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Allowances" sheetId="2" state="visible" r:id="rId2"/>
  </sheets>
  <definedNames>
    <definedName name="_xlnm._FilterDatabase" localSheetId="1" hidden="1">'Allowances'!$A$1:$R$300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sz val="12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4" fillId="2" borderId="0" pivotButton="0" quotePrefix="0" xfId="0"/>
    <xf numFmtId="0" fontId="5" fillId="3" borderId="0" applyAlignment="1" pivotButton="0" quotePrefix="0" xfId="0">
      <alignment vertical="center" wrapText="1"/>
    </xf>
    <xf numFmtId="4" fontId="0" fillId="0" borderId="0" pivotButton="0" quotePrefix="0" xfId="0"/>
    <xf numFmtId="164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125" customWidth="1" min="1" max="1"/>
    <col width="8" customWidth="1" min="2" max="2"/>
  </cols>
  <sheetData>
    <row r="1">
      <c r="A1" s="1" t="inlineStr">
        <is>
          <t>TapeAndFloat Allowance &amp; Client Selections Tracker (free)</t>
        </is>
      </c>
    </row>
    <row r="2">
      <c r="A2" s="2" t="inlineStr"/>
    </row>
    <row r="3">
      <c r="A3" s="2" t="inlineStr">
        <is>
          <t>For small home builders and remodelers. One row per allowance in the contract (tile, fixtures, lighting, cabinets, countertops, appliances...).</t>
        </is>
      </c>
    </row>
    <row r="4">
      <c r="A4" s="2" t="inlineStr"/>
    </row>
    <row r="5">
      <c r="A5" s="2" t="inlineStr">
        <is>
          <t>1. From the contract: job, category, allowance amount, and whether the allowance is material only or installed.</t>
        </is>
      </c>
    </row>
    <row r="6">
      <c r="A6" s="2" t="inlineStr">
        <is>
          <t>2. Selection due date: when the client must pick to keep the schedule (when the trade needs it on site, minus supplier lead time).</t>
        </is>
      </c>
    </row>
    <row r="7">
      <c r="A7" s="2" t="inlineStr">
        <is>
          <t>3. When the client picks: enter the date, the supplier quote or invoice number, and the actual cost on the SAME basis as the allowance.</t>
        </is>
      </c>
    </row>
    <row r="8">
      <c r="A8" s="2" t="inlineStr">
        <is>
          <t xml:space="preserve">   Difference = actual cost minus allowance. If it is over, the change order amount adds your markup % (cell B22 below, editable per row).</t>
        </is>
      </c>
    </row>
    <row r="9">
      <c r="A9" s="2" t="inlineStr">
        <is>
          <t>4. Overages: enter the change order number and the date the client signed it BEFORE you order. Then the date or draw it was billed on.</t>
        </is>
      </c>
    </row>
    <row r="10">
      <c r="A10" s="2" t="inlineStr">
        <is>
          <t xml:space="preserve">   Credits (picked under the allowance): enter the date or invoice it was credited on to close the row.</t>
        </is>
      </c>
    </row>
    <row r="11">
      <c r="A11" s="2" t="inlineStr">
        <is>
          <t xml:space="preserve">   Red = selection past due, or over the allowance with no signed change order.</t>
        </is>
      </c>
    </row>
    <row r="12">
      <c r="A12" s="2" t="inlineStr">
        <is>
          <t xml:space="preserve">   Yellow = selection due within 14 days, signed overage not billed yet, or credit not applied yet.</t>
        </is>
      </c>
    </row>
    <row r="13">
      <c r="A13" s="2" t="inlineStr">
        <is>
          <t xml:space="preserve">   Green = closed (billed, credited, or on budget).</t>
        </is>
      </c>
    </row>
    <row r="14">
      <c r="A14" s="2" t="inlineStr"/>
    </row>
    <row r="15">
      <c r="A15" s="2" t="inlineStr">
        <is>
          <t>Tip: send the client the full list of selection dates at the start of the job, and again two weeks before each one.</t>
        </is>
      </c>
    </row>
    <row r="16">
      <c r="A16" s="2" t="inlineStr">
        <is>
          <t>Guide: https://gc.tapeandfloat.com/guides/allowance-selections-tracking.html</t>
        </is>
      </c>
    </row>
    <row r="17">
      <c r="A17" s="2" t="inlineStr"/>
    </row>
    <row r="18">
      <c r="A18" s="2" t="inlineStr">
        <is>
          <t>Want this kept up for you? TapeAndFloat reads the client texts, showroom emails and supplier quotes you forward,</t>
        </is>
      </c>
    </row>
    <row r="19">
      <c r="A19" s="2" t="inlineStr">
        <is>
          <t>updates each allowance row in your own Google Sheet, and lists upcoming selection dates and unbilled overages every morning.</t>
        </is>
      </c>
    </row>
    <row r="20">
      <c r="A20" s="2" t="inlineStr">
        <is>
          <t>Free 60-day pilot, no card: https://gc.tapeandfloat.com/#pilot   Questions: james@tapeandfloat.com</t>
        </is>
      </c>
    </row>
    <row r="21">
      <c r="A21" s="2" t="inlineStr"/>
    </row>
    <row r="22">
      <c r="A22" s="3" t="inlineStr">
        <is>
          <t>Default markup % on overages:</t>
        </is>
      </c>
      <c r="B22" s="4" t="n">
        <v>0.15</v>
      </c>
    </row>
    <row r="24">
      <c r="A24" t="inlineStr">
        <is>
          <t>Free to use and share. No warranty. Follow your own contract's allowance and change order terms.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300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12" customWidth="1" min="4" max="4"/>
    <col width="13" customWidth="1" min="5" max="5"/>
    <col width="13" customWidth="1" min="6" max="6"/>
    <col width="13" customWidth="1" min="7" max="7"/>
    <col width="16" customWidth="1" min="8" max="8"/>
    <col width="13" customWidth="1" min="9" max="9"/>
    <col width="12" customWidth="1" min="10" max="10"/>
    <col width="11" customWidth="1" min="11" max="11"/>
    <col width="12" customWidth="1" min="12" max="12"/>
    <col width="8" customWidth="1" min="13" max="13"/>
    <col width="13" customWidth="1" min="14" max="14"/>
    <col width="18" customWidth="1" min="15" max="15"/>
    <col width="22" customWidth="1" min="16" max="16"/>
    <col width="24" customWidth="1" min="17" max="17"/>
    <col width="30" customWidth="1" min="18" max="18"/>
  </cols>
  <sheetData>
    <row r="1" ht="48" customHeight="1">
      <c r="A1" s="5" t="inlineStr">
        <is>
          <t>Job / client</t>
        </is>
      </c>
      <c r="B1" s="5" t="inlineStr">
        <is>
          <t>Category</t>
        </is>
      </c>
      <c r="C1" s="5" t="inlineStr">
        <is>
          <t>Item / description</t>
        </is>
      </c>
      <c r="D1" s="5" t="inlineStr">
        <is>
          <t>Allowance $</t>
        </is>
      </c>
      <c r="E1" s="5" t="inlineStr">
        <is>
          <t>Basis (Material / Installed)</t>
        </is>
      </c>
      <c r="F1" s="5" t="inlineStr">
        <is>
          <t>Selection due</t>
        </is>
      </c>
      <c r="G1" s="5" t="inlineStr">
        <is>
          <t>Selected on (date)</t>
        </is>
      </c>
      <c r="H1" s="5" t="inlineStr">
        <is>
          <t>Supplier quote / invoice #</t>
        </is>
      </c>
      <c r="I1" s="5" t="inlineStr">
        <is>
          <t>Actual cost $ (same basis)</t>
        </is>
      </c>
      <c r="J1" s="5" t="inlineStr">
        <is>
          <t>Difference $</t>
        </is>
      </c>
      <c r="K1" s="5" t="inlineStr">
        <is>
          <t>Markup % (blank = default)</t>
        </is>
      </c>
      <c r="L1" s="5" t="inlineStr">
        <is>
          <t>Change order $</t>
        </is>
      </c>
      <c r="M1" s="5" t="inlineStr">
        <is>
          <t>CO #</t>
        </is>
      </c>
      <c r="N1" s="5" t="inlineStr">
        <is>
          <t>CO signed (date)</t>
        </is>
      </c>
      <c r="O1" s="5" t="inlineStr">
        <is>
          <t>Billed / credited on (date or draw #)</t>
        </is>
      </c>
      <c r="P1" s="5" t="inlineStr">
        <is>
          <t>Status</t>
        </is>
      </c>
      <c r="Q1" s="5" t="inlineStr">
        <is>
          <t>Flag</t>
        </is>
      </c>
      <c r="R1" s="5" t="inlineStr">
        <is>
          <t>Notes</t>
        </is>
      </c>
    </row>
    <row r="2">
      <c r="D2" s="6" t="n"/>
      <c r="F2" s="7" t="n"/>
      <c r="G2" s="7" t="n"/>
      <c r="I2" s="6" t="n"/>
      <c r="J2" s="6">
        <f>IF(OR(A2="",NOT(AND(G2&lt;&gt;"",I2&lt;&gt;""))),"",N(I2)-N(D2))</f>
        <v/>
      </c>
      <c r="K2" s="8" t="n"/>
      <c r="L2" s="6">
        <f>IF(J2="","",IF(J2&gt;0,ROUND(J2*(1+IF(K2="",'Start Here'!$B$22,K2)),2),0))</f>
        <v/>
      </c>
      <c r="N2" s="7" t="n"/>
      <c r="P2">
        <f>IF(A2="","",IF(NOT(AND(G2&lt;&gt;"",I2&lt;&gt;"")),"WAITING ON CLIENT",IF(J2=0,"ON BUDGET - CLOSED",IF(O2&lt;&gt;"","CLOSED",IF(J2&gt;0,"OVER - CO OPEN","CREDIT OPEN")))))</f>
        <v/>
      </c>
      <c r="Q2">
        <f>IF(A2="","",IF(NOT(AND(G2&lt;&gt;"",I2&lt;&gt;"")),IF(F2="","",IF(TODAY()&gt;F2,"SELECTION PAST DUE",IF(F2-TODAY()&lt;=14,"DUE WITHIN 14 DAYS",""))),IF(OR(J2=0,O2&lt;&gt;""),"",IF(J2&gt;0,IF(N2="","OVER - NO SIGNED CO","SIGNED - NOT BILLED"),"CREDIT NOT APPLIED"))))</f>
        <v/>
      </c>
    </row>
    <row r="3">
      <c r="D3" s="6" t="n"/>
      <c r="F3" s="7" t="n"/>
      <c r="G3" s="7" t="n"/>
      <c r="I3" s="6" t="n"/>
      <c r="J3" s="6">
        <f>IF(OR(A3="",NOT(AND(G3&lt;&gt;"",I3&lt;&gt;""))),"",N(I3)-N(D3))</f>
        <v/>
      </c>
      <c r="K3" s="8" t="n"/>
      <c r="L3" s="6">
        <f>IF(J3="","",IF(J3&gt;0,ROUND(J3*(1+IF(K3="",'Start Here'!$B$22,K3)),2),0))</f>
        <v/>
      </c>
      <c r="N3" s="7" t="n"/>
      <c r="P3">
        <f>IF(A3="","",IF(NOT(AND(G3&lt;&gt;"",I3&lt;&gt;"")),"WAITING ON CLIENT",IF(J3=0,"ON BUDGET - CLOSED",IF(O3&lt;&gt;"","CLOSED",IF(J3&gt;0,"OVER - CO OPEN","CREDIT OPEN")))))</f>
        <v/>
      </c>
      <c r="Q3">
        <f>IF(A3="","",IF(NOT(AND(G3&lt;&gt;"",I3&lt;&gt;"")),IF(F3="","",IF(TODAY()&gt;F3,"SELECTION PAST DUE",IF(F3-TODAY()&lt;=14,"DUE WITHIN 14 DAYS",""))),IF(OR(J3=0,O3&lt;&gt;""),"",IF(J3&gt;0,IF(N3="","OVER - NO SIGNED CO","SIGNED - NOT BILLED"),"CREDIT NOT APPLIED"))))</f>
        <v/>
      </c>
    </row>
    <row r="4">
      <c r="D4" s="6" t="n"/>
      <c r="F4" s="7" t="n"/>
      <c r="G4" s="7" t="n"/>
      <c r="I4" s="6" t="n"/>
      <c r="J4" s="6">
        <f>IF(OR(A4="",NOT(AND(G4&lt;&gt;"",I4&lt;&gt;""))),"",N(I4)-N(D4))</f>
        <v/>
      </c>
      <c r="K4" s="8" t="n"/>
      <c r="L4" s="6">
        <f>IF(J4="","",IF(J4&gt;0,ROUND(J4*(1+IF(K4="",'Start Here'!$B$22,K4)),2),0))</f>
        <v/>
      </c>
      <c r="N4" s="7" t="n"/>
      <c r="P4">
        <f>IF(A4="","",IF(NOT(AND(G4&lt;&gt;"",I4&lt;&gt;"")),"WAITING ON CLIENT",IF(J4=0,"ON BUDGET - CLOSED",IF(O4&lt;&gt;"","CLOSED",IF(J4&gt;0,"OVER - CO OPEN","CREDIT OPEN")))))</f>
        <v/>
      </c>
      <c r="Q4">
        <f>IF(A4="","",IF(NOT(AND(G4&lt;&gt;"",I4&lt;&gt;"")),IF(F4="","",IF(TODAY()&gt;F4,"SELECTION PAST DUE",IF(F4-TODAY()&lt;=14,"DUE WITHIN 14 DAYS",""))),IF(OR(J4=0,O4&lt;&gt;""),"",IF(J4&gt;0,IF(N4="","OVER - NO SIGNED CO","SIGNED - NOT BILLED"),"CREDIT NOT APPLIED"))))</f>
        <v/>
      </c>
    </row>
    <row r="5">
      <c r="D5" s="6" t="n"/>
      <c r="F5" s="7" t="n"/>
      <c r="G5" s="7" t="n"/>
      <c r="I5" s="6" t="n"/>
      <c r="J5" s="6">
        <f>IF(OR(A5="",NOT(AND(G5&lt;&gt;"",I5&lt;&gt;""))),"",N(I5)-N(D5))</f>
        <v/>
      </c>
      <c r="K5" s="8" t="n"/>
      <c r="L5" s="6">
        <f>IF(J5="","",IF(J5&gt;0,ROUND(J5*(1+IF(K5="",'Start Here'!$B$22,K5)),2),0))</f>
        <v/>
      </c>
      <c r="N5" s="7" t="n"/>
      <c r="P5">
        <f>IF(A5="","",IF(NOT(AND(G5&lt;&gt;"",I5&lt;&gt;"")),"WAITING ON CLIENT",IF(J5=0,"ON BUDGET - CLOSED",IF(O5&lt;&gt;"","CLOSED",IF(J5&gt;0,"OVER - CO OPEN","CREDIT OPEN")))))</f>
        <v/>
      </c>
      <c r="Q5">
        <f>IF(A5="","",IF(NOT(AND(G5&lt;&gt;"",I5&lt;&gt;"")),IF(F5="","",IF(TODAY()&gt;F5,"SELECTION PAST DUE",IF(F5-TODAY()&lt;=14,"DUE WITHIN 14 DAYS",""))),IF(OR(J5=0,O5&lt;&gt;""),"",IF(J5&gt;0,IF(N5="","OVER - NO SIGNED CO","SIGNED - NOT BILLED"),"CREDIT NOT APPLIED"))))</f>
        <v/>
      </c>
    </row>
    <row r="6">
      <c r="D6" s="6" t="n"/>
      <c r="F6" s="7" t="n"/>
      <c r="G6" s="7" t="n"/>
      <c r="I6" s="6" t="n"/>
      <c r="J6" s="6">
        <f>IF(OR(A6="",NOT(AND(G6&lt;&gt;"",I6&lt;&gt;""))),"",N(I6)-N(D6))</f>
        <v/>
      </c>
      <c r="K6" s="8" t="n"/>
      <c r="L6" s="6">
        <f>IF(J6="","",IF(J6&gt;0,ROUND(J6*(1+IF(K6="",'Start Here'!$B$22,K6)),2),0))</f>
        <v/>
      </c>
      <c r="N6" s="7" t="n"/>
      <c r="P6">
        <f>IF(A6="","",IF(NOT(AND(G6&lt;&gt;"",I6&lt;&gt;"")),"WAITING ON CLIENT",IF(J6=0,"ON BUDGET - CLOSED",IF(O6&lt;&gt;"","CLOSED",IF(J6&gt;0,"OVER - CO OPEN","CREDIT OPEN")))))</f>
        <v/>
      </c>
      <c r="Q6">
        <f>IF(A6="","",IF(NOT(AND(G6&lt;&gt;"",I6&lt;&gt;"")),IF(F6="","",IF(TODAY()&gt;F6,"SELECTION PAST DUE",IF(F6-TODAY()&lt;=14,"DUE WITHIN 14 DAYS",""))),IF(OR(J6=0,O6&lt;&gt;""),"",IF(J6&gt;0,IF(N6="","OVER - NO SIGNED CO","SIGNED - NOT BILLED"),"CREDIT NOT APPLIED"))))</f>
        <v/>
      </c>
    </row>
    <row r="7">
      <c r="D7" s="6" t="n"/>
      <c r="F7" s="7" t="n"/>
      <c r="G7" s="7" t="n"/>
      <c r="I7" s="6" t="n"/>
      <c r="J7" s="6">
        <f>IF(OR(A7="",NOT(AND(G7&lt;&gt;"",I7&lt;&gt;""))),"",N(I7)-N(D7))</f>
        <v/>
      </c>
      <c r="K7" s="8" t="n"/>
      <c r="L7" s="6">
        <f>IF(J7="","",IF(J7&gt;0,ROUND(J7*(1+IF(K7="",'Start Here'!$B$22,K7)),2),0))</f>
        <v/>
      </c>
      <c r="N7" s="7" t="n"/>
      <c r="P7">
        <f>IF(A7="","",IF(NOT(AND(G7&lt;&gt;"",I7&lt;&gt;"")),"WAITING ON CLIENT",IF(J7=0,"ON BUDGET - CLOSED",IF(O7&lt;&gt;"","CLOSED",IF(J7&gt;0,"OVER - CO OPEN","CREDIT OPEN")))))</f>
        <v/>
      </c>
      <c r="Q7">
        <f>IF(A7="","",IF(NOT(AND(G7&lt;&gt;"",I7&lt;&gt;"")),IF(F7="","",IF(TODAY()&gt;F7,"SELECTION PAST DUE",IF(F7-TODAY()&lt;=14,"DUE WITHIN 14 DAYS",""))),IF(OR(J7=0,O7&lt;&gt;""),"",IF(J7&gt;0,IF(N7="","OVER - NO SIGNED CO","SIGNED - NOT BILLED"),"CREDIT NOT APPLIED"))))</f>
        <v/>
      </c>
    </row>
    <row r="8">
      <c r="D8" s="6" t="n"/>
      <c r="F8" s="7" t="n"/>
      <c r="G8" s="7" t="n"/>
      <c r="I8" s="6" t="n"/>
      <c r="J8" s="6">
        <f>IF(OR(A8="",NOT(AND(G8&lt;&gt;"",I8&lt;&gt;""))),"",N(I8)-N(D8))</f>
        <v/>
      </c>
      <c r="K8" s="8" t="n"/>
      <c r="L8" s="6">
        <f>IF(J8="","",IF(J8&gt;0,ROUND(J8*(1+IF(K8="",'Start Here'!$B$22,K8)),2),0))</f>
        <v/>
      </c>
      <c r="N8" s="7" t="n"/>
      <c r="P8">
        <f>IF(A8="","",IF(NOT(AND(G8&lt;&gt;"",I8&lt;&gt;"")),"WAITING ON CLIENT",IF(J8=0,"ON BUDGET - CLOSED",IF(O8&lt;&gt;"","CLOSED",IF(J8&gt;0,"OVER - CO OPEN","CREDIT OPEN")))))</f>
        <v/>
      </c>
      <c r="Q8">
        <f>IF(A8="","",IF(NOT(AND(G8&lt;&gt;"",I8&lt;&gt;"")),IF(F8="","",IF(TODAY()&gt;F8,"SELECTION PAST DUE",IF(F8-TODAY()&lt;=14,"DUE WITHIN 14 DAYS",""))),IF(OR(J8=0,O8&lt;&gt;""),"",IF(J8&gt;0,IF(N8="","OVER - NO SIGNED CO","SIGNED - NOT BILLED"),"CREDIT NOT APPLIED"))))</f>
        <v/>
      </c>
    </row>
    <row r="9">
      <c r="D9" s="6" t="n"/>
      <c r="F9" s="7" t="n"/>
      <c r="G9" s="7" t="n"/>
      <c r="I9" s="6" t="n"/>
      <c r="J9" s="6">
        <f>IF(OR(A9="",NOT(AND(G9&lt;&gt;"",I9&lt;&gt;""))),"",N(I9)-N(D9))</f>
        <v/>
      </c>
      <c r="K9" s="8" t="n"/>
      <c r="L9" s="6">
        <f>IF(J9="","",IF(J9&gt;0,ROUND(J9*(1+IF(K9="",'Start Here'!$B$22,K9)),2),0))</f>
        <v/>
      </c>
      <c r="N9" s="7" t="n"/>
      <c r="P9">
        <f>IF(A9="","",IF(NOT(AND(G9&lt;&gt;"",I9&lt;&gt;"")),"WAITING ON CLIENT",IF(J9=0,"ON BUDGET - CLOSED",IF(O9&lt;&gt;"","CLOSED",IF(J9&gt;0,"OVER - CO OPEN","CREDIT OPEN")))))</f>
        <v/>
      </c>
      <c r="Q9">
        <f>IF(A9="","",IF(NOT(AND(G9&lt;&gt;"",I9&lt;&gt;"")),IF(F9="","",IF(TODAY()&gt;F9,"SELECTION PAST DUE",IF(F9-TODAY()&lt;=14,"DUE WITHIN 14 DAYS",""))),IF(OR(J9=0,O9&lt;&gt;""),"",IF(J9&gt;0,IF(N9="","OVER - NO SIGNED CO","SIGNED - NOT BILLED"),"CREDIT NOT APPLIED"))))</f>
        <v/>
      </c>
    </row>
    <row r="10">
      <c r="D10" s="6" t="n"/>
      <c r="F10" s="7" t="n"/>
      <c r="G10" s="7" t="n"/>
      <c r="I10" s="6" t="n"/>
      <c r="J10" s="6">
        <f>IF(OR(A10="",NOT(AND(G10&lt;&gt;"",I10&lt;&gt;""))),"",N(I10)-N(D10))</f>
        <v/>
      </c>
      <c r="K10" s="8" t="n"/>
      <c r="L10" s="6">
        <f>IF(J10="","",IF(J10&gt;0,ROUND(J10*(1+IF(K10="",'Start Here'!$B$22,K10)),2),0))</f>
        <v/>
      </c>
      <c r="N10" s="7" t="n"/>
      <c r="P10">
        <f>IF(A10="","",IF(NOT(AND(G10&lt;&gt;"",I10&lt;&gt;"")),"WAITING ON CLIENT",IF(J10=0,"ON BUDGET - CLOSED",IF(O10&lt;&gt;"","CLOSED",IF(J10&gt;0,"OVER - CO OPEN","CREDIT OPEN")))))</f>
        <v/>
      </c>
      <c r="Q10">
        <f>IF(A10="","",IF(NOT(AND(G10&lt;&gt;"",I10&lt;&gt;"")),IF(F10="","",IF(TODAY()&gt;F10,"SELECTION PAST DUE",IF(F10-TODAY()&lt;=14,"DUE WITHIN 14 DAYS",""))),IF(OR(J10=0,O10&lt;&gt;""),"",IF(J10&gt;0,IF(N10="","OVER - NO SIGNED CO","SIGNED - NOT BILLED"),"CREDIT NOT APPLIED"))))</f>
        <v/>
      </c>
    </row>
    <row r="11">
      <c r="D11" s="6" t="n"/>
      <c r="F11" s="7" t="n"/>
      <c r="G11" s="7" t="n"/>
      <c r="I11" s="6" t="n"/>
      <c r="J11" s="6">
        <f>IF(OR(A11="",NOT(AND(G11&lt;&gt;"",I11&lt;&gt;""))),"",N(I11)-N(D11))</f>
        <v/>
      </c>
      <c r="K11" s="8" t="n"/>
      <c r="L11" s="6">
        <f>IF(J11="","",IF(J11&gt;0,ROUND(J11*(1+IF(K11="",'Start Here'!$B$22,K11)),2),0))</f>
        <v/>
      </c>
      <c r="N11" s="7" t="n"/>
      <c r="P11">
        <f>IF(A11="","",IF(NOT(AND(G11&lt;&gt;"",I11&lt;&gt;"")),"WAITING ON CLIENT",IF(J11=0,"ON BUDGET - CLOSED",IF(O11&lt;&gt;"","CLOSED",IF(J11&gt;0,"OVER - CO OPEN","CREDIT OPEN")))))</f>
        <v/>
      </c>
      <c r="Q11">
        <f>IF(A11="","",IF(NOT(AND(G11&lt;&gt;"",I11&lt;&gt;"")),IF(F11="","",IF(TODAY()&gt;F11,"SELECTION PAST DUE",IF(F11-TODAY()&lt;=14,"DUE WITHIN 14 DAYS",""))),IF(OR(J11=0,O11&lt;&gt;""),"",IF(J11&gt;0,IF(N11="","OVER - NO SIGNED CO","SIGNED - NOT BILLED"),"CREDIT NOT APPLIED"))))</f>
        <v/>
      </c>
    </row>
    <row r="12">
      <c r="D12" s="6" t="n"/>
      <c r="F12" s="7" t="n"/>
      <c r="G12" s="7" t="n"/>
      <c r="I12" s="6" t="n"/>
      <c r="J12" s="6">
        <f>IF(OR(A12="",NOT(AND(G12&lt;&gt;"",I12&lt;&gt;""))),"",N(I12)-N(D12))</f>
        <v/>
      </c>
      <c r="K12" s="8" t="n"/>
      <c r="L12" s="6">
        <f>IF(J12="","",IF(J12&gt;0,ROUND(J12*(1+IF(K12="",'Start Here'!$B$22,K12)),2),0))</f>
        <v/>
      </c>
      <c r="N12" s="7" t="n"/>
      <c r="P12">
        <f>IF(A12="","",IF(NOT(AND(G12&lt;&gt;"",I12&lt;&gt;"")),"WAITING ON CLIENT",IF(J12=0,"ON BUDGET - CLOSED",IF(O12&lt;&gt;"","CLOSED",IF(J12&gt;0,"OVER - CO OPEN","CREDIT OPEN")))))</f>
        <v/>
      </c>
      <c r="Q12">
        <f>IF(A12="","",IF(NOT(AND(G12&lt;&gt;"",I12&lt;&gt;"")),IF(F12="","",IF(TODAY()&gt;F12,"SELECTION PAST DUE",IF(F12-TODAY()&lt;=14,"DUE WITHIN 14 DAYS",""))),IF(OR(J12=0,O12&lt;&gt;""),"",IF(J12&gt;0,IF(N12="","OVER - NO SIGNED CO","SIGNED - NOT BILLED"),"CREDIT NOT APPLIED"))))</f>
        <v/>
      </c>
    </row>
    <row r="13">
      <c r="D13" s="6" t="n"/>
      <c r="F13" s="7" t="n"/>
      <c r="G13" s="7" t="n"/>
      <c r="I13" s="6" t="n"/>
      <c r="J13" s="6">
        <f>IF(OR(A13="",NOT(AND(G13&lt;&gt;"",I13&lt;&gt;""))),"",N(I13)-N(D13))</f>
        <v/>
      </c>
      <c r="K13" s="8" t="n"/>
      <c r="L13" s="6">
        <f>IF(J13="","",IF(J13&gt;0,ROUND(J13*(1+IF(K13="",'Start Here'!$B$22,K13)),2),0))</f>
        <v/>
      </c>
      <c r="N13" s="7" t="n"/>
      <c r="P13">
        <f>IF(A13="","",IF(NOT(AND(G13&lt;&gt;"",I13&lt;&gt;"")),"WAITING ON CLIENT",IF(J13=0,"ON BUDGET - CLOSED",IF(O13&lt;&gt;"","CLOSED",IF(J13&gt;0,"OVER - CO OPEN","CREDIT OPEN")))))</f>
        <v/>
      </c>
      <c r="Q13">
        <f>IF(A13="","",IF(NOT(AND(G13&lt;&gt;"",I13&lt;&gt;"")),IF(F13="","",IF(TODAY()&gt;F13,"SELECTION PAST DUE",IF(F13-TODAY()&lt;=14,"DUE WITHIN 14 DAYS",""))),IF(OR(J13=0,O13&lt;&gt;""),"",IF(J13&gt;0,IF(N13="","OVER - NO SIGNED CO","SIGNED - NOT BILLED"),"CREDIT NOT APPLIED"))))</f>
        <v/>
      </c>
    </row>
    <row r="14">
      <c r="D14" s="6" t="n"/>
      <c r="F14" s="7" t="n"/>
      <c r="G14" s="7" t="n"/>
      <c r="I14" s="6" t="n"/>
      <c r="J14" s="6">
        <f>IF(OR(A14="",NOT(AND(G14&lt;&gt;"",I14&lt;&gt;""))),"",N(I14)-N(D14))</f>
        <v/>
      </c>
      <c r="K14" s="8" t="n"/>
      <c r="L14" s="6">
        <f>IF(J14="","",IF(J14&gt;0,ROUND(J14*(1+IF(K14="",'Start Here'!$B$22,K14)),2),0))</f>
        <v/>
      </c>
      <c r="N14" s="7" t="n"/>
      <c r="P14">
        <f>IF(A14="","",IF(NOT(AND(G14&lt;&gt;"",I14&lt;&gt;"")),"WAITING ON CLIENT",IF(J14=0,"ON BUDGET - CLOSED",IF(O14&lt;&gt;"","CLOSED",IF(J14&gt;0,"OVER - CO OPEN","CREDIT OPEN")))))</f>
        <v/>
      </c>
      <c r="Q14">
        <f>IF(A14="","",IF(NOT(AND(G14&lt;&gt;"",I14&lt;&gt;"")),IF(F14="","",IF(TODAY()&gt;F14,"SELECTION PAST DUE",IF(F14-TODAY()&lt;=14,"DUE WITHIN 14 DAYS",""))),IF(OR(J14=0,O14&lt;&gt;""),"",IF(J14&gt;0,IF(N14="","OVER - NO SIGNED CO","SIGNED - NOT BILLED"),"CREDIT NOT APPLIED"))))</f>
        <v/>
      </c>
    </row>
    <row r="15">
      <c r="D15" s="6" t="n"/>
      <c r="F15" s="7" t="n"/>
      <c r="G15" s="7" t="n"/>
      <c r="I15" s="6" t="n"/>
      <c r="J15" s="6">
        <f>IF(OR(A15="",NOT(AND(G15&lt;&gt;"",I15&lt;&gt;""))),"",N(I15)-N(D15))</f>
        <v/>
      </c>
      <c r="K15" s="8" t="n"/>
      <c r="L15" s="6">
        <f>IF(J15="","",IF(J15&gt;0,ROUND(J15*(1+IF(K15="",'Start Here'!$B$22,K15)),2),0))</f>
        <v/>
      </c>
      <c r="N15" s="7" t="n"/>
      <c r="P15">
        <f>IF(A15="","",IF(NOT(AND(G15&lt;&gt;"",I15&lt;&gt;"")),"WAITING ON CLIENT",IF(J15=0,"ON BUDGET - CLOSED",IF(O15&lt;&gt;"","CLOSED",IF(J15&gt;0,"OVER - CO OPEN","CREDIT OPEN")))))</f>
        <v/>
      </c>
      <c r="Q15">
        <f>IF(A15="","",IF(NOT(AND(G15&lt;&gt;"",I15&lt;&gt;"")),IF(F15="","",IF(TODAY()&gt;F15,"SELECTION PAST DUE",IF(F15-TODAY()&lt;=14,"DUE WITHIN 14 DAYS",""))),IF(OR(J15=0,O15&lt;&gt;""),"",IF(J15&gt;0,IF(N15="","OVER - NO SIGNED CO","SIGNED - NOT BILLED"),"CREDIT NOT APPLIED"))))</f>
        <v/>
      </c>
    </row>
    <row r="16">
      <c r="D16" s="6" t="n"/>
      <c r="F16" s="7" t="n"/>
      <c r="G16" s="7" t="n"/>
      <c r="I16" s="6" t="n"/>
      <c r="J16" s="6">
        <f>IF(OR(A16="",NOT(AND(G16&lt;&gt;"",I16&lt;&gt;""))),"",N(I16)-N(D16))</f>
        <v/>
      </c>
      <c r="K16" s="8" t="n"/>
      <c r="L16" s="6">
        <f>IF(J16="","",IF(J16&gt;0,ROUND(J16*(1+IF(K16="",'Start Here'!$B$22,K16)),2),0))</f>
        <v/>
      </c>
      <c r="N16" s="7" t="n"/>
      <c r="P16">
        <f>IF(A16="","",IF(NOT(AND(G16&lt;&gt;"",I16&lt;&gt;"")),"WAITING ON CLIENT",IF(J16=0,"ON BUDGET - CLOSED",IF(O16&lt;&gt;"","CLOSED",IF(J16&gt;0,"OVER - CO OPEN","CREDIT OPEN")))))</f>
        <v/>
      </c>
      <c r="Q16">
        <f>IF(A16="","",IF(NOT(AND(G16&lt;&gt;"",I16&lt;&gt;"")),IF(F16="","",IF(TODAY()&gt;F16,"SELECTION PAST DUE",IF(F16-TODAY()&lt;=14,"DUE WITHIN 14 DAYS",""))),IF(OR(J16=0,O16&lt;&gt;""),"",IF(J16&gt;0,IF(N16="","OVER - NO SIGNED CO","SIGNED - NOT BILLED"),"CREDIT NOT APPLIED"))))</f>
        <v/>
      </c>
    </row>
    <row r="17">
      <c r="D17" s="6" t="n"/>
      <c r="F17" s="7" t="n"/>
      <c r="G17" s="7" t="n"/>
      <c r="I17" s="6" t="n"/>
      <c r="J17" s="6">
        <f>IF(OR(A17="",NOT(AND(G17&lt;&gt;"",I17&lt;&gt;""))),"",N(I17)-N(D17))</f>
        <v/>
      </c>
      <c r="K17" s="8" t="n"/>
      <c r="L17" s="6">
        <f>IF(J17="","",IF(J17&gt;0,ROUND(J17*(1+IF(K17="",'Start Here'!$B$22,K17)),2),0))</f>
        <v/>
      </c>
      <c r="N17" s="7" t="n"/>
      <c r="P17">
        <f>IF(A17="","",IF(NOT(AND(G17&lt;&gt;"",I17&lt;&gt;"")),"WAITING ON CLIENT",IF(J17=0,"ON BUDGET - CLOSED",IF(O17&lt;&gt;"","CLOSED",IF(J17&gt;0,"OVER - CO OPEN","CREDIT OPEN")))))</f>
        <v/>
      </c>
      <c r="Q17">
        <f>IF(A17="","",IF(NOT(AND(G17&lt;&gt;"",I17&lt;&gt;"")),IF(F17="","",IF(TODAY()&gt;F17,"SELECTION PAST DUE",IF(F17-TODAY()&lt;=14,"DUE WITHIN 14 DAYS",""))),IF(OR(J17=0,O17&lt;&gt;""),"",IF(J17&gt;0,IF(N17="","OVER - NO SIGNED CO","SIGNED - NOT BILLED"),"CREDIT NOT APPLIED"))))</f>
        <v/>
      </c>
    </row>
    <row r="18">
      <c r="D18" s="6" t="n"/>
      <c r="F18" s="7" t="n"/>
      <c r="G18" s="7" t="n"/>
      <c r="I18" s="6" t="n"/>
      <c r="J18" s="6">
        <f>IF(OR(A18="",NOT(AND(G18&lt;&gt;"",I18&lt;&gt;""))),"",N(I18)-N(D18))</f>
        <v/>
      </c>
      <c r="K18" s="8" t="n"/>
      <c r="L18" s="6">
        <f>IF(J18="","",IF(J18&gt;0,ROUND(J18*(1+IF(K18="",'Start Here'!$B$22,K18)),2),0))</f>
        <v/>
      </c>
      <c r="N18" s="7" t="n"/>
      <c r="P18">
        <f>IF(A18="","",IF(NOT(AND(G18&lt;&gt;"",I18&lt;&gt;"")),"WAITING ON CLIENT",IF(J18=0,"ON BUDGET - CLOSED",IF(O18&lt;&gt;"","CLOSED",IF(J18&gt;0,"OVER - CO OPEN","CREDIT OPEN")))))</f>
        <v/>
      </c>
      <c r="Q18">
        <f>IF(A18="","",IF(NOT(AND(G18&lt;&gt;"",I18&lt;&gt;"")),IF(F18="","",IF(TODAY()&gt;F18,"SELECTION PAST DUE",IF(F18-TODAY()&lt;=14,"DUE WITHIN 14 DAYS",""))),IF(OR(J18=0,O18&lt;&gt;""),"",IF(J18&gt;0,IF(N18="","OVER - NO SIGNED CO","SIGNED - NOT BILLED"),"CREDIT NOT APPLIED"))))</f>
        <v/>
      </c>
    </row>
    <row r="19">
      <c r="D19" s="6" t="n"/>
      <c r="F19" s="7" t="n"/>
      <c r="G19" s="7" t="n"/>
      <c r="I19" s="6" t="n"/>
      <c r="J19" s="6">
        <f>IF(OR(A19="",NOT(AND(G19&lt;&gt;"",I19&lt;&gt;""))),"",N(I19)-N(D19))</f>
        <v/>
      </c>
      <c r="K19" s="8" t="n"/>
      <c r="L19" s="6">
        <f>IF(J19="","",IF(J19&gt;0,ROUND(J19*(1+IF(K19="",'Start Here'!$B$22,K19)),2),0))</f>
        <v/>
      </c>
      <c r="N19" s="7" t="n"/>
      <c r="P19">
        <f>IF(A19="","",IF(NOT(AND(G19&lt;&gt;"",I19&lt;&gt;"")),"WAITING ON CLIENT",IF(J19=0,"ON BUDGET - CLOSED",IF(O19&lt;&gt;"","CLOSED",IF(J19&gt;0,"OVER - CO OPEN","CREDIT OPEN")))))</f>
        <v/>
      </c>
      <c r="Q19">
        <f>IF(A19="","",IF(NOT(AND(G19&lt;&gt;"",I19&lt;&gt;"")),IF(F19="","",IF(TODAY()&gt;F19,"SELECTION PAST DUE",IF(F19-TODAY()&lt;=14,"DUE WITHIN 14 DAYS",""))),IF(OR(J19=0,O19&lt;&gt;""),"",IF(J19&gt;0,IF(N19="","OVER - NO SIGNED CO","SIGNED - NOT BILLED"),"CREDIT NOT APPLIED"))))</f>
        <v/>
      </c>
    </row>
    <row r="20">
      <c r="D20" s="6" t="n"/>
      <c r="F20" s="7" t="n"/>
      <c r="G20" s="7" t="n"/>
      <c r="I20" s="6" t="n"/>
      <c r="J20" s="6">
        <f>IF(OR(A20="",NOT(AND(G20&lt;&gt;"",I20&lt;&gt;""))),"",N(I20)-N(D20))</f>
        <v/>
      </c>
      <c r="K20" s="8" t="n"/>
      <c r="L20" s="6">
        <f>IF(J20="","",IF(J20&gt;0,ROUND(J20*(1+IF(K20="",'Start Here'!$B$22,K20)),2),0))</f>
        <v/>
      </c>
      <c r="N20" s="7" t="n"/>
      <c r="P20">
        <f>IF(A20="","",IF(NOT(AND(G20&lt;&gt;"",I20&lt;&gt;"")),"WAITING ON CLIENT",IF(J20=0,"ON BUDGET - CLOSED",IF(O20&lt;&gt;"","CLOSED",IF(J20&gt;0,"OVER - CO OPEN","CREDIT OPEN")))))</f>
        <v/>
      </c>
      <c r="Q20">
        <f>IF(A20="","",IF(NOT(AND(G20&lt;&gt;"",I20&lt;&gt;"")),IF(F20="","",IF(TODAY()&gt;F20,"SELECTION PAST DUE",IF(F20-TODAY()&lt;=14,"DUE WITHIN 14 DAYS",""))),IF(OR(J20=0,O20&lt;&gt;""),"",IF(J20&gt;0,IF(N20="","OVER - NO SIGNED CO","SIGNED - NOT BILLED"),"CREDIT NOT APPLIED"))))</f>
        <v/>
      </c>
    </row>
    <row r="21">
      <c r="D21" s="6" t="n"/>
      <c r="F21" s="7" t="n"/>
      <c r="G21" s="7" t="n"/>
      <c r="I21" s="6" t="n"/>
      <c r="J21" s="6">
        <f>IF(OR(A21="",NOT(AND(G21&lt;&gt;"",I21&lt;&gt;""))),"",N(I21)-N(D21))</f>
        <v/>
      </c>
      <c r="K21" s="8" t="n"/>
      <c r="L21" s="6">
        <f>IF(J21="","",IF(J21&gt;0,ROUND(J21*(1+IF(K21="",'Start Here'!$B$22,K21)),2),0))</f>
        <v/>
      </c>
      <c r="N21" s="7" t="n"/>
      <c r="P21">
        <f>IF(A21="","",IF(NOT(AND(G21&lt;&gt;"",I21&lt;&gt;"")),"WAITING ON CLIENT",IF(J21=0,"ON BUDGET - CLOSED",IF(O21&lt;&gt;"","CLOSED",IF(J21&gt;0,"OVER - CO OPEN","CREDIT OPEN")))))</f>
        <v/>
      </c>
      <c r="Q21">
        <f>IF(A21="","",IF(NOT(AND(G21&lt;&gt;"",I21&lt;&gt;"")),IF(F21="","",IF(TODAY()&gt;F21,"SELECTION PAST DUE",IF(F21-TODAY()&lt;=14,"DUE WITHIN 14 DAYS",""))),IF(OR(J21=0,O21&lt;&gt;""),"",IF(J21&gt;0,IF(N21="","OVER - NO SIGNED CO","SIGNED - NOT BILLED"),"CREDIT NOT APPLIED"))))</f>
        <v/>
      </c>
    </row>
    <row r="22">
      <c r="D22" s="6" t="n"/>
      <c r="F22" s="7" t="n"/>
      <c r="G22" s="7" t="n"/>
      <c r="I22" s="6" t="n"/>
      <c r="J22" s="6">
        <f>IF(OR(A22="",NOT(AND(G22&lt;&gt;"",I22&lt;&gt;""))),"",N(I22)-N(D22))</f>
        <v/>
      </c>
      <c r="K22" s="8" t="n"/>
      <c r="L22" s="6">
        <f>IF(J22="","",IF(J22&gt;0,ROUND(J22*(1+IF(K22="",'Start Here'!$B$22,K22)),2),0))</f>
        <v/>
      </c>
      <c r="N22" s="7" t="n"/>
      <c r="P22">
        <f>IF(A22="","",IF(NOT(AND(G22&lt;&gt;"",I22&lt;&gt;"")),"WAITING ON CLIENT",IF(J22=0,"ON BUDGET - CLOSED",IF(O22&lt;&gt;"","CLOSED",IF(J22&gt;0,"OVER - CO OPEN","CREDIT OPEN")))))</f>
        <v/>
      </c>
      <c r="Q22">
        <f>IF(A22="","",IF(NOT(AND(G22&lt;&gt;"",I22&lt;&gt;"")),IF(F22="","",IF(TODAY()&gt;F22,"SELECTION PAST DUE",IF(F22-TODAY()&lt;=14,"DUE WITHIN 14 DAYS",""))),IF(OR(J22=0,O22&lt;&gt;""),"",IF(J22&gt;0,IF(N22="","OVER - NO SIGNED CO","SIGNED - NOT BILLED"),"CREDIT NOT APPLIED"))))</f>
        <v/>
      </c>
    </row>
    <row r="23">
      <c r="D23" s="6" t="n"/>
      <c r="F23" s="7" t="n"/>
      <c r="G23" s="7" t="n"/>
      <c r="I23" s="6" t="n"/>
      <c r="J23" s="6">
        <f>IF(OR(A23="",NOT(AND(G23&lt;&gt;"",I23&lt;&gt;""))),"",N(I23)-N(D23))</f>
        <v/>
      </c>
      <c r="K23" s="8" t="n"/>
      <c r="L23" s="6">
        <f>IF(J23="","",IF(J23&gt;0,ROUND(J23*(1+IF(K23="",'Start Here'!$B$22,K23)),2),0))</f>
        <v/>
      </c>
      <c r="N23" s="7" t="n"/>
      <c r="P23">
        <f>IF(A23="","",IF(NOT(AND(G23&lt;&gt;"",I23&lt;&gt;"")),"WAITING ON CLIENT",IF(J23=0,"ON BUDGET - CLOSED",IF(O23&lt;&gt;"","CLOSED",IF(J23&gt;0,"OVER - CO OPEN","CREDIT OPEN")))))</f>
        <v/>
      </c>
      <c r="Q23">
        <f>IF(A23="","",IF(NOT(AND(G23&lt;&gt;"",I23&lt;&gt;"")),IF(F23="","",IF(TODAY()&gt;F23,"SELECTION PAST DUE",IF(F23-TODAY()&lt;=14,"DUE WITHIN 14 DAYS",""))),IF(OR(J23=0,O23&lt;&gt;""),"",IF(J23&gt;0,IF(N23="","OVER - NO SIGNED CO","SIGNED - NOT BILLED"),"CREDIT NOT APPLIED"))))</f>
        <v/>
      </c>
    </row>
    <row r="24">
      <c r="D24" s="6" t="n"/>
      <c r="F24" s="7" t="n"/>
      <c r="G24" s="7" t="n"/>
      <c r="I24" s="6" t="n"/>
      <c r="J24" s="6">
        <f>IF(OR(A24="",NOT(AND(G24&lt;&gt;"",I24&lt;&gt;""))),"",N(I24)-N(D24))</f>
        <v/>
      </c>
      <c r="K24" s="8" t="n"/>
      <c r="L24" s="6">
        <f>IF(J24="","",IF(J24&gt;0,ROUND(J24*(1+IF(K24="",'Start Here'!$B$22,K24)),2),0))</f>
        <v/>
      </c>
      <c r="N24" s="7" t="n"/>
      <c r="P24">
        <f>IF(A24="","",IF(NOT(AND(G24&lt;&gt;"",I24&lt;&gt;"")),"WAITING ON CLIENT",IF(J24=0,"ON BUDGET - CLOSED",IF(O24&lt;&gt;"","CLOSED",IF(J24&gt;0,"OVER - CO OPEN","CREDIT OPEN")))))</f>
        <v/>
      </c>
      <c r="Q24">
        <f>IF(A24="","",IF(NOT(AND(G24&lt;&gt;"",I24&lt;&gt;"")),IF(F24="","",IF(TODAY()&gt;F24,"SELECTION PAST DUE",IF(F24-TODAY()&lt;=14,"DUE WITHIN 14 DAYS",""))),IF(OR(J24=0,O24&lt;&gt;""),"",IF(J24&gt;0,IF(N24="","OVER - NO SIGNED CO","SIGNED - NOT BILLED"),"CREDIT NOT APPLIED"))))</f>
        <v/>
      </c>
    </row>
    <row r="25">
      <c r="D25" s="6" t="n"/>
      <c r="F25" s="7" t="n"/>
      <c r="G25" s="7" t="n"/>
      <c r="I25" s="6" t="n"/>
      <c r="J25" s="6">
        <f>IF(OR(A25="",NOT(AND(G25&lt;&gt;"",I25&lt;&gt;""))),"",N(I25)-N(D25))</f>
        <v/>
      </c>
      <c r="K25" s="8" t="n"/>
      <c r="L25" s="6">
        <f>IF(J25="","",IF(J25&gt;0,ROUND(J25*(1+IF(K25="",'Start Here'!$B$22,K25)),2),0))</f>
        <v/>
      </c>
      <c r="N25" s="7" t="n"/>
      <c r="P25">
        <f>IF(A25="","",IF(NOT(AND(G25&lt;&gt;"",I25&lt;&gt;"")),"WAITING ON CLIENT",IF(J25=0,"ON BUDGET - CLOSED",IF(O25&lt;&gt;"","CLOSED",IF(J25&gt;0,"OVER - CO OPEN","CREDIT OPEN")))))</f>
        <v/>
      </c>
      <c r="Q25">
        <f>IF(A25="","",IF(NOT(AND(G25&lt;&gt;"",I25&lt;&gt;"")),IF(F25="","",IF(TODAY()&gt;F25,"SELECTION PAST DUE",IF(F25-TODAY()&lt;=14,"DUE WITHIN 14 DAYS",""))),IF(OR(J25=0,O25&lt;&gt;""),"",IF(J25&gt;0,IF(N25="","OVER - NO SIGNED CO","SIGNED - NOT BILLED"),"CREDIT NOT APPLIED"))))</f>
        <v/>
      </c>
    </row>
    <row r="26">
      <c r="D26" s="6" t="n"/>
      <c r="F26" s="7" t="n"/>
      <c r="G26" s="7" t="n"/>
      <c r="I26" s="6" t="n"/>
      <c r="J26" s="6">
        <f>IF(OR(A26="",NOT(AND(G26&lt;&gt;"",I26&lt;&gt;""))),"",N(I26)-N(D26))</f>
        <v/>
      </c>
      <c r="K26" s="8" t="n"/>
      <c r="L26" s="6">
        <f>IF(J26="","",IF(J26&gt;0,ROUND(J26*(1+IF(K26="",'Start Here'!$B$22,K26)),2),0))</f>
        <v/>
      </c>
      <c r="N26" s="7" t="n"/>
      <c r="P26">
        <f>IF(A26="","",IF(NOT(AND(G26&lt;&gt;"",I26&lt;&gt;"")),"WAITING ON CLIENT",IF(J26=0,"ON BUDGET - CLOSED",IF(O26&lt;&gt;"","CLOSED",IF(J26&gt;0,"OVER - CO OPEN","CREDIT OPEN")))))</f>
        <v/>
      </c>
      <c r="Q26">
        <f>IF(A26="","",IF(NOT(AND(G26&lt;&gt;"",I26&lt;&gt;"")),IF(F26="","",IF(TODAY()&gt;F26,"SELECTION PAST DUE",IF(F26-TODAY()&lt;=14,"DUE WITHIN 14 DAYS",""))),IF(OR(J26=0,O26&lt;&gt;""),"",IF(J26&gt;0,IF(N26="","OVER - NO SIGNED CO","SIGNED - NOT BILLED"),"CREDIT NOT APPLIED"))))</f>
        <v/>
      </c>
    </row>
    <row r="27">
      <c r="D27" s="6" t="n"/>
      <c r="F27" s="7" t="n"/>
      <c r="G27" s="7" t="n"/>
      <c r="I27" s="6" t="n"/>
      <c r="J27" s="6">
        <f>IF(OR(A27="",NOT(AND(G27&lt;&gt;"",I27&lt;&gt;""))),"",N(I27)-N(D27))</f>
        <v/>
      </c>
      <c r="K27" s="8" t="n"/>
      <c r="L27" s="6">
        <f>IF(J27="","",IF(J27&gt;0,ROUND(J27*(1+IF(K27="",'Start Here'!$B$22,K27)),2),0))</f>
        <v/>
      </c>
      <c r="N27" s="7" t="n"/>
      <c r="P27">
        <f>IF(A27="","",IF(NOT(AND(G27&lt;&gt;"",I27&lt;&gt;"")),"WAITING ON CLIENT",IF(J27=0,"ON BUDGET - CLOSED",IF(O27&lt;&gt;"","CLOSED",IF(J27&gt;0,"OVER - CO OPEN","CREDIT OPEN")))))</f>
        <v/>
      </c>
      <c r="Q27">
        <f>IF(A27="","",IF(NOT(AND(G27&lt;&gt;"",I27&lt;&gt;"")),IF(F27="","",IF(TODAY()&gt;F27,"SELECTION PAST DUE",IF(F27-TODAY()&lt;=14,"DUE WITHIN 14 DAYS",""))),IF(OR(J27=0,O27&lt;&gt;""),"",IF(J27&gt;0,IF(N27="","OVER - NO SIGNED CO","SIGNED - NOT BILLED"),"CREDIT NOT APPLIED"))))</f>
        <v/>
      </c>
    </row>
    <row r="28">
      <c r="D28" s="6" t="n"/>
      <c r="F28" s="7" t="n"/>
      <c r="G28" s="7" t="n"/>
      <c r="I28" s="6" t="n"/>
      <c r="J28" s="6">
        <f>IF(OR(A28="",NOT(AND(G28&lt;&gt;"",I28&lt;&gt;""))),"",N(I28)-N(D28))</f>
        <v/>
      </c>
      <c r="K28" s="8" t="n"/>
      <c r="L28" s="6">
        <f>IF(J28="","",IF(J28&gt;0,ROUND(J28*(1+IF(K28="",'Start Here'!$B$22,K28)),2),0))</f>
        <v/>
      </c>
      <c r="N28" s="7" t="n"/>
      <c r="P28">
        <f>IF(A28="","",IF(NOT(AND(G28&lt;&gt;"",I28&lt;&gt;"")),"WAITING ON CLIENT",IF(J28=0,"ON BUDGET - CLOSED",IF(O28&lt;&gt;"","CLOSED",IF(J28&gt;0,"OVER - CO OPEN","CREDIT OPEN")))))</f>
        <v/>
      </c>
      <c r="Q28">
        <f>IF(A28="","",IF(NOT(AND(G28&lt;&gt;"",I28&lt;&gt;"")),IF(F28="","",IF(TODAY()&gt;F28,"SELECTION PAST DUE",IF(F28-TODAY()&lt;=14,"DUE WITHIN 14 DAYS",""))),IF(OR(J28=0,O28&lt;&gt;""),"",IF(J28&gt;0,IF(N28="","OVER - NO SIGNED CO","SIGNED - NOT BILLED"),"CREDIT NOT APPLIED"))))</f>
        <v/>
      </c>
    </row>
    <row r="29">
      <c r="D29" s="6" t="n"/>
      <c r="F29" s="7" t="n"/>
      <c r="G29" s="7" t="n"/>
      <c r="I29" s="6" t="n"/>
      <c r="J29" s="6">
        <f>IF(OR(A29="",NOT(AND(G29&lt;&gt;"",I29&lt;&gt;""))),"",N(I29)-N(D29))</f>
        <v/>
      </c>
      <c r="K29" s="8" t="n"/>
      <c r="L29" s="6">
        <f>IF(J29="","",IF(J29&gt;0,ROUND(J29*(1+IF(K29="",'Start Here'!$B$22,K29)),2),0))</f>
        <v/>
      </c>
      <c r="N29" s="7" t="n"/>
      <c r="P29">
        <f>IF(A29="","",IF(NOT(AND(G29&lt;&gt;"",I29&lt;&gt;"")),"WAITING ON CLIENT",IF(J29=0,"ON BUDGET - CLOSED",IF(O29&lt;&gt;"","CLOSED",IF(J29&gt;0,"OVER - CO OPEN","CREDIT OPEN")))))</f>
        <v/>
      </c>
      <c r="Q29">
        <f>IF(A29="","",IF(NOT(AND(G29&lt;&gt;"",I29&lt;&gt;"")),IF(F29="","",IF(TODAY()&gt;F29,"SELECTION PAST DUE",IF(F29-TODAY()&lt;=14,"DUE WITHIN 14 DAYS",""))),IF(OR(J29=0,O29&lt;&gt;""),"",IF(J29&gt;0,IF(N29="","OVER - NO SIGNED CO","SIGNED - NOT BILLED"),"CREDIT NOT APPLIED"))))</f>
        <v/>
      </c>
    </row>
    <row r="30">
      <c r="D30" s="6" t="n"/>
      <c r="F30" s="7" t="n"/>
      <c r="G30" s="7" t="n"/>
      <c r="I30" s="6" t="n"/>
      <c r="J30" s="6">
        <f>IF(OR(A30="",NOT(AND(G30&lt;&gt;"",I30&lt;&gt;""))),"",N(I30)-N(D30))</f>
        <v/>
      </c>
      <c r="K30" s="8" t="n"/>
      <c r="L30" s="6">
        <f>IF(J30="","",IF(J30&gt;0,ROUND(J30*(1+IF(K30="",'Start Here'!$B$22,K30)),2),0))</f>
        <v/>
      </c>
      <c r="N30" s="7" t="n"/>
      <c r="P30">
        <f>IF(A30="","",IF(NOT(AND(G30&lt;&gt;"",I30&lt;&gt;"")),"WAITING ON CLIENT",IF(J30=0,"ON BUDGET - CLOSED",IF(O30&lt;&gt;"","CLOSED",IF(J30&gt;0,"OVER - CO OPEN","CREDIT OPEN")))))</f>
        <v/>
      </c>
      <c r="Q30">
        <f>IF(A30="","",IF(NOT(AND(G30&lt;&gt;"",I30&lt;&gt;"")),IF(F30="","",IF(TODAY()&gt;F30,"SELECTION PAST DUE",IF(F30-TODAY()&lt;=14,"DUE WITHIN 14 DAYS",""))),IF(OR(J30=0,O30&lt;&gt;""),"",IF(J30&gt;0,IF(N30="","OVER - NO SIGNED CO","SIGNED - NOT BILLED"),"CREDIT NOT APPLIED"))))</f>
        <v/>
      </c>
    </row>
    <row r="31">
      <c r="D31" s="6" t="n"/>
      <c r="F31" s="7" t="n"/>
      <c r="G31" s="7" t="n"/>
      <c r="I31" s="6" t="n"/>
      <c r="J31" s="6">
        <f>IF(OR(A31="",NOT(AND(G31&lt;&gt;"",I31&lt;&gt;""))),"",N(I31)-N(D31))</f>
        <v/>
      </c>
      <c r="K31" s="8" t="n"/>
      <c r="L31" s="6">
        <f>IF(J31="","",IF(J31&gt;0,ROUND(J31*(1+IF(K31="",'Start Here'!$B$22,K31)),2),0))</f>
        <v/>
      </c>
      <c r="N31" s="7" t="n"/>
      <c r="P31">
        <f>IF(A31="","",IF(NOT(AND(G31&lt;&gt;"",I31&lt;&gt;"")),"WAITING ON CLIENT",IF(J31=0,"ON BUDGET - CLOSED",IF(O31&lt;&gt;"","CLOSED",IF(J31&gt;0,"OVER - CO OPEN","CREDIT OPEN")))))</f>
        <v/>
      </c>
      <c r="Q31">
        <f>IF(A31="","",IF(NOT(AND(G31&lt;&gt;"",I31&lt;&gt;"")),IF(F31="","",IF(TODAY()&gt;F31,"SELECTION PAST DUE",IF(F31-TODAY()&lt;=14,"DUE WITHIN 14 DAYS",""))),IF(OR(J31=0,O31&lt;&gt;""),"",IF(J31&gt;0,IF(N31="","OVER - NO SIGNED CO","SIGNED - NOT BILLED"),"CREDIT NOT APPLIED"))))</f>
        <v/>
      </c>
    </row>
    <row r="32">
      <c r="D32" s="6" t="n"/>
      <c r="F32" s="7" t="n"/>
      <c r="G32" s="7" t="n"/>
      <c r="I32" s="6" t="n"/>
      <c r="J32" s="6">
        <f>IF(OR(A32="",NOT(AND(G32&lt;&gt;"",I32&lt;&gt;""))),"",N(I32)-N(D32))</f>
        <v/>
      </c>
      <c r="K32" s="8" t="n"/>
      <c r="L32" s="6">
        <f>IF(J32="","",IF(J32&gt;0,ROUND(J32*(1+IF(K32="",'Start Here'!$B$22,K32)),2),0))</f>
        <v/>
      </c>
      <c r="N32" s="7" t="n"/>
      <c r="P32">
        <f>IF(A32="","",IF(NOT(AND(G32&lt;&gt;"",I32&lt;&gt;"")),"WAITING ON CLIENT",IF(J32=0,"ON BUDGET - CLOSED",IF(O32&lt;&gt;"","CLOSED",IF(J32&gt;0,"OVER - CO OPEN","CREDIT OPEN")))))</f>
        <v/>
      </c>
      <c r="Q32">
        <f>IF(A32="","",IF(NOT(AND(G32&lt;&gt;"",I32&lt;&gt;"")),IF(F32="","",IF(TODAY()&gt;F32,"SELECTION PAST DUE",IF(F32-TODAY()&lt;=14,"DUE WITHIN 14 DAYS",""))),IF(OR(J32=0,O32&lt;&gt;""),"",IF(J32&gt;0,IF(N32="","OVER - NO SIGNED CO","SIGNED - NOT BILLED"),"CREDIT NOT APPLIED"))))</f>
        <v/>
      </c>
    </row>
    <row r="33">
      <c r="D33" s="6" t="n"/>
      <c r="F33" s="7" t="n"/>
      <c r="G33" s="7" t="n"/>
      <c r="I33" s="6" t="n"/>
      <c r="J33" s="6">
        <f>IF(OR(A33="",NOT(AND(G33&lt;&gt;"",I33&lt;&gt;""))),"",N(I33)-N(D33))</f>
        <v/>
      </c>
      <c r="K33" s="8" t="n"/>
      <c r="L33" s="6">
        <f>IF(J33="","",IF(J33&gt;0,ROUND(J33*(1+IF(K33="",'Start Here'!$B$22,K33)),2),0))</f>
        <v/>
      </c>
      <c r="N33" s="7" t="n"/>
      <c r="P33">
        <f>IF(A33="","",IF(NOT(AND(G33&lt;&gt;"",I33&lt;&gt;"")),"WAITING ON CLIENT",IF(J33=0,"ON BUDGET - CLOSED",IF(O33&lt;&gt;"","CLOSED",IF(J33&gt;0,"OVER - CO OPEN","CREDIT OPEN")))))</f>
        <v/>
      </c>
      <c r="Q33">
        <f>IF(A33="","",IF(NOT(AND(G33&lt;&gt;"",I33&lt;&gt;"")),IF(F33="","",IF(TODAY()&gt;F33,"SELECTION PAST DUE",IF(F33-TODAY()&lt;=14,"DUE WITHIN 14 DAYS",""))),IF(OR(J33=0,O33&lt;&gt;""),"",IF(J33&gt;0,IF(N33="","OVER - NO SIGNED CO","SIGNED - NOT BILLED"),"CREDIT NOT APPLIED"))))</f>
        <v/>
      </c>
    </row>
    <row r="34">
      <c r="D34" s="6" t="n"/>
      <c r="F34" s="7" t="n"/>
      <c r="G34" s="7" t="n"/>
      <c r="I34" s="6" t="n"/>
      <c r="J34" s="6">
        <f>IF(OR(A34="",NOT(AND(G34&lt;&gt;"",I34&lt;&gt;""))),"",N(I34)-N(D34))</f>
        <v/>
      </c>
      <c r="K34" s="8" t="n"/>
      <c r="L34" s="6">
        <f>IF(J34="","",IF(J34&gt;0,ROUND(J34*(1+IF(K34="",'Start Here'!$B$22,K34)),2),0))</f>
        <v/>
      </c>
      <c r="N34" s="7" t="n"/>
      <c r="P34">
        <f>IF(A34="","",IF(NOT(AND(G34&lt;&gt;"",I34&lt;&gt;"")),"WAITING ON CLIENT",IF(J34=0,"ON BUDGET - CLOSED",IF(O34&lt;&gt;"","CLOSED",IF(J34&gt;0,"OVER - CO OPEN","CREDIT OPEN")))))</f>
        <v/>
      </c>
      <c r="Q34">
        <f>IF(A34="","",IF(NOT(AND(G34&lt;&gt;"",I34&lt;&gt;"")),IF(F34="","",IF(TODAY()&gt;F34,"SELECTION PAST DUE",IF(F34-TODAY()&lt;=14,"DUE WITHIN 14 DAYS",""))),IF(OR(J34=0,O34&lt;&gt;""),"",IF(J34&gt;0,IF(N34="","OVER - NO SIGNED CO","SIGNED - NOT BILLED"),"CREDIT NOT APPLIED"))))</f>
        <v/>
      </c>
    </row>
    <row r="35">
      <c r="D35" s="6" t="n"/>
      <c r="F35" s="7" t="n"/>
      <c r="G35" s="7" t="n"/>
      <c r="I35" s="6" t="n"/>
      <c r="J35" s="6">
        <f>IF(OR(A35="",NOT(AND(G35&lt;&gt;"",I35&lt;&gt;""))),"",N(I35)-N(D35))</f>
        <v/>
      </c>
      <c r="K35" s="8" t="n"/>
      <c r="L35" s="6">
        <f>IF(J35="","",IF(J35&gt;0,ROUND(J35*(1+IF(K35="",'Start Here'!$B$22,K35)),2),0))</f>
        <v/>
      </c>
      <c r="N35" s="7" t="n"/>
      <c r="P35">
        <f>IF(A35="","",IF(NOT(AND(G35&lt;&gt;"",I35&lt;&gt;"")),"WAITING ON CLIENT",IF(J35=0,"ON BUDGET - CLOSED",IF(O35&lt;&gt;"","CLOSED",IF(J35&gt;0,"OVER - CO OPEN","CREDIT OPEN")))))</f>
        <v/>
      </c>
      <c r="Q35">
        <f>IF(A35="","",IF(NOT(AND(G35&lt;&gt;"",I35&lt;&gt;"")),IF(F35="","",IF(TODAY()&gt;F35,"SELECTION PAST DUE",IF(F35-TODAY()&lt;=14,"DUE WITHIN 14 DAYS",""))),IF(OR(J35=0,O35&lt;&gt;""),"",IF(J35&gt;0,IF(N35="","OVER - NO SIGNED CO","SIGNED - NOT BILLED"),"CREDIT NOT APPLIED"))))</f>
        <v/>
      </c>
    </row>
    <row r="36">
      <c r="D36" s="6" t="n"/>
      <c r="F36" s="7" t="n"/>
      <c r="G36" s="7" t="n"/>
      <c r="I36" s="6" t="n"/>
      <c r="J36" s="6">
        <f>IF(OR(A36="",NOT(AND(G36&lt;&gt;"",I36&lt;&gt;""))),"",N(I36)-N(D36))</f>
        <v/>
      </c>
      <c r="K36" s="8" t="n"/>
      <c r="L36" s="6">
        <f>IF(J36="","",IF(J36&gt;0,ROUND(J36*(1+IF(K36="",'Start Here'!$B$22,K36)),2),0))</f>
        <v/>
      </c>
      <c r="N36" s="7" t="n"/>
      <c r="P36">
        <f>IF(A36="","",IF(NOT(AND(G36&lt;&gt;"",I36&lt;&gt;"")),"WAITING ON CLIENT",IF(J36=0,"ON BUDGET - CLOSED",IF(O36&lt;&gt;"","CLOSED",IF(J36&gt;0,"OVER - CO OPEN","CREDIT OPEN")))))</f>
        <v/>
      </c>
      <c r="Q36">
        <f>IF(A36="","",IF(NOT(AND(G36&lt;&gt;"",I36&lt;&gt;"")),IF(F36="","",IF(TODAY()&gt;F36,"SELECTION PAST DUE",IF(F36-TODAY()&lt;=14,"DUE WITHIN 14 DAYS",""))),IF(OR(J36=0,O36&lt;&gt;""),"",IF(J36&gt;0,IF(N36="","OVER - NO SIGNED CO","SIGNED - NOT BILLED"),"CREDIT NOT APPLIED"))))</f>
        <v/>
      </c>
    </row>
    <row r="37">
      <c r="D37" s="6" t="n"/>
      <c r="F37" s="7" t="n"/>
      <c r="G37" s="7" t="n"/>
      <c r="I37" s="6" t="n"/>
      <c r="J37" s="6">
        <f>IF(OR(A37="",NOT(AND(G37&lt;&gt;"",I37&lt;&gt;""))),"",N(I37)-N(D37))</f>
        <v/>
      </c>
      <c r="K37" s="8" t="n"/>
      <c r="L37" s="6">
        <f>IF(J37="","",IF(J37&gt;0,ROUND(J37*(1+IF(K37="",'Start Here'!$B$22,K37)),2),0))</f>
        <v/>
      </c>
      <c r="N37" s="7" t="n"/>
      <c r="P37">
        <f>IF(A37="","",IF(NOT(AND(G37&lt;&gt;"",I37&lt;&gt;"")),"WAITING ON CLIENT",IF(J37=0,"ON BUDGET - CLOSED",IF(O37&lt;&gt;"","CLOSED",IF(J37&gt;0,"OVER - CO OPEN","CREDIT OPEN")))))</f>
        <v/>
      </c>
      <c r="Q37">
        <f>IF(A37="","",IF(NOT(AND(G37&lt;&gt;"",I37&lt;&gt;"")),IF(F37="","",IF(TODAY()&gt;F37,"SELECTION PAST DUE",IF(F37-TODAY()&lt;=14,"DUE WITHIN 14 DAYS",""))),IF(OR(J37=0,O37&lt;&gt;""),"",IF(J37&gt;0,IF(N37="","OVER - NO SIGNED CO","SIGNED - NOT BILLED"),"CREDIT NOT APPLIED"))))</f>
        <v/>
      </c>
    </row>
    <row r="38">
      <c r="D38" s="6" t="n"/>
      <c r="F38" s="7" t="n"/>
      <c r="G38" s="7" t="n"/>
      <c r="I38" s="6" t="n"/>
      <c r="J38" s="6">
        <f>IF(OR(A38="",NOT(AND(G38&lt;&gt;"",I38&lt;&gt;""))),"",N(I38)-N(D38))</f>
        <v/>
      </c>
      <c r="K38" s="8" t="n"/>
      <c r="L38" s="6">
        <f>IF(J38="","",IF(J38&gt;0,ROUND(J38*(1+IF(K38="",'Start Here'!$B$22,K38)),2),0))</f>
        <v/>
      </c>
      <c r="N38" s="7" t="n"/>
      <c r="P38">
        <f>IF(A38="","",IF(NOT(AND(G38&lt;&gt;"",I38&lt;&gt;"")),"WAITING ON CLIENT",IF(J38=0,"ON BUDGET - CLOSED",IF(O38&lt;&gt;"","CLOSED",IF(J38&gt;0,"OVER - CO OPEN","CREDIT OPEN")))))</f>
        <v/>
      </c>
      <c r="Q38">
        <f>IF(A38="","",IF(NOT(AND(G38&lt;&gt;"",I38&lt;&gt;"")),IF(F38="","",IF(TODAY()&gt;F38,"SELECTION PAST DUE",IF(F38-TODAY()&lt;=14,"DUE WITHIN 14 DAYS",""))),IF(OR(J38=0,O38&lt;&gt;""),"",IF(J38&gt;0,IF(N38="","OVER - NO SIGNED CO","SIGNED - NOT BILLED"),"CREDIT NOT APPLIED"))))</f>
        <v/>
      </c>
    </row>
    <row r="39">
      <c r="D39" s="6" t="n"/>
      <c r="F39" s="7" t="n"/>
      <c r="G39" s="7" t="n"/>
      <c r="I39" s="6" t="n"/>
      <c r="J39" s="6">
        <f>IF(OR(A39="",NOT(AND(G39&lt;&gt;"",I39&lt;&gt;""))),"",N(I39)-N(D39))</f>
        <v/>
      </c>
      <c r="K39" s="8" t="n"/>
      <c r="L39" s="6">
        <f>IF(J39="","",IF(J39&gt;0,ROUND(J39*(1+IF(K39="",'Start Here'!$B$22,K39)),2),0))</f>
        <v/>
      </c>
      <c r="N39" s="7" t="n"/>
      <c r="P39">
        <f>IF(A39="","",IF(NOT(AND(G39&lt;&gt;"",I39&lt;&gt;"")),"WAITING ON CLIENT",IF(J39=0,"ON BUDGET - CLOSED",IF(O39&lt;&gt;"","CLOSED",IF(J39&gt;0,"OVER - CO OPEN","CREDIT OPEN")))))</f>
        <v/>
      </c>
      <c r="Q39">
        <f>IF(A39="","",IF(NOT(AND(G39&lt;&gt;"",I39&lt;&gt;"")),IF(F39="","",IF(TODAY()&gt;F39,"SELECTION PAST DUE",IF(F39-TODAY()&lt;=14,"DUE WITHIN 14 DAYS",""))),IF(OR(J39=0,O39&lt;&gt;""),"",IF(J39&gt;0,IF(N39="","OVER - NO SIGNED CO","SIGNED - NOT BILLED"),"CREDIT NOT APPLIED"))))</f>
        <v/>
      </c>
    </row>
    <row r="40">
      <c r="D40" s="6" t="n"/>
      <c r="F40" s="7" t="n"/>
      <c r="G40" s="7" t="n"/>
      <c r="I40" s="6" t="n"/>
      <c r="J40" s="6">
        <f>IF(OR(A40="",NOT(AND(G40&lt;&gt;"",I40&lt;&gt;""))),"",N(I40)-N(D40))</f>
        <v/>
      </c>
      <c r="K40" s="8" t="n"/>
      <c r="L40" s="6">
        <f>IF(J40="","",IF(J40&gt;0,ROUND(J40*(1+IF(K40="",'Start Here'!$B$22,K40)),2),0))</f>
        <v/>
      </c>
      <c r="N40" s="7" t="n"/>
      <c r="P40">
        <f>IF(A40="","",IF(NOT(AND(G40&lt;&gt;"",I40&lt;&gt;"")),"WAITING ON CLIENT",IF(J40=0,"ON BUDGET - CLOSED",IF(O40&lt;&gt;"","CLOSED",IF(J40&gt;0,"OVER - CO OPEN","CREDIT OPEN")))))</f>
        <v/>
      </c>
      <c r="Q40">
        <f>IF(A40="","",IF(NOT(AND(G40&lt;&gt;"",I40&lt;&gt;"")),IF(F40="","",IF(TODAY()&gt;F40,"SELECTION PAST DUE",IF(F40-TODAY()&lt;=14,"DUE WITHIN 14 DAYS",""))),IF(OR(J40=0,O40&lt;&gt;""),"",IF(J40&gt;0,IF(N40="","OVER - NO SIGNED CO","SIGNED - NOT BILLED"),"CREDIT NOT APPLIED"))))</f>
        <v/>
      </c>
    </row>
    <row r="41">
      <c r="D41" s="6" t="n"/>
      <c r="F41" s="7" t="n"/>
      <c r="G41" s="7" t="n"/>
      <c r="I41" s="6" t="n"/>
      <c r="J41" s="6">
        <f>IF(OR(A41="",NOT(AND(G41&lt;&gt;"",I41&lt;&gt;""))),"",N(I41)-N(D41))</f>
        <v/>
      </c>
      <c r="K41" s="8" t="n"/>
      <c r="L41" s="6">
        <f>IF(J41="","",IF(J41&gt;0,ROUND(J41*(1+IF(K41="",'Start Here'!$B$22,K41)),2),0))</f>
        <v/>
      </c>
      <c r="N41" s="7" t="n"/>
      <c r="P41">
        <f>IF(A41="","",IF(NOT(AND(G41&lt;&gt;"",I41&lt;&gt;"")),"WAITING ON CLIENT",IF(J41=0,"ON BUDGET - CLOSED",IF(O41&lt;&gt;"","CLOSED",IF(J41&gt;0,"OVER - CO OPEN","CREDIT OPEN")))))</f>
        <v/>
      </c>
      <c r="Q41">
        <f>IF(A41="","",IF(NOT(AND(G41&lt;&gt;"",I41&lt;&gt;"")),IF(F41="","",IF(TODAY()&gt;F41,"SELECTION PAST DUE",IF(F41-TODAY()&lt;=14,"DUE WITHIN 14 DAYS",""))),IF(OR(J41=0,O41&lt;&gt;""),"",IF(J41&gt;0,IF(N41="","OVER - NO SIGNED CO","SIGNED - NOT BILLED"),"CREDIT NOT APPLIED"))))</f>
        <v/>
      </c>
    </row>
    <row r="42">
      <c r="D42" s="6" t="n"/>
      <c r="F42" s="7" t="n"/>
      <c r="G42" s="7" t="n"/>
      <c r="I42" s="6" t="n"/>
      <c r="J42" s="6">
        <f>IF(OR(A42="",NOT(AND(G42&lt;&gt;"",I42&lt;&gt;""))),"",N(I42)-N(D42))</f>
        <v/>
      </c>
      <c r="K42" s="8" t="n"/>
      <c r="L42" s="6">
        <f>IF(J42="","",IF(J42&gt;0,ROUND(J42*(1+IF(K42="",'Start Here'!$B$22,K42)),2),0))</f>
        <v/>
      </c>
      <c r="N42" s="7" t="n"/>
      <c r="P42">
        <f>IF(A42="","",IF(NOT(AND(G42&lt;&gt;"",I42&lt;&gt;"")),"WAITING ON CLIENT",IF(J42=0,"ON BUDGET - CLOSED",IF(O42&lt;&gt;"","CLOSED",IF(J42&gt;0,"OVER - CO OPEN","CREDIT OPEN")))))</f>
        <v/>
      </c>
      <c r="Q42">
        <f>IF(A42="","",IF(NOT(AND(G42&lt;&gt;"",I42&lt;&gt;"")),IF(F42="","",IF(TODAY()&gt;F42,"SELECTION PAST DUE",IF(F42-TODAY()&lt;=14,"DUE WITHIN 14 DAYS",""))),IF(OR(J42=0,O42&lt;&gt;""),"",IF(J42&gt;0,IF(N42="","OVER - NO SIGNED CO","SIGNED - NOT BILLED"),"CREDIT NOT APPLIED"))))</f>
        <v/>
      </c>
    </row>
    <row r="43">
      <c r="D43" s="6" t="n"/>
      <c r="F43" s="7" t="n"/>
      <c r="G43" s="7" t="n"/>
      <c r="I43" s="6" t="n"/>
      <c r="J43" s="6">
        <f>IF(OR(A43="",NOT(AND(G43&lt;&gt;"",I43&lt;&gt;""))),"",N(I43)-N(D43))</f>
        <v/>
      </c>
      <c r="K43" s="8" t="n"/>
      <c r="L43" s="6">
        <f>IF(J43="","",IF(J43&gt;0,ROUND(J43*(1+IF(K43="",'Start Here'!$B$22,K43)),2),0))</f>
        <v/>
      </c>
      <c r="N43" s="7" t="n"/>
      <c r="P43">
        <f>IF(A43="","",IF(NOT(AND(G43&lt;&gt;"",I43&lt;&gt;"")),"WAITING ON CLIENT",IF(J43=0,"ON BUDGET - CLOSED",IF(O43&lt;&gt;"","CLOSED",IF(J43&gt;0,"OVER - CO OPEN","CREDIT OPEN")))))</f>
        <v/>
      </c>
      <c r="Q43">
        <f>IF(A43="","",IF(NOT(AND(G43&lt;&gt;"",I43&lt;&gt;"")),IF(F43="","",IF(TODAY()&gt;F43,"SELECTION PAST DUE",IF(F43-TODAY()&lt;=14,"DUE WITHIN 14 DAYS",""))),IF(OR(J43=0,O43&lt;&gt;""),"",IF(J43&gt;0,IF(N43="","OVER - NO SIGNED CO","SIGNED - NOT BILLED"),"CREDIT NOT APPLIED"))))</f>
        <v/>
      </c>
    </row>
    <row r="44">
      <c r="D44" s="6" t="n"/>
      <c r="F44" s="7" t="n"/>
      <c r="G44" s="7" t="n"/>
      <c r="I44" s="6" t="n"/>
      <c r="J44" s="6">
        <f>IF(OR(A44="",NOT(AND(G44&lt;&gt;"",I44&lt;&gt;""))),"",N(I44)-N(D44))</f>
        <v/>
      </c>
      <c r="K44" s="8" t="n"/>
      <c r="L44" s="6">
        <f>IF(J44="","",IF(J44&gt;0,ROUND(J44*(1+IF(K44="",'Start Here'!$B$22,K44)),2),0))</f>
        <v/>
      </c>
      <c r="N44" s="7" t="n"/>
      <c r="P44">
        <f>IF(A44="","",IF(NOT(AND(G44&lt;&gt;"",I44&lt;&gt;"")),"WAITING ON CLIENT",IF(J44=0,"ON BUDGET - CLOSED",IF(O44&lt;&gt;"","CLOSED",IF(J44&gt;0,"OVER - CO OPEN","CREDIT OPEN")))))</f>
        <v/>
      </c>
      <c r="Q44">
        <f>IF(A44="","",IF(NOT(AND(G44&lt;&gt;"",I44&lt;&gt;"")),IF(F44="","",IF(TODAY()&gt;F44,"SELECTION PAST DUE",IF(F44-TODAY()&lt;=14,"DUE WITHIN 14 DAYS",""))),IF(OR(J44=0,O44&lt;&gt;""),"",IF(J44&gt;0,IF(N44="","OVER - NO SIGNED CO","SIGNED - NOT BILLED"),"CREDIT NOT APPLIED"))))</f>
        <v/>
      </c>
    </row>
    <row r="45">
      <c r="D45" s="6" t="n"/>
      <c r="F45" s="7" t="n"/>
      <c r="G45" s="7" t="n"/>
      <c r="I45" s="6" t="n"/>
      <c r="J45" s="6">
        <f>IF(OR(A45="",NOT(AND(G45&lt;&gt;"",I45&lt;&gt;""))),"",N(I45)-N(D45))</f>
        <v/>
      </c>
      <c r="K45" s="8" t="n"/>
      <c r="L45" s="6">
        <f>IF(J45="","",IF(J45&gt;0,ROUND(J45*(1+IF(K45="",'Start Here'!$B$22,K45)),2),0))</f>
        <v/>
      </c>
      <c r="N45" s="7" t="n"/>
      <c r="P45">
        <f>IF(A45="","",IF(NOT(AND(G45&lt;&gt;"",I45&lt;&gt;"")),"WAITING ON CLIENT",IF(J45=0,"ON BUDGET - CLOSED",IF(O45&lt;&gt;"","CLOSED",IF(J45&gt;0,"OVER - CO OPEN","CREDIT OPEN")))))</f>
        <v/>
      </c>
      <c r="Q45">
        <f>IF(A45="","",IF(NOT(AND(G45&lt;&gt;"",I45&lt;&gt;"")),IF(F45="","",IF(TODAY()&gt;F45,"SELECTION PAST DUE",IF(F45-TODAY()&lt;=14,"DUE WITHIN 14 DAYS",""))),IF(OR(J45=0,O45&lt;&gt;""),"",IF(J45&gt;0,IF(N45="","OVER - NO SIGNED CO","SIGNED - NOT BILLED"),"CREDIT NOT APPLIED"))))</f>
        <v/>
      </c>
    </row>
    <row r="46">
      <c r="D46" s="6" t="n"/>
      <c r="F46" s="7" t="n"/>
      <c r="G46" s="7" t="n"/>
      <c r="I46" s="6" t="n"/>
      <c r="J46" s="6">
        <f>IF(OR(A46="",NOT(AND(G46&lt;&gt;"",I46&lt;&gt;""))),"",N(I46)-N(D46))</f>
        <v/>
      </c>
      <c r="K46" s="8" t="n"/>
      <c r="L46" s="6">
        <f>IF(J46="","",IF(J46&gt;0,ROUND(J46*(1+IF(K46="",'Start Here'!$B$22,K46)),2),0))</f>
        <v/>
      </c>
      <c r="N46" s="7" t="n"/>
      <c r="P46">
        <f>IF(A46="","",IF(NOT(AND(G46&lt;&gt;"",I46&lt;&gt;"")),"WAITING ON CLIENT",IF(J46=0,"ON BUDGET - CLOSED",IF(O46&lt;&gt;"","CLOSED",IF(J46&gt;0,"OVER - CO OPEN","CREDIT OPEN")))))</f>
        <v/>
      </c>
      <c r="Q46">
        <f>IF(A46="","",IF(NOT(AND(G46&lt;&gt;"",I46&lt;&gt;"")),IF(F46="","",IF(TODAY()&gt;F46,"SELECTION PAST DUE",IF(F46-TODAY()&lt;=14,"DUE WITHIN 14 DAYS",""))),IF(OR(J46=0,O46&lt;&gt;""),"",IF(J46&gt;0,IF(N46="","OVER - NO SIGNED CO","SIGNED - NOT BILLED"),"CREDIT NOT APPLIED"))))</f>
        <v/>
      </c>
    </row>
    <row r="47">
      <c r="D47" s="6" t="n"/>
      <c r="F47" s="7" t="n"/>
      <c r="G47" s="7" t="n"/>
      <c r="I47" s="6" t="n"/>
      <c r="J47" s="6">
        <f>IF(OR(A47="",NOT(AND(G47&lt;&gt;"",I47&lt;&gt;""))),"",N(I47)-N(D47))</f>
        <v/>
      </c>
      <c r="K47" s="8" t="n"/>
      <c r="L47" s="6">
        <f>IF(J47="","",IF(J47&gt;0,ROUND(J47*(1+IF(K47="",'Start Here'!$B$22,K47)),2),0))</f>
        <v/>
      </c>
      <c r="N47" s="7" t="n"/>
      <c r="P47">
        <f>IF(A47="","",IF(NOT(AND(G47&lt;&gt;"",I47&lt;&gt;"")),"WAITING ON CLIENT",IF(J47=0,"ON BUDGET - CLOSED",IF(O47&lt;&gt;"","CLOSED",IF(J47&gt;0,"OVER - CO OPEN","CREDIT OPEN")))))</f>
        <v/>
      </c>
      <c r="Q47">
        <f>IF(A47="","",IF(NOT(AND(G47&lt;&gt;"",I47&lt;&gt;"")),IF(F47="","",IF(TODAY()&gt;F47,"SELECTION PAST DUE",IF(F47-TODAY()&lt;=14,"DUE WITHIN 14 DAYS",""))),IF(OR(J47=0,O47&lt;&gt;""),"",IF(J47&gt;0,IF(N47="","OVER - NO SIGNED CO","SIGNED - NOT BILLED"),"CREDIT NOT APPLIED"))))</f>
        <v/>
      </c>
    </row>
    <row r="48">
      <c r="D48" s="6" t="n"/>
      <c r="F48" s="7" t="n"/>
      <c r="G48" s="7" t="n"/>
      <c r="I48" s="6" t="n"/>
      <c r="J48" s="6">
        <f>IF(OR(A48="",NOT(AND(G48&lt;&gt;"",I48&lt;&gt;""))),"",N(I48)-N(D48))</f>
        <v/>
      </c>
      <c r="K48" s="8" t="n"/>
      <c r="L48" s="6">
        <f>IF(J48="","",IF(J48&gt;0,ROUND(J48*(1+IF(K48="",'Start Here'!$B$22,K48)),2),0))</f>
        <v/>
      </c>
      <c r="N48" s="7" t="n"/>
      <c r="P48">
        <f>IF(A48="","",IF(NOT(AND(G48&lt;&gt;"",I48&lt;&gt;"")),"WAITING ON CLIENT",IF(J48=0,"ON BUDGET - CLOSED",IF(O48&lt;&gt;"","CLOSED",IF(J48&gt;0,"OVER - CO OPEN","CREDIT OPEN")))))</f>
        <v/>
      </c>
      <c r="Q48">
        <f>IF(A48="","",IF(NOT(AND(G48&lt;&gt;"",I48&lt;&gt;"")),IF(F48="","",IF(TODAY()&gt;F48,"SELECTION PAST DUE",IF(F48-TODAY()&lt;=14,"DUE WITHIN 14 DAYS",""))),IF(OR(J48=0,O48&lt;&gt;""),"",IF(J48&gt;0,IF(N48="","OVER - NO SIGNED CO","SIGNED - NOT BILLED"),"CREDIT NOT APPLIED"))))</f>
        <v/>
      </c>
    </row>
    <row r="49">
      <c r="D49" s="6" t="n"/>
      <c r="F49" s="7" t="n"/>
      <c r="G49" s="7" t="n"/>
      <c r="I49" s="6" t="n"/>
      <c r="J49" s="6">
        <f>IF(OR(A49="",NOT(AND(G49&lt;&gt;"",I49&lt;&gt;""))),"",N(I49)-N(D49))</f>
        <v/>
      </c>
      <c r="K49" s="8" t="n"/>
      <c r="L49" s="6">
        <f>IF(J49="","",IF(J49&gt;0,ROUND(J49*(1+IF(K49="",'Start Here'!$B$22,K49)),2),0))</f>
        <v/>
      </c>
      <c r="N49" s="7" t="n"/>
      <c r="P49">
        <f>IF(A49="","",IF(NOT(AND(G49&lt;&gt;"",I49&lt;&gt;"")),"WAITING ON CLIENT",IF(J49=0,"ON BUDGET - CLOSED",IF(O49&lt;&gt;"","CLOSED",IF(J49&gt;0,"OVER - CO OPEN","CREDIT OPEN")))))</f>
        <v/>
      </c>
      <c r="Q49">
        <f>IF(A49="","",IF(NOT(AND(G49&lt;&gt;"",I49&lt;&gt;"")),IF(F49="","",IF(TODAY()&gt;F49,"SELECTION PAST DUE",IF(F49-TODAY()&lt;=14,"DUE WITHIN 14 DAYS",""))),IF(OR(J49=0,O49&lt;&gt;""),"",IF(J49&gt;0,IF(N49="","OVER - NO SIGNED CO","SIGNED - NOT BILLED"),"CREDIT NOT APPLIED"))))</f>
        <v/>
      </c>
    </row>
    <row r="50">
      <c r="D50" s="6" t="n"/>
      <c r="F50" s="7" t="n"/>
      <c r="G50" s="7" t="n"/>
      <c r="I50" s="6" t="n"/>
      <c r="J50" s="6">
        <f>IF(OR(A50="",NOT(AND(G50&lt;&gt;"",I50&lt;&gt;""))),"",N(I50)-N(D50))</f>
        <v/>
      </c>
      <c r="K50" s="8" t="n"/>
      <c r="L50" s="6">
        <f>IF(J50="","",IF(J50&gt;0,ROUND(J50*(1+IF(K50="",'Start Here'!$B$22,K50)),2),0))</f>
        <v/>
      </c>
      <c r="N50" s="7" t="n"/>
      <c r="P50">
        <f>IF(A50="","",IF(NOT(AND(G50&lt;&gt;"",I50&lt;&gt;"")),"WAITING ON CLIENT",IF(J50=0,"ON BUDGET - CLOSED",IF(O50&lt;&gt;"","CLOSED",IF(J50&gt;0,"OVER - CO OPEN","CREDIT OPEN")))))</f>
        <v/>
      </c>
      <c r="Q50">
        <f>IF(A50="","",IF(NOT(AND(G50&lt;&gt;"",I50&lt;&gt;"")),IF(F50="","",IF(TODAY()&gt;F50,"SELECTION PAST DUE",IF(F50-TODAY()&lt;=14,"DUE WITHIN 14 DAYS",""))),IF(OR(J50=0,O50&lt;&gt;""),"",IF(J50&gt;0,IF(N50="","OVER - NO SIGNED CO","SIGNED - NOT BILLED"),"CREDIT NOT APPLIED"))))</f>
        <v/>
      </c>
    </row>
    <row r="51">
      <c r="D51" s="6" t="n"/>
      <c r="F51" s="7" t="n"/>
      <c r="G51" s="7" t="n"/>
      <c r="I51" s="6" t="n"/>
      <c r="J51" s="6">
        <f>IF(OR(A51="",NOT(AND(G51&lt;&gt;"",I51&lt;&gt;""))),"",N(I51)-N(D51))</f>
        <v/>
      </c>
      <c r="K51" s="8" t="n"/>
      <c r="L51" s="6">
        <f>IF(J51="","",IF(J51&gt;0,ROUND(J51*(1+IF(K51="",'Start Here'!$B$22,K51)),2),0))</f>
        <v/>
      </c>
      <c r="N51" s="7" t="n"/>
      <c r="P51">
        <f>IF(A51="","",IF(NOT(AND(G51&lt;&gt;"",I51&lt;&gt;"")),"WAITING ON CLIENT",IF(J51=0,"ON BUDGET - CLOSED",IF(O51&lt;&gt;"","CLOSED",IF(J51&gt;0,"OVER - CO OPEN","CREDIT OPEN")))))</f>
        <v/>
      </c>
      <c r="Q51">
        <f>IF(A51="","",IF(NOT(AND(G51&lt;&gt;"",I51&lt;&gt;"")),IF(F51="","",IF(TODAY()&gt;F51,"SELECTION PAST DUE",IF(F51-TODAY()&lt;=14,"DUE WITHIN 14 DAYS",""))),IF(OR(J51=0,O51&lt;&gt;""),"",IF(J51&gt;0,IF(N51="","OVER - NO SIGNED CO","SIGNED - NOT BILLED"),"CREDIT NOT APPLIED"))))</f>
        <v/>
      </c>
    </row>
    <row r="52">
      <c r="D52" s="6" t="n"/>
      <c r="F52" s="7" t="n"/>
      <c r="G52" s="7" t="n"/>
      <c r="I52" s="6" t="n"/>
      <c r="J52" s="6">
        <f>IF(OR(A52="",NOT(AND(G52&lt;&gt;"",I52&lt;&gt;""))),"",N(I52)-N(D52))</f>
        <v/>
      </c>
      <c r="K52" s="8" t="n"/>
      <c r="L52" s="6">
        <f>IF(J52="","",IF(J52&gt;0,ROUND(J52*(1+IF(K52="",'Start Here'!$B$22,K52)),2),0))</f>
        <v/>
      </c>
      <c r="N52" s="7" t="n"/>
      <c r="P52">
        <f>IF(A52="","",IF(NOT(AND(G52&lt;&gt;"",I52&lt;&gt;"")),"WAITING ON CLIENT",IF(J52=0,"ON BUDGET - CLOSED",IF(O52&lt;&gt;"","CLOSED",IF(J52&gt;0,"OVER - CO OPEN","CREDIT OPEN")))))</f>
        <v/>
      </c>
      <c r="Q52">
        <f>IF(A52="","",IF(NOT(AND(G52&lt;&gt;"",I52&lt;&gt;"")),IF(F52="","",IF(TODAY()&gt;F52,"SELECTION PAST DUE",IF(F52-TODAY()&lt;=14,"DUE WITHIN 14 DAYS",""))),IF(OR(J52=0,O52&lt;&gt;""),"",IF(J52&gt;0,IF(N52="","OVER - NO SIGNED CO","SIGNED - NOT BILLED"),"CREDIT NOT APPLIED"))))</f>
        <v/>
      </c>
    </row>
    <row r="53">
      <c r="D53" s="6" t="n"/>
      <c r="F53" s="7" t="n"/>
      <c r="G53" s="7" t="n"/>
      <c r="I53" s="6" t="n"/>
      <c r="J53" s="6">
        <f>IF(OR(A53="",NOT(AND(G53&lt;&gt;"",I53&lt;&gt;""))),"",N(I53)-N(D53))</f>
        <v/>
      </c>
      <c r="K53" s="8" t="n"/>
      <c r="L53" s="6">
        <f>IF(J53="","",IF(J53&gt;0,ROUND(J53*(1+IF(K53="",'Start Here'!$B$22,K53)),2),0))</f>
        <v/>
      </c>
      <c r="N53" s="7" t="n"/>
      <c r="P53">
        <f>IF(A53="","",IF(NOT(AND(G53&lt;&gt;"",I53&lt;&gt;"")),"WAITING ON CLIENT",IF(J53=0,"ON BUDGET - CLOSED",IF(O53&lt;&gt;"","CLOSED",IF(J53&gt;0,"OVER - CO OPEN","CREDIT OPEN")))))</f>
        <v/>
      </c>
      <c r="Q53">
        <f>IF(A53="","",IF(NOT(AND(G53&lt;&gt;"",I53&lt;&gt;"")),IF(F53="","",IF(TODAY()&gt;F53,"SELECTION PAST DUE",IF(F53-TODAY()&lt;=14,"DUE WITHIN 14 DAYS",""))),IF(OR(J53=0,O53&lt;&gt;""),"",IF(J53&gt;0,IF(N53="","OVER - NO SIGNED CO","SIGNED - NOT BILLED"),"CREDIT NOT APPLIED"))))</f>
        <v/>
      </c>
    </row>
    <row r="54">
      <c r="D54" s="6" t="n"/>
      <c r="F54" s="7" t="n"/>
      <c r="G54" s="7" t="n"/>
      <c r="I54" s="6" t="n"/>
      <c r="J54" s="6">
        <f>IF(OR(A54="",NOT(AND(G54&lt;&gt;"",I54&lt;&gt;""))),"",N(I54)-N(D54))</f>
        <v/>
      </c>
      <c r="K54" s="8" t="n"/>
      <c r="L54" s="6">
        <f>IF(J54="","",IF(J54&gt;0,ROUND(J54*(1+IF(K54="",'Start Here'!$B$22,K54)),2),0))</f>
        <v/>
      </c>
      <c r="N54" s="7" t="n"/>
      <c r="P54">
        <f>IF(A54="","",IF(NOT(AND(G54&lt;&gt;"",I54&lt;&gt;"")),"WAITING ON CLIENT",IF(J54=0,"ON BUDGET - CLOSED",IF(O54&lt;&gt;"","CLOSED",IF(J54&gt;0,"OVER - CO OPEN","CREDIT OPEN")))))</f>
        <v/>
      </c>
      <c r="Q54">
        <f>IF(A54="","",IF(NOT(AND(G54&lt;&gt;"",I54&lt;&gt;"")),IF(F54="","",IF(TODAY()&gt;F54,"SELECTION PAST DUE",IF(F54-TODAY()&lt;=14,"DUE WITHIN 14 DAYS",""))),IF(OR(J54=0,O54&lt;&gt;""),"",IF(J54&gt;0,IF(N54="","OVER - NO SIGNED CO","SIGNED - NOT BILLED"),"CREDIT NOT APPLIED"))))</f>
        <v/>
      </c>
    </row>
    <row r="55">
      <c r="D55" s="6" t="n"/>
      <c r="F55" s="7" t="n"/>
      <c r="G55" s="7" t="n"/>
      <c r="I55" s="6" t="n"/>
      <c r="J55" s="6">
        <f>IF(OR(A55="",NOT(AND(G55&lt;&gt;"",I55&lt;&gt;""))),"",N(I55)-N(D55))</f>
        <v/>
      </c>
      <c r="K55" s="8" t="n"/>
      <c r="L55" s="6">
        <f>IF(J55="","",IF(J55&gt;0,ROUND(J55*(1+IF(K55="",'Start Here'!$B$22,K55)),2),0))</f>
        <v/>
      </c>
      <c r="N55" s="7" t="n"/>
      <c r="P55">
        <f>IF(A55="","",IF(NOT(AND(G55&lt;&gt;"",I55&lt;&gt;"")),"WAITING ON CLIENT",IF(J55=0,"ON BUDGET - CLOSED",IF(O55&lt;&gt;"","CLOSED",IF(J55&gt;0,"OVER - CO OPEN","CREDIT OPEN")))))</f>
        <v/>
      </c>
      <c r="Q55">
        <f>IF(A55="","",IF(NOT(AND(G55&lt;&gt;"",I55&lt;&gt;"")),IF(F55="","",IF(TODAY()&gt;F55,"SELECTION PAST DUE",IF(F55-TODAY()&lt;=14,"DUE WITHIN 14 DAYS",""))),IF(OR(J55=0,O55&lt;&gt;""),"",IF(J55&gt;0,IF(N55="","OVER - NO SIGNED CO","SIGNED - NOT BILLED"),"CREDIT NOT APPLIED"))))</f>
        <v/>
      </c>
    </row>
    <row r="56">
      <c r="D56" s="6" t="n"/>
      <c r="F56" s="7" t="n"/>
      <c r="G56" s="7" t="n"/>
      <c r="I56" s="6" t="n"/>
      <c r="J56" s="6">
        <f>IF(OR(A56="",NOT(AND(G56&lt;&gt;"",I56&lt;&gt;""))),"",N(I56)-N(D56))</f>
        <v/>
      </c>
      <c r="K56" s="8" t="n"/>
      <c r="L56" s="6">
        <f>IF(J56="","",IF(J56&gt;0,ROUND(J56*(1+IF(K56="",'Start Here'!$B$22,K56)),2),0))</f>
        <v/>
      </c>
      <c r="N56" s="7" t="n"/>
      <c r="P56">
        <f>IF(A56="","",IF(NOT(AND(G56&lt;&gt;"",I56&lt;&gt;"")),"WAITING ON CLIENT",IF(J56=0,"ON BUDGET - CLOSED",IF(O56&lt;&gt;"","CLOSED",IF(J56&gt;0,"OVER - CO OPEN","CREDIT OPEN")))))</f>
        <v/>
      </c>
      <c r="Q56">
        <f>IF(A56="","",IF(NOT(AND(G56&lt;&gt;"",I56&lt;&gt;"")),IF(F56="","",IF(TODAY()&gt;F56,"SELECTION PAST DUE",IF(F56-TODAY()&lt;=14,"DUE WITHIN 14 DAYS",""))),IF(OR(J56=0,O56&lt;&gt;""),"",IF(J56&gt;0,IF(N56="","OVER - NO SIGNED CO","SIGNED - NOT BILLED"),"CREDIT NOT APPLIED"))))</f>
        <v/>
      </c>
    </row>
    <row r="57">
      <c r="D57" s="6" t="n"/>
      <c r="F57" s="7" t="n"/>
      <c r="G57" s="7" t="n"/>
      <c r="I57" s="6" t="n"/>
      <c r="J57" s="6">
        <f>IF(OR(A57="",NOT(AND(G57&lt;&gt;"",I57&lt;&gt;""))),"",N(I57)-N(D57))</f>
        <v/>
      </c>
      <c r="K57" s="8" t="n"/>
      <c r="L57" s="6">
        <f>IF(J57="","",IF(J57&gt;0,ROUND(J57*(1+IF(K57="",'Start Here'!$B$22,K57)),2),0))</f>
        <v/>
      </c>
      <c r="N57" s="7" t="n"/>
      <c r="P57">
        <f>IF(A57="","",IF(NOT(AND(G57&lt;&gt;"",I57&lt;&gt;"")),"WAITING ON CLIENT",IF(J57=0,"ON BUDGET - CLOSED",IF(O57&lt;&gt;"","CLOSED",IF(J57&gt;0,"OVER - CO OPEN","CREDIT OPEN")))))</f>
        <v/>
      </c>
      <c r="Q57">
        <f>IF(A57="","",IF(NOT(AND(G57&lt;&gt;"",I57&lt;&gt;"")),IF(F57="","",IF(TODAY()&gt;F57,"SELECTION PAST DUE",IF(F57-TODAY()&lt;=14,"DUE WITHIN 14 DAYS",""))),IF(OR(J57=0,O57&lt;&gt;""),"",IF(J57&gt;0,IF(N57="","OVER - NO SIGNED CO","SIGNED - NOT BILLED"),"CREDIT NOT APPLIED"))))</f>
        <v/>
      </c>
    </row>
    <row r="58">
      <c r="D58" s="6" t="n"/>
      <c r="F58" s="7" t="n"/>
      <c r="G58" s="7" t="n"/>
      <c r="I58" s="6" t="n"/>
      <c r="J58" s="6">
        <f>IF(OR(A58="",NOT(AND(G58&lt;&gt;"",I58&lt;&gt;""))),"",N(I58)-N(D58))</f>
        <v/>
      </c>
      <c r="K58" s="8" t="n"/>
      <c r="L58" s="6">
        <f>IF(J58="","",IF(J58&gt;0,ROUND(J58*(1+IF(K58="",'Start Here'!$B$22,K58)),2),0))</f>
        <v/>
      </c>
      <c r="N58" s="7" t="n"/>
      <c r="P58">
        <f>IF(A58="","",IF(NOT(AND(G58&lt;&gt;"",I58&lt;&gt;"")),"WAITING ON CLIENT",IF(J58=0,"ON BUDGET - CLOSED",IF(O58&lt;&gt;"","CLOSED",IF(J58&gt;0,"OVER - CO OPEN","CREDIT OPEN")))))</f>
        <v/>
      </c>
      <c r="Q58">
        <f>IF(A58="","",IF(NOT(AND(G58&lt;&gt;"",I58&lt;&gt;"")),IF(F58="","",IF(TODAY()&gt;F58,"SELECTION PAST DUE",IF(F58-TODAY()&lt;=14,"DUE WITHIN 14 DAYS",""))),IF(OR(J58=0,O58&lt;&gt;""),"",IF(J58&gt;0,IF(N58="","OVER - NO SIGNED CO","SIGNED - NOT BILLED"),"CREDIT NOT APPLIED"))))</f>
        <v/>
      </c>
    </row>
    <row r="59">
      <c r="D59" s="6" t="n"/>
      <c r="F59" s="7" t="n"/>
      <c r="G59" s="7" t="n"/>
      <c r="I59" s="6" t="n"/>
      <c r="J59" s="6">
        <f>IF(OR(A59="",NOT(AND(G59&lt;&gt;"",I59&lt;&gt;""))),"",N(I59)-N(D59))</f>
        <v/>
      </c>
      <c r="K59" s="8" t="n"/>
      <c r="L59" s="6">
        <f>IF(J59="","",IF(J59&gt;0,ROUND(J59*(1+IF(K59="",'Start Here'!$B$22,K59)),2),0))</f>
        <v/>
      </c>
      <c r="N59" s="7" t="n"/>
      <c r="P59">
        <f>IF(A59="","",IF(NOT(AND(G59&lt;&gt;"",I59&lt;&gt;"")),"WAITING ON CLIENT",IF(J59=0,"ON BUDGET - CLOSED",IF(O59&lt;&gt;"","CLOSED",IF(J59&gt;0,"OVER - CO OPEN","CREDIT OPEN")))))</f>
        <v/>
      </c>
      <c r="Q59">
        <f>IF(A59="","",IF(NOT(AND(G59&lt;&gt;"",I59&lt;&gt;"")),IF(F59="","",IF(TODAY()&gt;F59,"SELECTION PAST DUE",IF(F59-TODAY()&lt;=14,"DUE WITHIN 14 DAYS",""))),IF(OR(J59=0,O59&lt;&gt;""),"",IF(J59&gt;0,IF(N59="","OVER - NO SIGNED CO","SIGNED - NOT BILLED"),"CREDIT NOT APPLIED"))))</f>
        <v/>
      </c>
    </row>
    <row r="60">
      <c r="D60" s="6" t="n"/>
      <c r="F60" s="7" t="n"/>
      <c r="G60" s="7" t="n"/>
      <c r="I60" s="6" t="n"/>
      <c r="J60" s="6">
        <f>IF(OR(A60="",NOT(AND(G60&lt;&gt;"",I60&lt;&gt;""))),"",N(I60)-N(D60))</f>
        <v/>
      </c>
      <c r="K60" s="8" t="n"/>
      <c r="L60" s="6">
        <f>IF(J60="","",IF(J60&gt;0,ROUND(J60*(1+IF(K60="",'Start Here'!$B$22,K60)),2),0))</f>
        <v/>
      </c>
      <c r="N60" s="7" t="n"/>
      <c r="P60">
        <f>IF(A60="","",IF(NOT(AND(G60&lt;&gt;"",I60&lt;&gt;"")),"WAITING ON CLIENT",IF(J60=0,"ON BUDGET - CLOSED",IF(O60&lt;&gt;"","CLOSED",IF(J60&gt;0,"OVER - CO OPEN","CREDIT OPEN")))))</f>
        <v/>
      </c>
      <c r="Q60">
        <f>IF(A60="","",IF(NOT(AND(G60&lt;&gt;"",I60&lt;&gt;"")),IF(F60="","",IF(TODAY()&gt;F60,"SELECTION PAST DUE",IF(F60-TODAY()&lt;=14,"DUE WITHIN 14 DAYS",""))),IF(OR(J60=0,O60&lt;&gt;""),"",IF(J60&gt;0,IF(N60="","OVER - NO SIGNED CO","SIGNED - NOT BILLED"),"CREDIT NOT APPLIED"))))</f>
        <v/>
      </c>
    </row>
    <row r="61">
      <c r="D61" s="6" t="n"/>
      <c r="F61" s="7" t="n"/>
      <c r="G61" s="7" t="n"/>
      <c r="I61" s="6" t="n"/>
      <c r="J61" s="6">
        <f>IF(OR(A61="",NOT(AND(G61&lt;&gt;"",I61&lt;&gt;""))),"",N(I61)-N(D61))</f>
        <v/>
      </c>
      <c r="K61" s="8" t="n"/>
      <c r="L61" s="6">
        <f>IF(J61="","",IF(J61&gt;0,ROUND(J61*(1+IF(K61="",'Start Here'!$B$22,K61)),2),0))</f>
        <v/>
      </c>
      <c r="N61" s="7" t="n"/>
      <c r="P61">
        <f>IF(A61="","",IF(NOT(AND(G61&lt;&gt;"",I61&lt;&gt;"")),"WAITING ON CLIENT",IF(J61=0,"ON BUDGET - CLOSED",IF(O61&lt;&gt;"","CLOSED",IF(J61&gt;0,"OVER - CO OPEN","CREDIT OPEN")))))</f>
        <v/>
      </c>
      <c r="Q61">
        <f>IF(A61="","",IF(NOT(AND(G61&lt;&gt;"",I61&lt;&gt;"")),IF(F61="","",IF(TODAY()&gt;F61,"SELECTION PAST DUE",IF(F61-TODAY()&lt;=14,"DUE WITHIN 14 DAYS",""))),IF(OR(J61=0,O61&lt;&gt;""),"",IF(J61&gt;0,IF(N61="","OVER - NO SIGNED CO","SIGNED - NOT BILLED"),"CREDIT NOT APPLIED"))))</f>
        <v/>
      </c>
    </row>
    <row r="62">
      <c r="D62" s="6" t="n"/>
      <c r="F62" s="7" t="n"/>
      <c r="G62" s="7" t="n"/>
      <c r="I62" s="6" t="n"/>
      <c r="J62" s="6">
        <f>IF(OR(A62="",NOT(AND(G62&lt;&gt;"",I62&lt;&gt;""))),"",N(I62)-N(D62))</f>
        <v/>
      </c>
      <c r="K62" s="8" t="n"/>
      <c r="L62" s="6">
        <f>IF(J62="","",IF(J62&gt;0,ROUND(J62*(1+IF(K62="",'Start Here'!$B$22,K62)),2),0))</f>
        <v/>
      </c>
      <c r="N62" s="7" t="n"/>
      <c r="P62">
        <f>IF(A62="","",IF(NOT(AND(G62&lt;&gt;"",I62&lt;&gt;"")),"WAITING ON CLIENT",IF(J62=0,"ON BUDGET - CLOSED",IF(O62&lt;&gt;"","CLOSED",IF(J62&gt;0,"OVER - CO OPEN","CREDIT OPEN")))))</f>
        <v/>
      </c>
      <c r="Q62">
        <f>IF(A62="","",IF(NOT(AND(G62&lt;&gt;"",I62&lt;&gt;"")),IF(F62="","",IF(TODAY()&gt;F62,"SELECTION PAST DUE",IF(F62-TODAY()&lt;=14,"DUE WITHIN 14 DAYS",""))),IF(OR(J62=0,O62&lt;&gt;""),"",IF(J62&gt;0,IF(N62="","OVER - NO SIGNED CO","SIGNED - NOT BILLED"),"CREDIT NOT APPLIED"))))</f>
        <v/>
      </c>
    </row>
    <row r="63">
      <c r="D63" s="6" t="n"/>
      <c r="F63" s="7" t="n"/>
      <c r="G63" s="7" t="n"/>
      <c r="I63" s="6" t="n"/>
      <c r="J63" s="6">
        <f>IF(OR(A63="",NOT(AND(G63&lt;&gt;"",I63&lt;&gt;""))),"",N(I63)-N(D63))</f>
        <v/>
      </c>
      <c r="K63" s="8" t="n"/>
      <c r="L63" s="6">
        <f>IF(J63="","",IF(J63&gt;0,ROUND(J63*(1+IF(K63="",'Start Here'!$B$22,K63)),2),0))</f>
        <v/>
      </c>
      <c r="N63" s="7" t="n"/>
      <c r="P63">
        <f>IF(A63="","",IF(NOT(AND(G63&lt;&gt;"",I63&lt;&gt;"")),"WAITING ON CLIENT",IF(J63=0,"ON BUDGET - CLOSED",IF(O63&lt;&gt;"","CLOSED",IF(J63&gt;0,"OVER - CO OPEN","CREDIT OPEN")))))</f>
        <v/>
      </c>
      <c r="Q63">
        <f>IF(A63="","",IF(NOT(AND(G63&lt;&gt;"",I63&lt;&gt;"")),IF(F63="","",IF(TODAY()&gt;F63,"SELECTION PAST DUE",IF(F63-TODAY()&lt;=14,"DUE WITHIN 14 DAYS",""))),IF(OR(J63=0,O63&lt;&gt;""),"",IF(J63&gt;0,IF(N63="","OVER - NO SIGNED CO","SIGNED - NOT BILLED"),"CREDIT NOT APPLIED"))))</f>
        <v/>
      </c>
    </row>
    <row r="64">
      <c r="D64" s="6" t="n"/>
      <c r="F64" s="7" t="n"/>
      <c r="G64" s="7" t="n"/>
      <c r="I64" s="6" t="n"/>
      <c r="J64" s="6">
        <f>IF(OR(A64="",NOT(AND(G64&lt;&gt;"",I64&lt;&gt;""))),"",N(I64)-N(D64))</f>
        <v/>
      </c>
      <c r="K64" s="8" t="n"/>
      <c r="L64" s="6">
        <f>IF(J64="","",IF(J64&gt;0,ROUND(J64*(1+IF(K64="",'Start Here'!$B$22,K64)),2),0))</f>
        <v/>
      </c>
      <c r="N64" s="7" t="n"/>
      <c r="P64">
        <f>IF(A64="","",IF(NOT(AND(G64&lt;&gt;"",I64&lt;&gt;"")),"WAITING ON CLIENT",IF(J64=0,"ON BUDGET - CLOSED",IF(O64&lt;&gt;"","CLOSED",IF(J64&gt;0,"OVER - CO OPEN","CREDIT OPEN")))))</f>
        <v/>
      </c>
      <c r="Q64">
        <f>IF(A64="","",IF(NOT(AND(G64&lt;&gt;"",I64&lt;&gt;"")),IF(F64="","",IF(TODAY()&gt;F64,"SELECTION PAST DUE",IF(F64-TODAY()&lt;=14,"DUE WITHIN 14 DAYS",""))),IF(OR(J64=0,O64&lt;&gt;""),"",IF(J64&gt;0,IF(N64="","OVER - NO SIGNED CO","SIGNED - NOT BILLED"),"CREDIT NOT APPLIED"))))</f>
        <v/>
      </c>
    </row>
    <row r="65">
      <c r="D65" s="6" t="n"/>
      <c r="F65" s="7" t="n"/>
      <c r="G65" s="7" t="n"/>
      <c r="I65" s="6" t="n"/>
      <c r="J65" s="6">
        <f>IF(OR(A65="",NOT(AND(G65&lt;&gt;"",I65&lt;&gt;""))),"",N(I65)-N(D65))</f>
        <v/>
      </c>
      <c r="K65" s="8" t="n"/>
      <c r="L65" s="6">
        <f>IF(J65="","",IF(J65&gt;0,ROUND(J65*(1+IF(K65="",'Start Here'!$B$22,K65)),2),0))</f>
        <v/>
      </c>
      <c r="N65" s="7" t="n"/>
      <c r="P65">
        <f>IF(A65="","",IF(NOT(AND(G65&lt;&gt;"",I65&lt;&gt;"")),"WAITING ON CLIENT",IF(J65=0,"ON BUDGET - CLOSED",IF(O65&lt;&gt;"","CLOSED",IF(J65&gt;0,"OVER - CO OPEN","CREDIT OPEN")))))</f>
        <v/>
      </c>
      <c r="Q65">
        <f>IF(A65="","",IF(NOT(AND(G65&lt;&gt;"",I65&lt;&gt;"")),IF(F65="","",IF(TODAY()&gt;F65,"SELECTION PAST DUE",IF(F65-TODAY()&lt;=14,"DUE WITHIN 14 DAYS",""))),IF(OR(J65=0,O65&lt;&gt;""),"",IF(J65&gt;0,IF(N65="","OVER - NO SIGNED CO","SIGNED - NOT BILLED"),"CREDIT NOT APPLIED"))))</f>
        <v/>
      </c>
    </row>
    <row r="66">
      <c r="D66" s="6" t="n"/>
      <c r="F66" s="7" t="n"/>
      <c r="G66" s="7" t="n"/>
      <c r="I66" s="6" t="n"/>
      <c r="J66" s="6">
        <f>IF(OR(A66="",NOT(AND(G66&lt;&gt;"",I66&lt;&gt;""))),"",N(I66)-N(D66))</f>
        <v/>
      </c>
      <c r="K66" s="8" t="n"/>
      <c r="L66" s="6">
        <f>IF(J66="","",IF(J66&gt;0,ROUND(J66*(1+IF(K66="",'Start Here'!$B$22,K66)),2),0))</f>
        <v/>
      </c>
      <c r="N66" s="7" t="n"/>
      <c r="P66">
        <f>IF(A66="","",IF(NOT(AND(G66&lt;&gt;"",I66&lt;&gt;"")),"WAITING ON CLIENT",IF(J66=0,"ON BUDGET - CLOSED",IF(O66&lt;&gt;"","CLOSED",IF(J66&gt;0,"OVER - CO OPEN","CREDIT OPEN")))))</f>
        <v/>
      </c>
      <c r="Q66">
        <f>IF(A66="","",IF(NOT(AND(G66&lt;&gt;"",I66&lt;&gt;"")),IF(F66="","",IF(TODAY()&gt;F66,"SELECTION PAST DUE",IF(F66-TODAY()&lt;=14,"DUE WITHIN 14 DAYS",""))),IF(OR(J66=0,O66&lt;&gt;""),"",IF(J66&gt;0,IF(N66="","OVER - NO SIGNED CO","SIGNED - NOT BILLED"),"CREDIT NOT APPLIED"))))</f>
        <v/>
      </c>
    </row>
    <row r="67">
      <c r="D67" s="6" t="n"/>
      <c r="F67" s="7" t="n"/>
      <c r="G67" s="7" t="n"/>
      <c r="I67" s="6" t="n"/>
      <c r="J67" s="6">
        <f>IF(OR(A67="",NOT(AND(G67&lt;&gt;"",I67&lt;&gt;""))),"",N(I67)-N(D67))</f>
        <v/>
      </c>
      <c r="K67" s="8" t="n"/>
      <c r="L67" s="6">
        <f>IF(J67="","",IF(J67&gt;0,ROUND(J67*(1+IF(K67="",'Start Here'!$B$22,K67)),2),0))</f>
        <v/>
      </c>
      <c r="N67" s="7" t="n"/>
      <c r="P67">
        <f>IF(A67="","",IF(NOT(AND(G67&lt;&gt;"",I67&lt;&gt;"")),"WAITING ON CLIENT",IF(J67=0,"ON BUDGET - CLOSED",IF(O67&lt;&gt;"","CLOSED",IF(J67&gt;0,"OVER - CO OPEN","CREDIT OPEN")))))</f>
        <v/>
      </c>
      <c r="Q67">
        <f>IF(A67="","",IF(NOT(AND(G67&lt;&gt;"",I67&lt;&gt;"")),IF(F67="","",IF(TODAY()&gt;F67,"SELECTION PAST DUE",IF(F67-TODAY()&lt;=14,"DUE WITHIN 14 DAYS",""))),IF(OR(J67=0,O67&lt;&gt;""),"",IF(J67&gt;0,IF(N67="","OVER - NO SIGNED CO","SIGNED - NOT BILLED"),"CREDIT NOT APPLIED"))))</f>
        <v/>
      </c>
    </row>
    <row r="68">
      <c r="D68" s="6" t="n"/>
      <c r="F68" s="7" t="n"/>
      <c r="G68" s="7" t="n"/>
      <c r="I68" s="6" t="n"/>
      <c r="J68" s="6">
        <f>IF(OR(A68="",NOT(AND(G68&lt;&gt;"",I68&lt;&gt;""))),"",N(I68)-N(D68))</f>
        <v/>
      </c>
      <c r="K68" s="8" t="n"/>
      <c r="L68" s="6">
        <f>IF(J68="","",IF(J68&gt;0,ROUND(J68*(1+IF(K68="",'Start Here'!$B$22,K68)),2),0))</f>
        <v/>
      </c>
      <c r="N68" s="7" t="n"/>
      <c r="P68">
        <f>IF(A68="","",IF(NOT(AND(G68&lt;&gt;"",I68&lt;&gt;"")),"WAITING ON CLIENT",IF(J68=0,"ON BUDGET - CLOSED",IF(O68&lt;&gt;"","CLOSED",IF(J68&gt;0,"OVER - CO OPEN","CREDIT OPEN")))))</f>
        <v/>
      </c>
      <c r="Q68">
        <f>IF(A68="","",IF(NOT(AND(G68&lt;&gt;"",I68&lt;&gt;"")),IF(F68="","",IF(TODAY()&gt;F68,"SELECTION PAST DUE",IF(F68-TODAY()&lt;=14,"DUE WITHIN 14 DAYS",""))),IF(OR(J68=0,O68&lt;&gt;""),"",IF(J68&gt;0,IF(N68="","OVER - NO SIGNED CO","SIGNED - NOT BILLED"),"CREDIT NOT APPLIED"))))</f>
        <v/>
      </c>
    </row>
    <row r="69">
      <c r="D69" s="6" t="n"/>
      <c r="F69" s="7" t="n"/>
      <c r="G69" s="7" t="n"/>
      <c r="I69" s="6" t="n"/>
      <c r="J69" s="6">
        <f>IF(OR(A69="",NOT(AND(G69&lt;&gt;"",I69&lt;&gt;""))),"",N(I69)-N(D69))</f>
        <v/>
      </c>
      <c r="K69" s="8" t="n"/>
      <c r="L69" s="6">
        <f>IF(J69="","",IF(J69&gt;0,ROUND(J69*(1+IF(K69="",'Start Here'!$B$22,K69)),2),0))</f>
        <v/>
      </c>
      <c r="N69" s="7" t="n"/>
      <c r="P69">
        <f>IF(A69="","",IF(NOT(AND(G69&lt;&gt;"",I69&lt;&gt;"")),"WAITING ON CLIENT",IF(J69=0,"ON BUDGET - CLOSED",IF(O69&lt;&gt;"","CLOSED",IF(J69&gt;0,"OVER - CO OPEN","CREDIT OPEN")))))</f>
        <v/>
      </c>
      <c r="Q69">
        <f>IF(A69="","",IF(NOT(AND(G69&lt;&gt;"",I69&lt;&gt;"")),IF(F69="","",IF(TODAY()&gt;F69,"SELECTION PAST DUE",IF(F69-TODAY()&lt;=14,"DUE WITHIN 14 DAYS",""))),IF(OR(J69=0,O69&lt;&gt;""),"",IF(J69&gt;0,IF(N69="","OVER - NO SIGNED CO","SIGNED - NOT BILLED"),"CREDIT NOT APPLIED"))))</f>
        <v/>
      </c>
    </row>
    <row r="70">
      <c r="D70" s="6" t="n"/>
      <c r="F70" s="7" t="n"/>
      <c r="G70" s="7" t="n"/>
      <c r="I70" s="6" t="n"/>
      <c r="J70" s="6">
        <f>IF(OR(A70="",NOT(AND(G70&lt;&gt;"",I70&lt;&gt;""))),"",N(I70)-N(D70))</f>
        <v/>
      </c>
      <c r="K70" s="8" t="n"/>
      <c r="L70" s="6">
        <f>IF(J70="","",IF(J70&gt;0,ROUND(J70*(1+IF(K70="",'Start Here'!$B$22,K70)),2),0))</f>
        <v/>
      </c>
      <c r="N70" s="7" t="n"/>
      <c r="P70">
        <f>IF(A70="","",IF(NOT(AND(G70&lt;&gt;"",I70&lt;&gt;"")),"WAITING ON CLIENT",IF(J70=0,"ON BUDGET - CLOSED",IF(O70&lt;&gt;"","CLOSED",IF(J70&gt;0,"OVER - CO OPEN","CREDIT OPEN")))))</f>
        <v/>
      </c>
      <c r="Q70">
        <f>IF(A70="","",IF(NOT(AND(G70&lt;&gt;"",I70&lt;&gt;"")),IF(F70="","",IF(TODAY()&gt;F70,"SELECTION PAST DUE",IF(F70-TODAY()&lt;=14,"DUE WITHIN 14 DAYS",""))),IF(OR(J70=0,O70&lt;&gt;""),"",IF(J70&gt;0,IF(N70="","OVER - NO SIGNED CO","SIGNED - NOT BILLED"),"CREDIT NOT APPLIED"))))</f>
        <v/>
      </c>
    </row>
    <row r="71">
      <c r="D71" s="6" t="n"/>
      <c r="F71" s="7" t="n"/>
      <c r="G71" s="7" t="n"/>
      <c r="I71" s="6" t="n"/>
      <c r="J71" s="6">
        <f>IF(OR(A71="",NOT(AND(G71&lt;&gt;"",I71&lt;&gt;""))),"",N(I71)-N(D71))</f>
        <v/>
      </c>
      <c r="K71" s="8" t="n"/>
      <c r="L71" s="6">
        <f>IF(J71="","",IF(J71&gt;0,ROUND(J71*(1+IF(K71="",'Start Here'!$B$22,K71)),2),0))</f>
        <v/>
      </c>
      <c r="N71" s="7" t="n"/>
      <c r="P71">
        <f>IF(A71="","",IF(NOT(AND(G71&lt;&gt;"",I71&lt;&gt;"")),"WAITING ON CLIENT",IF(J71=0,"ON BUDGET - CLOSED",IF(O71&lt;&gt;"","CLOSED",IF(J71&gt;0,"OVER - CO OPEN","CREDIT OPEN")))))</f>
        <v/>
      </c>
      <c r="Q71">
        <f>IF(A71="","",IF(NOT(AND(G71&lt;&gt;"",I71&lt;&gt;"")),IF(F71="","",IF(TODAY()&gt;F71,"SELECTION PAST DUE",IF(F71-TODAY()&lt;=14,"DUE WITHIN 14 DAYS",""))),IF(OR(J71=0,O71&lt;&gt;""),"",IF(J71&gt;0,IF(N71="","OVER - NO SIGNED CO","SIGNED - NOT BILLED"),"CREDIT NOT APPLIED"))))</f>
        <v/>
      </c>
    </row>
    <row r="72">
      <c r="D72" s="6" t="n"/>
      <c r="F72" s="7" t="n"/>
      <c r="G72" s="7" t="n"/>
      <c r="I72" s="6" t="n"/>
      <c r="J72" s="6">
        <f>IF(OR(A72="",NOT(AND(G72&lt;&gt;"",I72&lt;&gt;""))),"",N(I72)-N(D72))</f>
        <v/>
      </c>
      <c r="K72" s="8" t="n"/>
      <c r="L72" s="6">
        <f>IF(J72="","",IF(J72&gt;0,ROUND(J72*(1+IF(K72="",'Start Here'!$B$22,K72)),2),0))</f>
        <v/>
      </c>
      <c r="N72" s="7" t="n"/>
      <c r="P72">
        <f>IF(A72="","",IF(NOT(AND(G72&lt;&gt;"",I72&lt;&gt;"")),"WAITING ON CLIENT",IF(J72=0,"ON BUDGET - CLOSED",IF(O72&lt;&gt;"","CLOSED",IF(J72&gt;0,"OVER - CO OPEN","CREDIT OPEN")))))</f>
        <v/>
      </c>
      <c r="Q72">
        <f>IF(A72="","",IF(NOT(AND(G72&lt;&gt;"",I72&lt;&gt;"")),IF(F72="","",IF(TODAY()&gt;F72,"SELECTION PAST DUE",IF(F72-TODAY()&lt;=14,"DUE WITHIN 14 DAYS",""))),IF(OR(J72=0,O72&lt;&gt;""),"",IF(J72&gt;0,IF(N72="","OVER - NO SIGNED CO","SIGNED - NOT BILLED"),"CREDIT NOT APPLIED"))))</f>
        <v/>
      </c>
    </row>
    <row r="73">
      <c r="D73" s="6" t="n"/>
      <c r="F73" s="7" t="n"/>
      <c r="G73" s="7" t="n"/>
      <c r="I73" s="6" t="n"/>
      <c r="J73" s="6">
        <f>IF(OR(A73="",NOT(AND(G73&lt;&gt;"",I73&lt;&gt;""))),"",N(I73)-N(D73))</f>
        <v/>
      </c>
      <c r="K73" s="8" t="n"/>
      <c r="L73" s="6">
        <f>IF(J73="","",IF(J73&gt;0,ROUND(J73*(1+IF(K73="",'Start Here'!$B$22,K73)),2),0))</f>
        <v/>
      </c>
      <c r="N73" s="7" t="n"/>
      <c r="P73">
        <f>IF(A73="","",IF(NOT(AND(G73&lt;&gt;"",I73&lt;&gt;"")),"WAITING ON CLIENT",IF(J73=0,"ON BUDGET - CLOSED",IF(O73&lt;&gt;"","CLOSED",IF(J73&gt;0,"OVER - CO OPEN","CREDIT OPEN")))))</f>
        <v/>
      </c>
      <c r="Q73">
        <f>IF(A73="","",IF(NOT(AND(G73&lt;&gt;"",I73&lt;&gt;"")),IF(F73="","",IF(TODAY()&gt;F73,"SELECTION PAST DUE",IF(F73-TODAY()&lt;=14,"DUE WITHIN 14 DAYS",""))),IF(OR(J73=0,O73&lt;&gt;""),"",IF(J73&gt;0,IF(N73="","OVER - NO SIGNED CO","SIGNED - NOT BILLED"),"CREDIT NOT APPLIED"))))</f>
        <v/>
      </c>
    </row>
    <row r="74">
      <c r="D74" s="6" t="n"/>
      <c r="F74" s="7" t="n"/>
      <c r="G74" s="7" t="n"/>
      <c r="I74" s="6" t="n"/>
      <c r="J74" s="6">
        <f>IF(OR(A74="",NOT(AND(G74&lt;&gt;"",I74&lt;&gt;""))),"",N(I74)-N(D74))</f>
        <v/>
      </c>
      <c r="K74" s="8" t="n"/>
      <c r="L74" s="6">
        <f>IF(J74="","",IF(J74&gt;0,ROUND(J74*(1+IF(K74="",'Start Here'!$B$22,K74)),2),0))</f>
        <v/>
      </c>
      <c r="N74" s="7" t="n"/>
      <c r="P74">
        <f>IF(A74="","",IF(NOT(AND(G74&lt;&gt;"",I74&lt;&gt;"")),"WAITING ON CLIENT",IF(J74=0,"ON BUDGET - CLOSED",IF(O74&lt;&gt;"","CLOSED",IF(J74&gt;0,"OVER - CO OPEN","CREDIT OPEN")))))</f>
        <v/>
      </c>
      <c r="Q74">
        <f>IF(A74="","",IF(NOT(AND(G74&lt;&gt;"",I74&lt;&gt;"")),IF(F74="","",IF(TODAY()&gt;F74,"SELECTION PAST DUE",IF(F74-TODAY()&lt;=14,"DUE WITHIN 14 DAYS",""))),IF(OR(J74=0,O74&lt;&gt;""),"",IF(J74&gt;0,IF(N74="","OVER - NO SIGNED CO","SIGNED - NOT BILLED"),"CREDIT NOT APPLIED"))))</f>
        <v/>
      </c>
    </row>
    <row r="75">
      <c r="D75" s="6" t="n"/>
      <c r="F75" s="7" t="n"/>
      <c r="G75" s="7" t="n"/>
      <c r="I75" s="6" t="n"/>
      <c r="J75" s="6">
        <f>IF(OR(A75="",NOT(AND(G75&lt;&gt;"",I75&lt;&gt;""))),"",N(I75)-N(D75))</f>
        <v/>
      </c>
      <c r="K75" s="8" t="n"/>
      <c r="L75" s="6">
        <f>IF(J75="","",IF(J75&gt;0,ROUND(J75*(1+IF(K75="",'Start Here'!$B$22,K75)),2),0))</f>
        <v/>
      </c>
      <c r="N75" s="7" t="n"/>
      <c r="P75">
        <f>IF(A75="","",IF(NOT(AND(G75&lt;&gt;"",I75&lt;&gt;"")),"WAITING ON CLIENT",IF(J75=0,"ON BUDGET - CLOSED",IF(O75&lt;&gt;"","CLOSED",IF(J75&gt;0,"OVER - CO OPEN","CREDIT OPEN")))))</f>
        <v/>
      </c>
      <c r="Q75">
        <f>IF(A75="","",IF(NOT(AND(G75&lt;&gt;"",I75&lt;&gt;"")),IF(F75="","",IF(TODAY()&gt;F75,"SELECTION PAST DUE",IF(F75-TODAY()&lt;=14,"DUE WITHIN 14 DAYS",""))),IF(OR(J75=0,O75&lt;&gt;""),"",IF(J75&gt;0,IF(N75="","OVER - NO SIGNED CO","SIGNED - NOT BILLED"),"CREDIT NOT APPLIED"))))</f>
        <v/>
      </c>
    </row>
    <row r="76">
      <c r="D76" s="6" t="n"/>
      <c r="F76" s="7" t="n"/>
      <c r="G76" s="7" t="n"/>
      <c r="I76" s="6" t="n"/>
      <c r="J76" s="6">
        <f>IF(OR(A76="",NOT(AND(G76&lt;&gt;"",I76&lt;&gt;""))),"",N(I76)-N(D76))</f>
        <v/>
      </c>
      <c r="K76" s="8" t="n"/>
      <c r="L76" s="6">
        <f>IF(J76="","",IF(J76&gt;0,ROUND(J76*(1+IF(K76="",'Start Here'!$B$22,K76)),2),0))</f>
        <v/>
      </c>
      <c r="N76" s="7" t="n"/>
      <c r="P76">
        <f>IF(A76="","",IF(NOT(AND(G76&lt;&gt;"",I76&lt;&gt;"")),"WAITING ON CLIENT",IF(J76=0,"ON BUDGET - CLOSED",IF(O76&lt;&gt;"","CLOSED",IF(J76&gt;0,"OVER - CO OPEN","CREDIT OPEN")))))</f>
        <v/>
      </c>
      <c r="Q76">
        <f>IF(A76="","",IF(NOT(AND(G76&lt;&gt;"",I76&lt;&gt;"")),IF(F76="","",IF(TODAY()&gt;F76,"SELECTION PAST DUE",IF(F76-TODAY()&lt;=14,"DUE WITHIN 14 DAYS",""))),IF(OR(J76=0,O76&lt;&gt;""),"",IF(J76&gt;0,IF(N76="","OVER - NO SIGNED CO","SIGNED - NOT BILLED"),"CREDIT NOT APPLIED"))))</f>
        <v/>
      </c>
    </row>
    <row r="77">
      <c r="D77" s="6" t="n"/>
      <c r="F77" s="7" t="n"/>
      <c r="G77" s="7" t="n"/>
      <c r="I77" s="6" t="n"/>
      <c r="J77" s="6">
        <f>IF(OR(A77="",NOT(AND(G77&lt;&gt;"",I77&lt;&gt;""))),"",N(I77)-N(D77))</f>
        <v/>
      </c>
      <c r="K77" s="8" t="n"/>
      <c r="L77" s="6">
        <f>IF(J77="","",IF(J77&gt;0,ROUND(J77*(1+IF(K77="",'Start Here'!$B$22,K77)),2),0))</f>
        <v/>
      </c>
      <c r="N77" s="7" t="n"/>
      <c r="P77">
        <f>IF(A77="","",IF(NOT(AND(G77&lt;&gt;"",I77&lt;&gt;"")),"WAITING ON CLIENT",IF(J77=0,"ON BUDGET - CLOSED",IF(O77&lt;&gt;"","CLOSED",IF(J77&gt;0,"OVER - CO OPEN","CREDIT OPEN")))))</f>
        <v/>
      </c>
      <c r="Q77">
        <f>IF(A77="","",IF(NOT(AND(G77&lt;&gt;"",I77&lt;&gt;"")),IF(F77="","",IF(TODAY()&gt;F77,"SELECTION PAST DUE",IF(F77-TODAY()&lt;=14,"DUE WITHIN 14 DAYS",""))),IF(OR(J77=0,O77&lt;&gt;""),"",IF(J77&gt;0,IF(N77="","OVER - NO SIGNED CO","SIGNED - NOT BILLED"),"CREDIT NOT APPLIED"))))</f>
        <v/>
      </c>
    </row>
    <row r="78">
      <c r="D78" s="6" t="n"/>
      <c r="F78" s="7" t="n"/>
      <c r="G78" s="7" t="n"/>
      <c r="I78" s="6" t="n"/>
      <c r="J78" s="6">
        <f>IF(OR(A78="",NOT(AND(G78&lt;&gt;"",I78&lt;&gt;""))),"",N(I78)-N(D78))</f>
        <v/>
      </c>
      <c r="K78" s="8" t="n"/>
      <c r="L78" s="6">
        <f>IF(J78="","",IF(J78&gt;0,ROUND(J78*(1+IF(K78="",'Start Here'!$B$22,K78)),2),0))</f>
        <v/>
      </c>
      <c r="N78" s="7" t="n"/>
      <c r="P78">
        <f>IF(A78="","",IF(NOT(AND(G78&lt;&gt;"",I78&lt;&gt;"")),"WAITING ON CLIENT",IF(J78=0,"ON BUDGET - CLOSED",IF(O78&lt;&gt;"","CLOSED",IF(J78&gt;0,"OVER - CO OPEN","CREDIT OPEN")))))</f>
        <v/>
      </c>
      <c r="Q78">
        <f>IF(A78="","",IF(NOT(AND(G78&lt;&gt;"",I78&lt;&gt;"")),IF(F78="","",IF(TODAY()&gt;F78,"SELECTION PAST DUE",IF(F78-TODAY()&lt;=14,"DUE WITHIN 14 DAYS",""))),IF(OR(J78=0,O78&lt;&gt;""),"",IF(J78&gt;0,IF(N78="","OVER - NO SIGNED CO","SIGNED - NOT BILLED"),"CREDIT NOT APPLIED"))))</f>
        <v/>
      </c>
    </row>
    <row r="79">
      <c r="D79" s="6" t="n"/>
      <c r="F79" s="7" t="n"/>
      <c r="G79" s="7" t="n"/>
      <c r="I79" s="6" t="n"/>
      <c r="J79" s="6">
        <f>IF(OR(A79="",NOT(AND(G79&lt;&gt;"",I79&lt;&gt;""))),"",N(I79)-N(D79))</f>
        <v/>
      </c>
      <c r="K79" s="8" t="n"/>
      <c r="L79" s="6">
        <f>IF(J79="","",IF(J79&gt;0,ROUND(J79*(1+IF(K79="",'Start Here'!$B$22,K79)),2),0))</f>
        <v/>
      </c>
      <c r="N79" s="7" t="n"/>
      <c r="P79">
        <f>IF(A79="","",IF(NOT(AND(G79&lt;&gt;"",I79&lt;&gt;"")),"WAITING ON CLIENT",IF(J79=0,"ON BUDGET - CLOSED",IF(O79&lt;&gt;"","CLOSED",IF(J79&gt;0,"OVER - CO OPEN","CREDIT OPEN")))))</f>
        <v/>
      </c>
      <c r="Q79">
        <f>IF(A79="","",IF(NOT(AND(G79&lt;&gt;"",I79&lt;&gt;"")),IF(F79="","",IF(TODAY()&gt;F79,"SELECTION PAST DUE",IF(F79-TODAY()&lt;=14,"DUE WITHIN 14 DAYS",""))),IF(OR(J79=0,O79&lt;&gt;""),"",IF(J79&gt;0,IF(N79="","OVER - NO SIGNED CO","SIGNED - NOT BILLED"),"CREDIT NOT APPLIED"))))</f>
        <v/>
      </c>
    </row>
    <row r="80">
      <c r="D80" s="6" t="n"/>
      <c r="F80" s="7" t="n"/>
      <c r="G80" s="7" t="n"/>
      <c r="I80" s="6" t="n"/>
      <c r="J80" s="6">
        <f>IF(OR(A80="",NOT(AND(G80&lt;&gt;"",I80&lt;&gt;""))),"",N(I80)-N(D80))</f>
        <v/>
      </c>
      <c r="K80" s="8" t="n"/>
      <c r="L80" s="6">
        <f>IF(J80="","",IF(J80&gt;0,ROUND(J80*(1+IF(K80="",'Start Here'!$B$22,K80)),2),0))</f>
        <v/>
      </c>
      <c r="N80" s="7" t="n"/>
      <c r="P80">
        <f>IF(A80="","",IF(NOT(AND(G80&lt;&gt;"",I80&lt;&gt;"")),"WAITING ON CLIENT",IF(J80=0,"ON BUDGET - CLOSED",IF(O80&lt;&gt;"","CLOSED",IF(J80&gt;0,"OVER - CO OPEN","CREDIT OPEN")))))</f>
        <v/>
      </c>
      <c r="Q80">
        <f>IF(A80="","",IF(NOT(AND(G80&lt;&gt;"",I80&lt;&gt;"")),IF(F80="","",IF(TODAY()&gt;F80,"SELECTION PAST DUE",IF(F80-TODAY()&lt;=14,"DUE WITHIN 14 DAYS",""))),IF(OR(J80=0,O80&lt;&gt;""),"",IF(J80&gt;0,IF(N80="","OVER - NO SIGNED CO","SIGNED - NOT BILLED"),"CREDIT NOT APPLIED"))))</f>
        <v/>
      </c>
    </row>
    <row r="81">
      <c r="D81" s="6" t="n"/>
      <c r="F81" s="7" t="n"/>
      <c r="G81" s="7" t="n"/>
      <c r="I81" s="6" t="n"/>
      <c r="J81" s="6">
        <f>IF(OR(A81="",NOT(AND(G81&lt;&gt;"",I81&lt;&gt;""))),"",N(I81)-N(D81))</f>
        <v/>
      </c>
      <c r="K81" s="8" t="n"/>
      <c r="L81" s="6">
        <f>IF(J81="","",IF(J81&gt;0,ROUND(J81*(1+IF(K81="",'Start Here'!$B$22,K81)),2),0))</f>
        <v/>
      </c>
      <c r="N81" s="7" t="n"/>
      <c r="P81">
        <f>IF(A81="","",IF(NOT(AND(G81&lt;&gt;"",I81&lt;&gt;"")),"WAITING ON CLIENT",IF(J81=0,"ON BUDGET - CLOSED",IF(O81&lt;&gt;"","CLOSED",IF(J81&gt;0,"OVER - CO OPEN","CREDIT OPEN")))))</f>
        <v/>
      </c>
      <c r="Q81">
        <f>IF(A81="","",IF(NOT(AND(G81&lt;&gt;"",I81&lt;&gt;"")),IF(F81="","",IF(TODAY()&gt;F81,"SELECTION PAST DUE",IF(F81-TODAY()&lt;=14,"DUE WITHIN 14 DAYS",""))),IF(OR(J81=0,O81&lt;&gt;""),"",IF(J81&gt;0,IF(N81="","OVER - NO SIGNED CO","SIGNED - NOT BILLED"),"CREDIT NOT APPLIED"))))</f>
        <v/>
      </c>
    </row>
    <row r="82">
      <c r="D82" s="6" t="n"/>
      <c r="F82" s="7" t="n"/>
      <c r="G82" s="7" t="n"/>
      <c r="I82" s="6" t="n"/>
      <c r="J82" s="6">
        <f>IF(OR(A82="",NOT(AND(G82&lt;&gt;"",I82&lt;&gt;""))),"",N(I82)-N(D82))</f>
        <v/>
      </c>
      <c r="K82" s="8" t="n"/>
      <c r="L82" s="6">
        <f>IF(J82="","",IF(J82&gt;0,ROUND(J82*(1+IF(K82="",'Start Here'!$B$22,K82)),2),0))</f>
        <v/>
      </c>
      <c r="N82" s="7" t="n"/>
      <c r="P82">
        <f>IF(A82="","",IF(NOT(AND(G82&lt;&gt;"",I82&lt;&gt;"")),"WAITING ON CLIENT",IF(J82=0,"ON BUDGET - CLOSED",IF(O82&lt;&gt;"","CLOSED",IF(J82&gt;0,"OVER - CO OPEN","CREDIT OPEN")))))</f>
        <v/>
      </c>
      <c r="Q82">
        <f>IF(A82="","",IF(NOT(AND(G82&lt;&gt;"",I82&lt;&gt;"")),IF(F82="","",IF(TODAY()&gt;F82,"SELECTION PAST DUE",IF(F82-TODAY()&lt;=14,"DUE WITHIN 14 DAYS",""))),IF(OR(J82=0,O82&lt;&gt;""),"",IF(J82&gt;0,IF(N82="","OVER - NO SIGNED CO","SIGNED - NOT BILLED"),"CREDIT NOT APPLIED"))))</f>
        <v/>
      </c>
    </row>
    <row r="83">
      <c r="D83" s="6" t="n"/>
      <c r="F83" s="7" t="n"/>
      <c r="G83" s="7" t="n"/>
      <c r="I83" s="6" t="n"/>
      <c r="J83" s="6">
        <f>IF(OR(A83="",NOT(AND(G83&lt;&gt;"",I83&lt;&gt;""))),"",N(I83)-N(D83))</f>
        <v/>
      </c>
      <c r="K83" s="8" t="n"/>
      <c r="L83" s="6">
        <f>IF(J83="","",IF(J83&gt;0,ROUND(J83*(1+IF(K83="",'Start Here'!$B$22,K83)),2),0))</f>
        <v/>
      </c>
      <c r="N83" s="7" t="n"/>
      <c r="P83">
        <f>IF(A83="","",IF(NOT(AND(G83&lt;&gt;"",I83&lt;&gt;"")),"WAITING ON CLIENT",IF(J83=0,"ON BUDGET - CLOSED",IF(O83&lt;&gt;"","CLOSED",IF(J83&gt;0,"OVER - CO OPEN","CREDIT OPEN")))))</f>
        <v/>
      </c>
      <c r="Q83">
        <f>IF(A83="","",IF(NOT(AND(G83&lt;&gt;"",I83&lt;&gt;"")),IF(F83="","",IF(TODAY()&gt;F83,"SELECTION PAST DUE",IF(F83-TODAY()&lt;=14,"DUE WITHIN 14 DAYS",""))),IF(OR(J83=0,O83&lt;&gt;""),"",IF(J83&gt;0,IF(N83="","OVER - NO SIGNED CO","SIGNED - NOT BILLED"),"CREDIT NOT APPLIED"))))</f>
        <v/>
      </c>
    </row>
    <row r="84">
      <c r="D84" s="6" t="n"/>
      <c r="F84" s="7" t="n"/>
      <c r="G84" s="7" t="n"/>
      <c r="I84" s="6" t="n"/>
      <c r="J84" s="6">
        <f>IF(OR(A84="",NOT(AND(G84&lt;&gt;"",I84&lt;&gt;""))),"",N(I84)-N(D84))</f>
        <v/>
      </c>
      <c r="K84" s="8" t="n"/>
      <c r="L84" s="6">
        <f>IF(J84="","",IF(J84&gt;0,ROUND(J84*(1+IF(K84="",'Start Here'!$B$22,K84)),2),0))</f>
        <v/>
      </c>
      <c r="N84" s="7" t="n"/>
      <c r="P84">
        <f>IF(A84="","",IF(NOT(AND(G84&lt;&gt;"",I84&lt;&gt;"")),"WAITING ON CLIENT",IF(J84=0,"ON BUDGET - CLOSED",IF(O84&lt;&gt;"","CLOSED",IF(J84&gt;0,"OVER - CO OPEN","CREDIT OPEN")))))</f>
        <v/>
      </c>
      <c r="Q84">
        <f>IF(A84="","",IF(NOT(AND(G84&lt;&gt;"",I84&lt;&gt;"")),IF(F84="","",IF(TODAY()&gt;F84,"SELECTION PAST DUE",IF(F84-TODAY()&lt;=14,"DUE WITHIN 14 DAYS",""))),IF(OR(J84=0,O84&lt;&gt;""),"",IF(J84&gt;0,IF(N84="","OVER - NO SIGNED CO","SIGNED - NOT BILLED"),"CREDIT NOT APPLIED"))))</f>
        <v/>
      </c>
    </row>
    <row r="85">
      <c r="D85" s="6" t="n"/>
      <c r="F85" s="7" t="n"/>
      <c r="G85" s="7" t="n"/>
      <c r="I85" s="6" t="n"/>
      <c r="J85" s="6">
        <f>IF(OR(A85="",NOT(AND(G85&lt;&gt;"",I85&lt;&gt;""))),"",N(I85)-N(D85))</f>
        <v/>
      </c>
      <c r="K85" s="8" t="n"/>
      <c r="L85" s="6">
        <f>IF(J85="","",IF(J85&gt;0,ROUND(J85*(1+IF(K85="",'Start Here'!$B$22,K85)),2),0))</f>
        <v/>
      </c>
      <c r="N85" s="7" t="n"/>
      <c r="P85">
        <f>IF(A85="","",IF(NOT(AND(G85&lt;&gt;"",I85&lt;&gt;"")),"WAITING ON CLIENT",IF(J85=0,"ON BUDGET - CLOSED",IF(O85&lt;&gt;"","CLOSED",IF(J85&gt;0,"OVER - CO OPEN","CREDIT OPEN")))))</f>
        <v/>
      </c>
      <c r="Q85">
        <f>IF(A85="","",IF(NOT(AND(G85&lt;&gt;"",I85&lt;&gt;"")),IF(F85="","",IF(TODAY()&gt;F85,"SELECTION PAST DUE",IF(F85-TODAY()&lt;=14,"DUE WITHIN 14 DAYS",""))),IF(OR(J85=0,O85&lt;&gt;""),"",IF(J85&gt;0,IF(N85="","OVER - NO SIGNED CO","SIGNED - NOT BILLED"),"CREDIT NOT APPLIED"))))</f>
        <v/>
      </c>
    </row>
    <row r="86">
      <c r="D86" s="6" t="n"/>
      <c r="F86" s="7" t="n"/>
      <c r="G86" s="7" t="n"/>
      <c r="I86" s="6" t="n"/>
      <c r="J86" s="6">
        <f>IF(OR(A86="",NOT(AND(G86&lt;&gt;"",I86&lt;&gt;""))),"",N(I86)-N(D86))</f>
        <v/>
      </c>
      <c r="K86" s="8" t="n"/>
      <c r="L86" s="6">
        <f>IF(J86="","",IF(J86&gt;0,ROUND(J86*(1+IF(K86="",'Start Here'!$B$22,K86)),2),0))</f>
        <v/>
      </c>
      <c r="N86" s="7" t="n"/>
      <c r="P86">
        <f>IF(A86="","",IF(NOT(AND(G86&lt;&gt;"",I86&lt;&gt;"")),"WAITING ON CLIENT",IF(J86=0,"ON BUDGET - CLOSED",IF(O86&lt;&gt;"","CLOSED",IF(J86&gt;0,"OVER - CO OPEN","CREDIT OPEN")))))</f>
        <v/>
      </c>
      <c r="Q86">
        <f>IF(A86="","",IF(NOT(AND(G86&lt;&gt;"",I86&lt;&gt;"")),IF(F86="","",IF(TODAY()&gt;F86,"SELECTION PAST DUE",IF(F86-TODAY()&lt;=14,"DUE WITHIN 14 DAYS",""))),IF(OR(J86=0,O86&lt;&gt;""),"",IF(J86&gt;0,IF(N86="","OVER - NO SIGNED CO","SIGNED - NOT BILLED"),"CREDIT NOT APPLIED"))))</f>
        <v/>
      </c>
    </row>
    <row r="87">
      <c r="D87" s="6" t="n"/>
      <c r="F87" s="7" t="n"/>
      <c r="G87" s="7" t="n"/>
      <c r="I87" s="6" t="n"/>
      <c r="J87" s="6">
        <f>IF(OR(A87="",NOT(AND(G87&lt;&gt;"",I87&lt;&gt;""))),"",N(I87)-N(D87))</f>
        <v/>
      </c>
      <c r="K87" s="8" t="n"/>
      <c r="L87" s="6">
        <f>IF(J87="","",IF(J87&gt;0,ROUND(J87*(1+IF(K87="",'Start Here'!$B$22,K87)),2),0))</f>
        <v/>
      </c>
      <c r="N87" s="7" t="n"/>
      <c r="P87">
        <f>IF(A87="","",IF(NOT(AND(G87&lt;&gt;"",I87&lt;&gt;"")),"WAITING ON CLIENT",IF(J87=0,"ON BUDGET - CLOSED",IF(O87&lt;&gt;"","CLOSED",IF(J87&gt;0,"OVER - CO OPEN","CREDIT OPEN")))))</f>
        <v/>
      </c>
      <c r="Q87">
        <f>IF(A87="","",IF(NOT(AND(G87&lt;&gt;"",I87&lt;&gt;"")),IF(F87="","",IF(TODAY()&gt;F87,"SELECTION PAST DUE",IF(F87-TODAY()&lt;=14,"DUE WITHIN 14 DAYS",""))),IF(OR(J87=0,O87&lt;&gt;""),"",IF(J87&gt;0,IF(N87="","OVER - NO SIGNED CO","SIGNED - NOT BILLED"),"CREDIT NOT APPLIED"))))</f>
        <v/>
      </c>
    </row>
    <row r="88">
      <c r="D88" s="6" t="n"/>
      <c r="F88" s="7" t="n"/>
      <c r="G88" s="7" t="n"/>
      <c r="I88" s="6" t="n"/>
      <c r="J88" s="6">
        <f>IF(OR(A88="",NOT(AND(G88&lt;&gt;"",I88&lt;&gt;""))),"",N(I88)-N(D88))</f>
        <v/>
      </c>
      <c r="K88" s="8" t="n"/>
      <c r="L88" s="6">
        <f>IF(J88="","",IF(J88&gt;0,ROUND(J88*(1+IF(K88="",'Start Here'!$B$22,K88)),2),0))</f>
        <v/>
      </c>
      <c r="N88" s="7" t="n"/>
      <c r="P88">
        <f>IF(A88="","",IF(NOT(AND(G88&lt;&gt;"",I88&lt;&gt;"")),"WAITING ON CLIENT",IF(J88=0,"ON BUDGET - CLOSED",IF(O88&lt;&gt;"","CLOSED",IF(J88&gt;0,"OVER - CO OPEN","CREDIT OPEN")))))</f>
        <v/>
      </c>
      <c r="Q88">
        <f>IF(A88="","",IF(NOT(AND(G88&lt;&gt;"",I88&lt;&gt;"")),IF(F88="","",IF(TODAY()&gt;F88,"SELECTION PAST DUE",IF(F88-TODAY()&lt;=14,"DUE WITHIN 14 DAYS",""))),IF(OR(J88=0,O88&lt;&gt;""),"",IF(J88&gt;0,IF(N88="","OVER - NO SIGNED CO","SIGNED - NOT BILLED"),"CREDIT NOT APPLIED"))))</f>
        <v/>
      </c>
    </row>
    <row r="89">
      <c r="D89" s="6" t="n"/>
      <c r="F89" s="7" t="n"/>
      <c r="G89" s="7" t="n"/>
      <c r="I89" s="6" t="n"/>
      <c r="J89" s="6">
        <f>IF(OR(A89="",NOT(AND(G89&lt;&gt;"",I89&lt;&gt;""))),"",N(I89)-N(D89))</f>
        <v/>
      </c>
      <c r="K89" s="8" t="n"/>
      <c r="L89" s="6">
        <f>IF(J89="","",IF(J89&gt;0,ROUND(J89*(1+IF(K89="",'Start Here'!$B$22,K89)),2),0))</f>
        <v/>
      </c>
      <c r="N89" s="7" t="n"/>
      <c r="P89">
        <f>IF(A89="","",IF(NOT(AND(G89&lt;&gt;"",I89&lt;&gt;"")),"WAITING ON CLIENT",IF(J89=0,"ON BUDGET - CLOSED",IF(O89&lt;&gt;"","CLOSED",IF(J89&gt;0,"OVER - CO OPEN","CREDIT OPEN")))))</f>
        <v/>
      </c>
      <c r="Q89">
        <f>IF(A89="","",IF(NOT(AND(G89&lt;&gt;"",I89&lt;&gt;"")),IF(F89="","",IF(TODAY()&gt;F89,"SELECTION PAST DUE",IF(F89-TODAY()&lt;=14,"DUE WITHIN 14 DAYS",""))),IF(OR(J89=0,O89&lt;&gt;""),"",IF(J89&gt;0,IF(N89="","OVER - NO SIGNED CO","SIGNED - NOT BILLED"),"CREDIT NOT APPLIED"))))</f>
        <v/>
      </c>
    </row>
    <row r="90">
      <c r="D90" s="6" t="n"/>
      <c r="F90" s="7" t="n"/>
      <c r="G90" s="7" t="n"/>
      <c r="I90" s="6" t="n"/>
      <c r="J90" s="6">
        <f>IF(OR(A90="",NOT(AND(G90&lt;&gt;"",I90&lt;&gt;""))),"",N(I90)-N(D90))</f>
        <v/>
      </c>
      <c r="K90" s="8" t="n"/>
      <c r="L90" s="6">
        <f>IF(J90="","",IF(J90&gt;0,ROUND(J90*(1+IF(K90="",'Start Here'!$B$22,K90)),2),0))</f>
        <v/>
      </c>
      <c r="N90" s="7" t="n"/>
      <c r="P90">
        <f>IF(A90="","",IF(NOT(AND(G90&lt;&gt;"",I90&lt;&gt;"")),"WAITING ON CLIENT",IF(J90=0,"ON BUDGET - CLOSED",IF(O90&lt;&gt;"","CLOSED",IF(J90&gt;0,"OVER - CO OPEN","CREDIT OPEN")))))</f>
        <v/>
      </c>
      <c r="Q90">
        <f>IF(A90="","",IF(NOT(AND(G90&lt;&gt;"",I90&lt;&gt;"")),IF(F90="","",IF(TODAY()&gt;F90,"SELECTION PAST DUE",IF(F90-TODAY()&lt;=14,"DUE WITHIN 14 DAYS",""))),IF(OR(J90=0,O90&lt;&gt;""),"",IF(J90&gt;0,IF(N90="","OVER - NO SIGNED CO","SIGNED - NOT BILLED"),"CREDIT NOT APPLIED"))))</f>
        <v/>
      </c>
    </row>
    <row r="91">
      <c r="D91" s="6" t="n"/>
      <c r="F91" s="7" t="n"/>
      <c r="G91" s="7" t="n"/>
      <c r="I91" s="6" t="n"/>
      <c r="J91" s="6">
        <f>IF(OR(A91="",NOT(AND(G91&lt;&gt;"",I91&lt;&gt;""))),"",N(I91)-N(D91))</f>
        <v/>
      </c>
      <c r="K91" s="8" t="n"/>
      <c r="L91" s="6">
        <f>IF(J91="","",IF(J91&gt;0,ROUND(J91*(1+IF(K91="",'Start Here'!$B$22,K91)),2),0))</f>
        <v/>
      </c>
      <c r="N91" s="7" t="n"/>
      <c r="P91">
        <f>IF(A91="","",IF(NOT(AND(G91&lt;&gt;"",I91&lt;&gt;"")),"WAITING ON CLIENT",IF(J91=0,"ON BUDGET - CLOSED",IF(O91&lt;&gt;"","CLOSED",IF(J91&gt;0,"OVER - CO OPEN","CREDIT OPEN")))))</f>
        <v/>
      </c>
      <c r="Q91">
        <f>IF(A91="","",IF(NOT(AND(G91&lt;&gt;"",I91&lt;&gt;"")),IF(F91="","",IF(TODAY()&gt;F91,"SELECTION PAST DUE",IF(F91-TODAY()&lt;=14,"DUE WITHIN 14 DAYS",""))),IF(OR(J91=0,O91&lt;&gt;""),"",IF(J91&gt;0,IF(N91="","OVER - NO SIGNED CO","SIGNED - NOT BILLED"),"CREDIT NOT APPLIED"))))</f>
        <v/>
      </c>
    </row>
    <row r="92">
      <c r="D92" s="6" t="n"/>
      <c r="F92" s="7" t="n"/>
      <c r="G92" s="7" t="n"/>
      <c r="I92" s="6" t="n"/>
      <c r="J92" s="6">
        <f>IF(OR(A92="",NOT(AND(G92&lt;&gt;"",I92&lt;&gt;""))),"",N(I92)-N(D92))</f>
        <v/>
      </c>
      <c r="K92" s="8" t="n"/>
      <c r="L92" s="6">
        <f>IF(J92="","",IF(J92&gt;0,ROUND(J92*(1+IF(K92="",'Start Here'!$B$22,K92)),2),0))</f>
        <v/>
      </c>
      <c r="N92" s="7" t="n"/>
      <c r="P92">
        <f>IF(A92="","",IF(NOT(AND(G92&lt;&gt;"",I92&lt;&gt;"")),"WAITING ON CLIENT",IF(J92=0,"ON BUDGET - CLOSED",IF(O92&lt;&gt;"","CLOSED",IF(J92&gt;0,"OVER - CO OPEN","CREDIT OPEN")))))</f>
        <v/>
      </c>
      <c r="Q92">
        <f>IF(A92="","",IF(NOT(AND(G92&lt;&gt;"",I92&lt;&gt;"")),IF(F92="","",IF(TODAY()&gt;F92,"SELECTION PAST DUE",IF(F92-TODAY()&lt;=14,"DUE WITHIN 14 DAYS",""))),IF(OR(J92=0,O92&lt;&gt;""),"",IF(J92&gt;0,IF(N92="","OVER - NO SIGNED CO","SIGNED - NOT BILLED"),"CREDIT NOT APPLIED"))))</f>
        <v/>
      </c>
    </row>
    <row r="93">
      <c r="D93" s="6" t="n"/>
      <c r="F93" s="7" t="n"/>
      <c r="G93" s="7" t="n"/>
      <c r="I93" s="6" t="n"/>
      <c r="J93" s="6">
        <f>IF(OR(A93="",NOT(AND(G93&lt;&gt;"",I93&lt;&gt;""))),"",N(I93)-N(D93))</f>
        <v/>
      </c>
      <c r="K93" s="8" t="n"/>
      <c r="L93" s="6">
        <f>IF(J93="","",IF(J93&gt;0,ROUND(J93*(1+IF(K93="",'Start Here'!$B$22,K93)),2),0))</f>
        <v/>
      </c>
      <c r="N93" s="7" t="n"/>
      <c r="P93">
        <f>IF(A93="","",IF(NOT(AND(G93&lt;&gt;"",I93&lt;&gt;"")),"WAITING ON CLIENT",IF(J93=0,"ON BUDGET - CLOSED",IF(O93&lt;&gt;"","CLOSED",IF(J93&gt;0,"OVER - CO OPEN","CREDIT OPEN")))))</f>
        <v/>
      </c>
      <c r="Q93">
        <f>IF(A93="","",IF(NOT(AND(G93&lt;&gt;"",I93&lt;&gt;"")),IF(F93="","",IF(TODAY()&gt;F93,"SELECTION PAST DUE",IF(F93-TODAY()&lt;=14,"DUE WITHIN 14 DAYS",""))),IF(OR(J93=0,O93&lt;&gt;""),"",IF(J93&gt;0,IF(N93="","OVER - NO SIGNED CO","SIGNED - NOT BILLED"),"CREDIT NOT APPLIED"))))</f>
        <v/>
      </c>
    </row>
    <row r="94">
      <c r="D94" s="6" t="n"/>
      <c r="F94" s="7" t="n"/>
      <c r="G94" s="7" t="n"/>
      <c r="I94" s="6" t="n"/>
      <c r="J94" s="6">
        <f>IF(OR(A94="",NOT(AND(G94&lt;&gt;"",I94&lt;&gt;""))),"",N(I94)-N(D94))</f>
        <v/>
      </c>
      <c r="K94" s="8" t="n"/>
      <c r="L94" s="6">
        <f>IF(J94="","",IF(J94&gt;0,ROUND(J94*(1+IF(K94="",'Start Here'!$B$22,K94)),2),0))</f>
        <v/>
      </c>
      <c r="N94" s="7" t="n"/>
      <c r="P94">
        <f>IF(A94="","",IF(NOT(AND(G94&lt;&gt;"",I94&lt;&gt;"")),"WAITING ON CLIENT",IF(J94=0,"ON BUDGET - CLOSED",IF(O94&lt;&gt;"","CLOSED",IF(J94&gt;0,"OVER - CO OPEN","CREDIT OPEN")))))</f>
        <v/>
      </c>
      <c r="Q94">
        <f>IF(A94="","",IF(NOT(AND(G94&lt;&gt;"",I94&lt;&gt;"")),IF(F94="","",IF(TODAY()&gt;F94,"SELECTION PAST DUE",IF(F94-TODAY()&lt;=14,"DUE WITHIN 14 DAYS",""))),IF(OR(J94=0,O94&lt;&gt;""),"",IF(J94&gt;0,IF(N94="","OVER - NO SIGNED CO","SIGNED - NOT BILLED"),"CREDIT NOT APPLIED"))))</f>
        <v/>
      </c>
    </row>
    <row r="95">
      <c r="D95" s="6" t="n"/>
      <c r="F95" s="7" t="n"/>
      <c r="G95" s="7" t="n"/>
      <c r="I95" s="6" t="n"/>
      <c r="J95" s="6">
        <f>IF(OR(A95="",NOT(AND(G95&lt;&gt;"",I95&lt;&gt;""))),"",N(I95)-N(D95))</f>
        <v/>
      </c>
      <c r="K95" s="8" t="n"/>
      <c r="L95" s="6">
        <f>IF(J95="","",IF(J95&gt;0,ROUND(J95*(1+IF(K95="",'Start Here'!$B$22,K95)),2),0))</f>
        <v/>
      </c>
      <c r="N95" s="7" t="n"/>
      <c r="P95">
        <f>IF(A95="","",IF(NOT(AND(G95&lt;&gt;"",I95&lt;&gt;"")),"WAITING ON CLIENT",IF(J95=0,"ON BUDGET - CLOSED",IF(O95&lt;&gt;"","CLOSED",IF(J95&gt;0,"OVER - CO OPEN","CREDIT OPEN")))))</f>
        <v/>
      </c>
      <c r="Q95">
        <f>IF(A95="","",IF(NOT(AND(G95&lt;&gt;"",I95&lt;&gt;"")),IF(F95="","",IF(TODAY()&gt;F95,"SELECTION PAST DUE",IF(F95-TODAY()&lt;=14,"DUE WITHIN 14 DAYS",""))),IF(OR(J95=0,O95&lt;&gt;""),"",IF(J95&gt;0,IF(N95="","OVER - NO SIGNED CO","SIGNED - NOT BILLED"),"CREDIT NOT APPLIED"))))</f>
        <v/>
      </c>
    </row>
    <row r="96">
      <c r="D96" s="6" t="n"/>
      <c r="F96" s="7" t="n"/>
      <c r="G96" s="7" t="n"/>
      <c r="I96" s="6" t="n"/>
      <c r="J96" s="6">
        <f>IF(OR(A96="",NOT(AND(G96&lt;&gt;"",I96&lt;&gt;""))),"",N(I96)-N(D96))</f>
        <v/>
      </c>
      <c r="K96" s="8" t="n"/>
      <c r="L96" s="6">
        <f>IF(J96="","",IF(J96&gt;0,ROUND(J96*(1+IF(K96="",'Start Here'!$B$22,K96)),2),0))</f>
        <v/>
      </c>
      <c r="N96" s="7" t="n"/>
      <c r="P96">
        <f>IF(A96="","",IF(NOT(AND(G96&lt;&gt;"",I96&lt;&gt;"")),"WAITING ON CLIENT",IF(J96=0,"ON BUDGET - CLOSED",IF(O96&lt;&gt;"","CLOSED",IF(J96&gt;0,"OVER - CO OPEN","CREDIT OPEN")))))</f>
        <v/>
      </c>
      <c r="Q96">
        <f>IF(A96="","",IF(NOT(AND(G96&lt;&gt;"",I96&lt;&gt;"")),IF(F96="","",IF(TODAY()&gt;F96,"SELECTION PAST DUE",IF(F96-TODAY()&lt;=14,"DUE WITHIN 14 DAYS",""))),IF(OR(J96=0,O96&lt;&gt;""),"",IF(J96&gt;0,IF(N96="","OVER - NO SIGNED CO","SIGNED - NOT BILLED"),"CREDIT NOT APPLIED"))))</f>
        <v/>
      </c>
    </row>
    <row r="97">
      <c r="D97" s="6" t="n"/>
      <c r="F97" s="7" t="n"/>
      <c r="G97" s="7" t="n"/>
      <c r="I97" s="6" t="n"/>
      <c r="J97" s="6">
        <f>IF(OR(A97="",NOT(AND(G97&lt;&gt;"",I97&lt;&gt;""))),"",N(I97)-N(D97))</f>
        <v/>
      </c>
      <c r="K97" s="8" t="n"/>
      <c r="L97" s="6">
        <f>IF(J97="","",IF(J97&gt;0,ROUND(J97*(1+IF(K97="",'Start Here'!$B$22,K97)),2),0))</f>
        <v/>
      </c>
      <c r="N97" s="7" t="n"/>
      <c r="P97">
        <f>IF(A97="","",IF(NOT(AND(G97&lt;&gt;"",I97&lt;&gt;"")),"WAITING ON CLIENT",IF(J97=0,"ON BUDGET - CLOSED",IF(O97&lt;&gt;"","CLOSED",IF(J97&gt;0,"OVER - CO OPEN","CREDIT OPEN")))))</f>
        <v/>
      </c>
      <c r="Q97">
        <f>IF(A97="","",IF(NOT(AND(G97&lt;&gt;"",I97&lt;&gt;"")),IF(F97="","",IF(TODAY()&gt;F97,"SELECTION PAST DUE",IF(F97-TODAY()&lt;=14,"DUE WITHIN 14 DAYS",""))),IF(OR(J97=0,O97&lt;&gt;""),"",IF(J97&gt;0,IF(N97="","OVER - NO SIGNED CO","SIGNED - NOT BILLED"),"CREDIT NOT APPLIED"))))</f>
        <v/>
      </c>
    </row>
    <row r="98">
      <c r="D98" s="6" t="n"/>
      <c r="F98" s="7" t="n"/>
      <c r="G98" s="7" t="n"/>
      <c r="I98" s="6" t="n"/>
      <c r="J98" s="6">
        <f>IF(OR(A98="",NOT(AND(G98&lt;&gt;"",I98&lt;&gt;""))),"",N(I98)-N(D98))</f>
        <v/>
      </c>
      <c r="K98" s="8" t="n"/>
      <c r="L98" s="6">
        <f>IF(J98="","",IF(J98&gt;0,ROUND(J98*(1+IF(K98="",'Start Here'!$B$22,K98)),2),0))</f>
        <v/>
      </c>
      <c r="N98" s="7" t="n"/>
      <c r="P98">
        <f>IF(A98="","",IF(NOT(AND(G98&lt;&gt;"",I98&lt;&gt;"")),"WAITING ON CLIENT",IF(J98=0,"ON BUDGET - CLOSED",IF(O98&lt;&gt;"","CLOSED",IF(J98&gt;0,"OVER - CO OPEN","CREDIT OPEN")))))</f>
        <v/>
      </c>
      <c r="Q98">
        <f>IF(A98="","",IF(NOT(AND(G98&lt;&gt;"",I98&lt;&gt;"")),IF(F98="","",IF(TODAY()&gt;F98,"SELECTION PAST DUE",IF(F98-TODAY()&lt;=14,"DUE WITHIN 14 DAYS",""))),IF(OR(J98=0,O98&lt;&gt;""),"",IF(J98&gt;0,IF(N98="","OVER - NO SIGNED CO","SIGNED - NOT BILLED"),"CREDIT NOT APPLIED"))))</f>
        <v/>
      </c>
    </row>
    <row r="99">
      <c r="D99" s="6" t="n"/>
      <c r="F99" s="7" t="n"/>
      <c r="G99" s="7" t="n"/>
      <c r="I99" s="6" t="n"/>
      <c r="J99" s="6">
        <f>IF(OR(A99="",NOT(AND(G99&lt;&gt;"",I99&lt;&gt;""))),"",N(I99)-N(D99))</f>
        <v/>
      </c>
      <c r="K99" s="8" t="n"/>
      <c r="L99" s="6">
        <f>IF(J99="","",IF(J99&gt;0,ROUND(J99*(1+IF(K99="",'Start Here'!$B$22,K99)),2),0))</f>
        <v/>
      </c>
      <c r="N99" s="7" t="n"/>
      <c r="P99">
        <f>IF(A99="","",IF(NOT(AND(G99&lt;&gt;"",I99&lt;&gt;"")),"WAITING ON CLIENT",IF(J99=0,"ON BUDGET - CLOSED",IF(O99&lt;&gt;"","CLOSED",IF(J99&gt;0,"OVER - CO OPEN","CREDIT OPEN")))))</f>
        <v/>
      </c>
      <c r="Q99">
        <f>IF(A99="","",IF(NOT(AND(G99&lt;&gt;"",I99&lt;&gt;"")),IF(F99="","",IF(TODAY()&gt;F99,"SELECTION PAST DUE",IF(F99-TODAY()&lt;=14,"DUE WITHIN 14 DAYS",""))),IF(OR(J99=0,O99&lt;&gt;""),"",IF(J99&gt;0,IF(N99="","OVER - NO SIGNED CO","SIGNED - NOT BILLED"),"CREDIT NOT APPLIED"))))</f>
        <v/>
      </c>
    </row>
    <row r="100">
      <c r="D100" s="6" t="n"/>
      <c r="F100" s="7" t="n"/>
      <c r="G100" s="7" t="n"/>
      <c r="I100" s="6" t="n"/>
      <c r="J100" s="6">
        <f>IF(OR(A100="",NOT(AND(G100&lt;&gt;"",I100&lt;&gt;""))),"",N(I100)-N(D100))</f>
        <v/>
      </c>
      <c r="K100" s="8" t="n"/>
      <c r="L100" s="6">
        <f>IF(J100="","",IF(J100&gt;0,ROUND(J100*(1+IF(K100="",'Start Here'!$B$22,K100)),2),0))</f>
        <v/>
      </c>
      <c r="N100" s="7" t="n"/>
      <c r="P100">
        <f>IF(A100="","",IF(NOT(AND(G100&lt;&gt;"",I100&lt;&gt;"")),"WAITING ON CLIENT",IF(J100=0,"ON BUDGET - CLOSED",IF(O100&lt;&gt;"","CLOSED",IF(J100&gt;0,"OVER - CO OPEN","CREDIT OPEN")))))</f>
        <v/>
      </c>
      <c r="Q100">
        <f>IF(A100="","",IF(NOT(AND(G100&lt;&gt;"",I100&lt;&gt;"")),IF(F100="","",IF(TODAY()&gt;F100,"SELECTION PAST DUE",IF(F100-TODAY()&lt;=14,"DUE WITHIN 14 DAYS",""))),IF(OR(J100=0,O100&lt;&gt;""),"",IF(J100&gt;0,IF(N100="","OVER - NO SIGNED CO","SIGNED - NOT BILLED"),"CREDIT NOT APPLIED"))))</f>
        <v/>
      </c>
    </row>
    <row r="101">
      <c r="D101" s="6" t="n"/>
      <c r="F101" s="7" t="n"/>
      <c r="G101" s="7" t="n"/>
      <c r="I101" s="6" t="n"/>
      <c r="J101" s="6">
        <f>IF(OR(A101="",NOT(AND(G101&lt;&gt;"",I101&lt;&gt;""))),"",N(I101)-N(D101))</f>
        <v/>
      </c>
      <c r="K101" s="8" t="n"/>
      <c r="L101" s="6">
        <f>IF(J101="","",IF(J101&gt;0,ROUND(J101*(1+IF(K101="",'Start Here'!$B$22,K101)),2),0))</f>
        <v/>
      </c>
      <c r="N101" s="7" t="n"/>
      <c r="P101">
        <f>IF(A101="","",IF(NOT(AND(G101&lt;&gt;"",I101&lt;&gt;"")),"WAITING ON CLIENT",IF(J101=0,"ON BUDGET - CLOSED",IF(O101&lt;&gt;"","CLOSED",IF(J101&gt;0,"OVER - CO OPEN","CREDIT OPEN")))))</f>
        <v/>
      </c>
      <c r="Q101">
        <f>IF(A101="","",IF(NOT(AND(G101&lt;&gt;"",I101&lt;&gt;"")),IF(F101="","",IF(TODAY()&gt;F101,"SELECTION PAST DUE",IF(F101-TODAY()&lt;=14,"DUE WITHIN 14 DAYS",""))),IF(OR(J101=0,O101&lt;&gt;""),"",IF(J101&gt;0,IF(N101="","OVER - NO SIGNED CO","SIGNED - NOT BILLED"),"CREDIT NOT APPLIED"))))</f>
        <v/>
      </c>
    </row>
    <row r="102">
      <c r="D102" s="6" t="n"/>
      <c r="F102" s="7" t="n"/>
      <c r="G102" s="7" t="n"/>
      <c r="I102" s="6" t="n"/>
      <c r="J102" s="6">
        <f>IF(OR(A102="",NOT(AND(G102&lt;&gt;"",I102&lt;&gt;""))),"",N(I102)-N(D102))</f>
        <v/>
      </c>
      <c r="K102" s="8" t="n"/>
      <c r="L102" s="6">
        <f>IF(J102="","",IF(J102&gt;0,ROUND(J102*(1+IF(K102="",'Start Here'!$B$22,K102)),2),0))</f>
        <v/>
      </c>
      <c r="N102" s="7" t="n"/>
      <c r="P102">
        <f>IF(A102="","",IF(NOT(AND(G102&lt;&gt;"",I102&lt;&gt;"")),"WAITING ON CLIENT",IF(J102=0,"ON BUDGET - CLOSED",IF(O102&lt;&gt;"","CLOSED",IF(J102&gt;0,"OVER - CO OPEN","CREDIT OPEN")))))</f>
        <v/>
      </c>
      <c r="Q102">
        <f>IF(A102="","",IF(NOT(AND(G102&lt;&gt;"",I102&lt;&gt;"")),IF(F102="","",IF(TODAY()&gt;F102,"SELECTION PAST DUE",IF(F102-TODAY()&lt;=14,"DUE WITHIN 14 DAYS",""))),IF(OR(J102=0,O102&lt;&gt;""),"",IF(J102&gt;0,IF(N102="","OVER - NO SIGNED CO","SIGNED - NOT BILLED"),"CREDIT NOT APPLIED"))))</f>
        <v/>
      </c>
    </row>
    <row r="103">
      <c r="D103" s="6" t="n"/>
      <c r="F103" s="7" t="n"/>
      <c r="G103" s="7" t="n"/>
      <c r="I103" s="6" t="n"/>
      <c r="J103" s="6">
        <f>IF(OR(A103="",NOT(AND(G103&lt;&gt;"",I103&lt;&gt;""))),"",N(I103)-N(D103))</f>
        <v/>
      </c>
      <c r="K103" s="8" t="n"/>
      <c r="L103" s="6">
        <f>IF(J103="","",IF(J103&gt;0,ROUND(J103*(1+IF(K103="",'Start Here'!$B$22,K103)),2),0))</f>
        <v/>
      </c>
      <c r="N103" s="7" t="n"/>
      <c r="P103">
        <f>IF(A103="","",IF(NOT(AND(G103&lt;&gt;"",I103&lt;&gt;"")),"WAITING ON CLIENT",IF(J103=0,"ON BUDGET - CLOSED",IF(O103&lt;&gt;"","CLOSED",IF(J103&gt;0,"OVER - CO OPEN","CREDIT OPEN")))))</f>
        <v/>
      </c>
      <c r="Q103">
        <f>IF(A103="","",IF(NOT(AND(G103&lt;&gt;"",I103&lt;&gt;"")),IF(F103="","",IF(TODAY()&gt;F103,"SELECTION PAST DUE",IF(F103-TODAY()&lt;=14,"DUE WITHIN 14 DAYS",""))),IF(OR(J103=0,O103&lt;&gt;""),"",IF(J103&gt;0,IF(N103="","OVER - NO SIGNED CO","SIGNED - NOT BILLED"),"CREDIT NOT APPLIED"))))</f>
        <v/>
      </c>
    </row>
    <row r="104">
      <c r="D104" s="6" t="n"/>
      <c r="F104" s="7" t="n"/>
      <c r="G104" s="7" t="n"/>
      <c r="I104" s="6" t="n"/>
      <c r="J104" s="6">
        <f>IF(OR(A104="",NOT(AND(G104&lt;&gt;"",I104&lt;&gt;""))),"",N(I104)-N(D104))</f>
        <v/>
      </c>
      <c r="K104" s="8" t="n"/>
      <c r="L104" s="6">
        <f>IF(J104="","",IF(J104&gt;0,ROUND(J104*(1+IF(K104="",'Start Here'!$B$22,K104)),2),0))</f>
        <v/>
      </c>
      <c r="N104" s="7" t="n"/>
      <c r="P104">
        <f>IF(A104="","",IF(NOT(AND(G104&lt;&gt;"",I104&lt;&gt;"")),"WAITING ON CLIENT",IF(J104=0,"ON BUDGET - CLOSED",IF(O104&lt;&gt;"","CLOSED",IF(J104&gt;0,"OVER - CO OPEN","CREDIT OPEN")))))</f>
        <v/>
      </c>
      <c r="Q104">
        <f>IF(A104="","",IF(NOT(AND(G104&lt;&gt;"",I104&lt;&gt;"")),IF(F104="","",IF(TODAY()&gt;F104,"SELECTION PAST DUE",IF(F104-TODAY()&lt;=14,"DUE WITHIN 14 DAYS",""))),IF(OR(J104=0,O104&lt;&gt;""),"",IF(J104&gt;0,IF(N104="","OVER - NO SIGNED CO","SIGNED - NOT BILLED"),"CREDIT NOT APPLIED"))))</f>
        <v/>
      </c>
    </row>
    <row r="105">
      <c r="D105" s="6" t="n"/>
      <c r="F105" s="7" t="n"/>
      <c r="G105" s="7" t="n"/>
      <c r="I105" s="6" t="n"/>
      <c r="J105" s="6">
        <f>IF(OR(A105="",NOT(AND(G105&lt;&gt;"",I105&lt;&gt;""))),"",N(I105)-N(D105))</f>
        <v/>
      </c>
      <c r="K105" s="8" t="n"/>
      <c r="L105" s="6">
        <f>IF(J105="","",IF(J105&gt;0,ROUND(J105*(1+IF(K105="",'Start Here'!$B$22,K105)),2),0))</f>
        <v/>
      </c>
      <c r="N105" s="7" t="n"/>
      <c r="P105">
        <f>IF(A105="","",IF(NOT(AND(G105&lt;&gt;"",I105&lt;&gt;"")),"WAITING ON CLIENT",IF(J105=0,"ON BUDGET - CLOSED",IF(O105&lt;&gt;"","CLOSED",IF(J105&gt;0,"OVER - CO OPEN","CREDIT OPEN")))))</f>
        <v/>
      </c>
      <c r="Q105">
        <f>IF(A105="","",IF(NOT(AND(G105&lt;&gt;"",I105&lt;&gt;"")),IF(F105="","",IF(TODAY()&gt;F105,"SELECTION PAST DUE",IF(F105-TODAY()&lt;=14,"DUE WITHIN 14 DAYS",""))),IF(OR(J105=0,O105&lt;&gt;""),"",IF(J105&gt;0,IF(N105="","OVER - NO SIGNED CO","SIGNED - NOT BILLED"),"CREDIT NOT APPLIED"))))</f>
        <v/>
      </c>
    </row>
    <row r="106">
      <c r="D106" s="6" t="n"/>
      <c r="F106" s="7" t="n"/>
      <c r="G106" s="7" t="n"/>
      <c r="I106" s="6" t="n"/>
      <c r="J106" s="6">
        <f>IF(OR(A106="",NOT(AND(G106&lt;&gt;"",I106&lt;&gt;""))),"",N(I106)-N(D106))</f>
        <v/>
      </c>
      <c r="K106" s="8" t="n"/>
      <c r="L106" s="6">
        <f>IF(J106="","",IF(J106&gt;0,ROUND(J106*(1+IF(K106="",'Start Here'!$B$22,K106)),2),0))</f>
        <v/>
      </c>
      <c r="N106" s="7" t="n"/>
      <c r="P106">
        <f>IF(A106="","",IF(NOT(AND(G106&lt;&gt;"",I106&lt;&gt;"")),"WAITING ON CLIENT",IF(J106=0,"ON BUDGET - CLOSED",IF(O106&lt;&gt;"","CLOSED",IF(J106&gt;0,"OVER - CO OPEN","CREDIT OPEN")))))</f>
        <v/>
      </c>
      <c r="Q106">
        <f>IF(A106="","",IF(NOT(AND(G106&lt;&gt;"",I106&lt;&gt;"")),IF(F106="","",IF(TODAY()&gt;F106,"SELECTION PAST DUE",IF(F106-TODAY()&lt;=14,"DUE WITHIN 14 DAYS",""))),IF(OR(J106=0,O106&lt;&gt;""),"",IF(J106&gt;0,IF(N106="","OVER - NO SIGNED CO","SIGNED - NOT BILLED"),"CREDIT NOT APPLIED"))))</f>
        <v/>
      </c>
    </row>
    <row r="107">
      <c r="D107" s="6" t="n"/>
      <c r="F107" s="7" t="n"/>
      <c r="G107" s="7" t="n"/>
      <c r="I107" s="6" t="n"/>
      <c r="J107" s="6">
        <f>IF(OR(A107="",NOT(AND(G107&lt;&gt;"",I107&lt;&gt;""))),"",N(I107)-N(D107))</f>
        <v/>
      </c>
      <c r="K107" s="8" t="n"/>
      <c r="L107" s="6">
        <f>IF(J107="","",IF(J107&gt;0,ROUND(J107*(1+IF(K107="",'Start Here'!$B$22,K107)),2),0))</f>
        <v/>
      </c>
      <c r="N107" s="7" t="n"/>
      <c r="P107">
        <f>IF(A107="","",IF(NOT(AND(G107&lt;&gt;"",I107&lt;&gt;"")),"WAITING ON CLIENT",IF(J107=0,"ON BUDGET - CLOSED",IF(O107&lt;&gt;"","CLOSED",IF(J107&gt;0,"OVER - CO OPEN","CREDIT OPEN")))))</f>
        <v/>
      </c>
      <c r="Q107">
        <f>IF(A107="","",IF(NOT(AND(G107&lt;&gt;"",I107&lt;&gt;"")),IF(F107="","",IF(TODAY()&gt;F107,"SELECTION PAST DUE",IF(F107-TODAY()&lt;=14,"DUE WITHIN 14 DAYS",""))),IF(OR(J107=0,O107&lt;&gt;""),"",IF(J107&gt;0,IF(N107="","OVER - NO SIGNED CO","SIGNED - NOT BILLED"),"CREDIT NOT APPLIED"))))</f>
        <v/>
      </c>
    </row>
    <row r="108">
      <c r="D108" s="6" t="n"/>
      <c r="F108" s="7" t="n"/>
      <c r="G108" s="7" t="n"/>
      <c r="I108" s="6" t="n"/>
      <c r="J108" s="6">
        <f>IF(OR(A108="",NOT(AND(G108&lt;&gt;"",I108&lt;&gt;""))),"",N(I108)-N(D108))</f>
        <v/>
      </c>
      <c r="K108" s="8" t="n"/>
      <c r="L108" s="6">
        <f>IF(J108="","",IF(J108&gt;0,ROUND(J108*(1+IF(K108="",'Start Here'!$B$22,K108)),2),0))</f>
        <v/>
      </c>
      <c r="N108" s="7" t="n"/>
      <c r="P108">
        <f>IF(A108="","",IF(NOT(AND(G108&lt;&gt;"",I108&lt;&gt;"")),"WAITING ON CLIENT",IF(J108=0,"ON BUDGET - CLOSED",IF(O108&lt;&gt;"","CLOSED",IF(J108&gt;0,"OVER - CO OPEN","CREDIT OPEN")))))</f>
        <v/>
      </c>
      <c r="Q108">
        <f>IF(A108="","",IF(NOT(AND(G108&lt;&gt;"",I108&lt;&gt;"")),IF(F108="","",IF(TODAY()&gt;F108,"SELECTION PAST DUE",IF(F108-TODAY()&lt;=14,"DUE WITHIN 14 DAYS",""))),IF(OR(J108=0,O108&lt;&gt;""),"",IF(J108&gt;0,IF(N108="","OVER - NO SIGNED CO","SIGNED - NOT BILLED"),"CREDIT NOT APPLIED"))))</f>
        <v/>
      </c>
    </row>
    <row r="109">
      <c r="D109" s="6" t="n"/>
      <c r="F109" s="7" t="n"/>
      <c r="G109" s="7" t="n"/>
      <c r="I109" s="6" t="n"/>
      <c r="J109" s="6">
        <f>IF(OR(A109="",NOT(AND(G109&lt;&gt;"",I109&lt;&gt;""))),"",N(I109)-N(D109))</f>
        <v/>
      </c>
      <c r="K109" s="8" t="n"/>
      <c r="L109" s="6">
        <f>IF(J109="","",IF(J109&gt;0,ROUND(J109*(1+IF(K109="",'Start Here'!$B$22,K109)),2),0))</f>
        <v/>
      </c>
      <c r="N109" s="7" t="n"/>
      <c r="P109">
        <f>IF(A109="","",IF(NOT(AND(G109&lt;&gt;"",I109&lt;&gt;"")),"WAITING ON CLIENT",IF(J109=0,"ON BUDGET - CLOSED",IF(O109&lt;&gt;"","CLOSED",IF(J109&gt;0,"OVER - CO OPEN","CREDIT OPEN")))))</f>
        <v/>
      </c>
      <c r="Q109">
        <f>IF(A109="","",IF(NOT(AND(G109&lt;&gt;"",I109&lt;&gt;"")),IF(F109="","",IF(TODAY()&gt;F109,"SELECTION PAST DUE",IF(F109-TODAY()&lt;=14,"DUE WITHIN 14 DAYS",""))),IF(OR(J109=0,O109&lt;&gt;""),"",IF(J109&gt;0,IF(N109="","OVER - NO SIGNED CO","SIGNED - NOT BILLED"),"CREDIT NOT APPLIED"))))</f>
        <v/>
      </c>
    </row>
    <row r="110">
      <c r="D110" s="6" t="n"/>
      <c r="F110" s="7" t="n"/>
      <c r="G110" s="7" t="n"/>
      <c r="I110" s="6" t="n"/>
      <c r="J110" s="6">
        <f>IF(OR(A110="",NOT(AND(G110&lt;&gt;"",I110&lt;&gt;""))),"",N(I110)-N(D110))</f>
        <v/>
      </c>
      <c r="K110" s="8" t="n"/>
      <c r="L110" s="6">
        <f>IF(J110="","",IF(J110&gt;0,ROUND(J110*(1+IF(K110="",'Start Here'!$B$22,K110)),2),0))</f>
        <v/>
      </c>
      <c r="N110" s="7" t="n"/>
      <c r="P110">
        <f>IF(A110="","",IF(NOT(AND(G110&lt;&gt;"",I110&lt;&gt;"")),"WAITING ON CLIENT",IF(J110=0,"ON BUDGET - CLOSED",IF(O110&lt;&gt;"","CLOSED",IF(J110&gt;0,"OVER - CO OPEN","CREDIT OPEN")))))</f>
        <v/>
      </c>
      <c r="Q110">
        <f>IF(A110="","",IF(NOT(AND(G110&lt;&gt;"",I110&lt;&gt;"")),IF(F110="","",IF(TODAY()&gt;F110,"SELECTION PAST DUE",IF(F110-TODAY()&lt;=14,"DUE WITHIN 14 DAYS",""))),IF(OR(J110=0,O110&lt;&gt;""),"",IF(J110&gt;0,IF(N110="","OVER - NO SIGNED CO","SIGNED - NOT BILLED"),"CREDIT NOT APPLIED"))))</f>
        <v/>
      </c>
    </row>
    <row r="111">
      <c r="D111" s="6" t="n"/>
      <c r="F111" s="7" t="n"/>
      <c r="G111" s="7" t="n"/>
      <c r="I111" s="6" t="n"/>
      <c r="J111" s="6">
        <f>IF(OR(A111="",NOT(AND(G111&lt;&gt;"",I111&lt;&gt;""))),"",N(I111)-N(D111))</f>
        <v/>
      </c>
      <c r="K111" s="8" t="n"/>
      <c r="L111" s="6">
        <f>IF(J111="","",IF(J111&gt;0,ROUND(J111*(1+IF(K111="",'Start Here'!$B$22,K111)),2),0))</f>
        <v/>
      </c>
      <c r="N111" s="7" t="n"/>
      <c r="P111">
        <f>IF(A111="","",IF(NOT(AND(G111&lt;&gt;"",I111&lt;&gt;"")),"WAITING ON CLIENT",IF(J111=0,"ON BUDGET - CLOSED",IF(O111&lt;&gt;"","CLOSED",IF(J111&gt;0,"OVER - CO OPEN","CREDIT OPEN")))))</f>
        <v/>
      </c>
      <c r="Q111">
        <f>IF(A111="","",IF(NOT(AND(G111&lt;&gt;"",I111&lt;&gt;"")),IF(F111="","",IF(TODAY()&gt;F111,"SELECTION PAST DUE",IF(F111-TODAY()&lt;=14,"DUE WITHIN 14 DAYS",""))),IF(OR(J111=0,O111&lt;&gt;""),"",IF(J111&gt;0,IF(N111="","OVER - NO SIGNED CO","SIGNED - NOT BILLED"),"CREDIT NOT APPLIED"))))</f>
        <v/>
      </c>
    </row>
    <row r="112">
      <c r="D112" s="6" t="n"/>
      <c r="F112" s="7" t="n"/>
      <c r="G112" s="7" t="n"/>
      <c r="I112" s="6" t="n"/>
      <c r="J112" s="6">
        <f>IF(OR(A112="",NOT(AND(G112&lt;&gt;"",I112&lt;&gt;""))),"",N(I112)-N(D112))</f>
        <v/>
      </c>
      <c r="K112" s="8" t="n"/>
      <c r="L112" s="6">
        <f>IF(J112="","",IF(J112&gt;0,ROUND(J112*(1+IF(K112="",'Start Here'!$B$22,K112)),2),0))</f>
        <v/>
      </c>
      <c r="N112" s="7" t="n"/>
      <c r="P112">
        <f>IF(A112="","",IF(NOT(AND(G112&lt;&gt;"",I112&lt;&gt;"")),"WAITING ON CLIENT",IF(J112=0,"ON BUDGET - CLOSED",IF(O112&lt;&gt;"","CLOSED",IF(J112&gt;0,"OVER - CO OPEN","CREDIT OPEN")))))</f>
        <v/>
      </c>
      <c r="Q112">
        <f>IF(A112="","",IF(NOT(AND(G112&lt;&gt;"",I112&lt;&gt;"")),IF(F112="","",IF(TODAY()&gt;F112,"SELECTION PAST DUE",IF(F112-TODAY()&lt;=14,"DUE WITHIN 14 DAYS",""))),IF(OR(J112=0,O112&lt;&gt;""),"",IF(J112&gt;0,IF(N112="","OVER - NO SIGNED CO","SIGNED - NOT BILLED"),"CREDIT NOT APPLIED"))))</f>
        <v/>
      </c>
    </row>
    <row r="113">
      <c r="D113" s="6" t="n"/>
      <c r="F113" s="7" t="n"/>
      <c r="G113" s="7" t="n"/>
      <c r="I113" s="6" t="n"/>
      <c r="J113" s="6">
        <f>IF(OR(A113="",NOT(AND(G113&lt;&gt;"",I113&lt;&gt;""))),"",N(I113)-N(D113))</f>
        <v/>
      </c>
      <c r="K113" s="8" t="n"/>
      <c r="L113" s="6">
        <f>IF(J113="","",IF(J113&gt;0,ROUND(J113*(1+IF(K113="",'Start Here'!$B$22,K113)),2),0))</f>
        <v/>
      </c>
      <c r="N113" s="7" t="n"/>
      <c r="P113">
        <f>IF(A113="","",IF(NOT(AND(G113&lt;&gt;"",I113&lt;&gt;"")),"WAITING ON CLIENT",IF(J113=0,"ON BUDGET - CLOSED",IF(O113&lt;&gt;"","CLOSED",IF(J113&gt;0,"OVER - CO OPEN","CREDIT OPEN")))))</f>
        <v/>
      </c>
      <c r="Q113">
        <f>IF(A113="","",IF(NOT(AND(G113&lt;&gt;"",I113&lt;&gt;"")),IF(F113="","",IF(TODAY()&gt;F113,"SELECTION PAST DUE",IF(F113-TODAY()&lt;=14,"DUE WITHIN 14 DAYS",""))),IF(OR(J113=0,O113&lt;&gt;""),"",IF(J113&gt;0,IF(N113="","OVER - NO SIGNED CO","SIGNED - NOT BILLED"),"CREDIT NOT APPLIED"))))</f>
        <v/>
      </c>
    </row>
    <row r="114">
      <c r="D114" s="6" t="n"/>
      <c r="F114" s="7" t="n"/>
      <c r="G114" s="7" t="n"/>
      <c r="I114" s="6" t="n"/>
      <c r="J114" s="6">
        <f>IF(OR(A114="",NOT(AND(G114&lt;&gt;"",I114&lt;&gt;""))),"",N(I114)-N(D114))</f>
        <v/>
      </c>
      <c r="K114" s="8" t="n"/>
      <c r="L114" s="6">
        <f>IF(J114="","",IF(J114&gt;0,ROUND(J114*(1+IF(K114="",'Start Here'!$B$22,K114)),2),0))</f>
        <v/>
      </c>
      <c r="N114" s="7" t="n"/>
      <c r="P114">
        <f>IF(A114="","",IF(NOT(AND(G114&lt;&gt;"",I114&lt;&gt;"")),"WAITING ON CLIENT",IF(J114=0,"ON BUDGET - CLOSED",IF(O114&lt;&gt;"","CLOSED",IF(J114&gt;0,"OVER - CO OPEN","CREDIT OPEN")))))</f>
        <v/>
      </c>
      <c r="Q114">
        <f>IF(A114="","",IF(NOT(AND(G114&lt;&gt;"",I114&lt;&gt;"")),IF(F114="","",IF(TODAY()&gt;F114,"SELECTION PAST DUE",IF(F114-TODAY()&lt;=14,"DUE WITHIN 14 DAYS",""))),IF(OR(J114=0,O114&lt;&gt;""),"",IF(J114&gt;0,IF(N114="","OVER - NO SIGNED CO","SIGNED - NOT BILLED"),"CREDIT NOT APPLIED"))))</f>
        <v/>
      </c>
    </row>
    <row r="115">
      <c r="D115" s="6" t="n"/>
      <c r="F115" s="7" t="n"/>
      <c r="G115" s="7" t="n"/>
      <c r="I115" s="6" t="n"/>
      <c r="J115" s="6">
        <f>IF(OR(A115="",NOT(AND(G115&lt;&gt;"",I115&lt;&gt;""))),"",N(I115)-N(D115))</f>
        <v/>
      </c>
      <c r="K115" s="8" t="n"/>
      <c r="L115" s="6">
        <f>IF(J115="","",IF(J115&gt;0,ROUND(J115*(1+IF(K115="",'Start Here'!$B$22,K115)),2),0))</f>
        <v/>
      </c>
      <c r="N115" s="7" t="n"/>
      <c r="P115">
        <f>IF(A115="","",IF(NOT(AND(G115&lt;&gt;"",I115&lt;&gt;"")),"WAITING ON CLIENT",IF(J115=0,"ON BUDGET - CLOSED",IF(O115&lt;&gt;"","CLOSED",IF(J115&gt;0,"OVER - CO OPEN","CREDIT OPEN")))))</f>
        <v/>
      </c>
      <c r="Q115">
        <f>IF(A115="","",IF(NOT(AND(G115&lt;&gt;"",I115&lt;&gt;"")),IF(F115="","",IF(TODAY()&gt;F115,"SELECTION PAST DUE",IF(F115-TODAY()&lt;=14,"DUE WITHIN 14 DAYS",""))),IF(OR(J115=0,O115&lt;&gt;""),"",IF(J115&gt;0,IF(N115="","OVER - NO SIGNED CO","SIGNED - NOT BILLED"),"CREDIT NOT APPLIED"))))</f>
        <v/>
      </c>
    </row>
    <row r="116">
      <c r="D116" s="6" t="n"/>
      <c r="F116" s="7" t="n"/>
      <c r="G116" s="7" t="n"/>
      <c r="I116" s="6" t="n"/>
      <c r="J116" s="6">
        <f>IF(OR(A116="",NOT(AND(G116&lt;&gt;"",I116&lt;&gt;""))),"",N(I116)-N(D116))</f>
        <v/>
      </c>
      <c r="K116" s="8" t="n"/>
      <c r="L116" s="6">
        <f>IF(J116="","",IF(J116&gt;0,ROUND(J116*(1+IF(K116="",'Start Here'!$B$22,K116)),2),0))</f>
        <v/>
      </c>
      <c r="N116" s="7" t="n"/>
      <c r="P116">
        <f>IF(A116="","",IF(NOT(AND(G116&lt;&gt;"",I116&lt;&gt;"")),"WAITING ON CLIENT",IF(J116=0,"ON BUDGET - CLOSED",IF(O116&lt;&gt;"","CLOSED",IF(J116&gt;0,"OVER - CO OPEN","CREDIT OPEN")))))</f>
        <v/>
      </c>
      <c r="Q116">
        <f>IF(A116="","",IF(NOT(AND(G116&lt;&gt;"",I116&lt;&gt;"")),IF(F116="","",IF(TODAY()&gt;F116,"SELECTION PAST DUE",IF(F116-TODAY()&lt;=14,"DUE WITHIN 14 DAYS",""))),IF(OR(J116=0,O116&lt;&gt;""),"",IF(J116&gt;0,IF(N116="","OVER - NO SIGNED CO","SIGNED - NOT BILLED"),"CREDIT NOT APPLIED"))))</f>
        <v/>
      </c>
    </row>
    <row r="117">
      <c r="D117" s="6" t="n"/>
      <c r="F117" s="7" t="n"/>
      <c r="G117" s="7" t="n"/>
      <c r="I117" s="6" t="n"/>
      <c r="J117" s="6">
        <f>IF(OR(A117="",NOT(AND(G117&lt;&gt;"",I117&lt;&gt;""))),"",N(I117)-N(D117))</f>
        <v/>
      </c>
      <c r="K117" s="8" t="n"/>
      <c r="L117" s="6">
        <f>IF(J117="","",IF(J117&gt;0,ROUND(J117*(1+IF(K117="",'Start Here'!$B$22,K117)),2),0))</f>
        <v/>
      </c>
      <c r="N117" s="7" t="n"/>
      <c r="P117">
        <f>IF(A117="","",IF(NOT(AND(G117&lt;&gt;"",I117&lt;&gt;"")),"WAITING ON CLIENT",IF(J117=0,"ON BUDGET - CLOSED",IF(O117&lt;&gt;"","CLOSED",IF(J117&gt;0,"OVER - CO OPEN","CREDIT OPEN")))))</f>
        <v/>
      </c>
      <c r="Q117">
        <f>IF(A117="","",IF(NOT(AND(G117&lt;&gt;"",I117&lt;&gt;"")),IF(F117="","",IF(TODAY()&gt;F117,"SELECTION PAST DUE",IF(F117-TODAY()&lt;=14,"DUE WITHIN 14 DAYS",""))),IF(OR(J117=0,O117&lt;&gt;""),"",IF(J117&gt;0,IF(N117="","OVER - NO SIGNED CO","SIGNED - NOT BILLED"),"CREDIT NOT APPLIED"))))</f>
        <v/>
      </c>
    </row>
    <row r="118">
      <c r="D118" s="6" t="n"/>
      <c r="F118" s="7" t="n"/>
      <c r="G118" s="7" t="n"/>
      <c r="I118" s="6" t="n"/>
      <c r="J118" s="6">
        <f>IF(OR(A118="",NOT(AND(G118&lt;&gt;"",I118&lt;&gt;""))),"",N(I118)-N(D118))</f>
        <v/>
      </c>
      <c r="K118" s="8" t="n"/>
      <c r="L118" s="6">
        <f>IF(J118="","",IF(J118&gt;0,ROUND(J118*(1+IF(K118="",'Start Here'!$B$22,K118)),2),0))</f>
        <v/>
      </c>
      <c r="N118" s="7" t="n"/>
      <c r="P118">
        <f>IF(A118="","",IF(NOT(AND(G118&lt;&gt;"",I118&lt;&gt;"")),"WAITING ON CLIENT",IF(J118=0,"ON BUDGET - CLOSED",IF(O118&lt;&gt;"","CLOSED",IF(J118&gt;0,"OVER - CO OPEN","CREDIT OPEN")))))</f>
        <v/>
      </c>
      <c r="Q118">
        <f>IF(A118="","",IF(NOT(AND(G118&lt;&gt;"",I118&lt;&gt;"")),IF(F118="","",IF(TODAY()&gt;F118,"SELECTION PAST DUE",IF(F118-TODAY()&lt;=14,"DUE WITHIN 14 DAYS",""))),IF(OR(J118=0,O118&lt;&gt;""),"",IF(J118&gt;0,IF(N118="","OVER - NO SIGNED CO","SIGNED - NOT BILLED"),"CREDIT NOT APPLIED"))))</f>
        <v/>
      </c>
    </row>
    <row r="119">
      <c r="D119" s="6" t="n"/>
      <c r="F119" s="7" t="n"/>
      <c r="G119" s="7" t="n"/>
      <c r="I119" s="6" t="n"/>
      <c r="J119" s="6">
        <f>IF(OR(A119="",NOT(AND(G119&lt;&gt;"",I119&lt;&gt;""))),"",N(I119)-N(D119))</f>
        <v/>
      </c>
      <c r="K119" s="8" t="n"/>
      <c r="L119" s="6">
        <f>IF(J119="","",IF(J119&gt;0,ROUND(J119*(1+IF(K119="",'Start Here'!$B$22,K119)),2),0))</f>
        <v/>
      </c>
      <c r="N119" s="7" t="n"/>
      <c r="P119">
        <f>IF(A119="","",IF(NOT(AND(G119&lt;&gt;"",I119&lt;&gt;"")),"WAITING ON CLIENT",IF(J119=0,"ON BUDGET - CLOSED",IF(O119&lt;&gt;"","CLOSED",IF(J119&gt;0,"OVER - CO OPEN","CREDIT OPEN")))))</f>
        <v/>
      </c>
      <c r="Q119">
        <f>IF(A119="","",IF(NOT(AND(G119&lt;&gt;"",I119&lt;&gt;"")),IF(F119="","",IF(TODAY()&gt;F119,"SELECTION PAST DUE",IF(F119-TODAY()&lt;=14,"DUE WITHIN 14 DAYS",""))),IF(OR(J119=0,O119&lt;&gt;""),"",IF(J119&gt;0,IF(N119="","OVER - NO SIGNED CO","SIGNED - NOT BILLED"),"CREDIT NOT APPLIED"))))</f>
        <v/>
      </c>
    </row>
    <row r="120">
      <c r="D120" s="6" t="n"/>
      <c r="F120" s="7" t="n"/>
      <c r="G120" s="7" t="n"/>
      <c r="I120" s="6" t="n"/>
      <c r="J120" s="6">
        <f>IF(OR(A120="",NOT(AND(G120&lt;&gt;"",I120&lt;&gt;""))),"",N(I120)-N(D120))</f>
        <v/>
      </c>
      <c r="K120" s="8" t="n"/>
      <c r="L120" s="6">
        <f>IF(J120="","",IF(J120&gt;0,ROUND(J120*(1+IF(K120="",'Start Here'!$B$22,K120)),2),0))</f>
        <v/>
      </c>
      <c r="N120" s="7" t="n"/>
      <c r="P120">
        <f>IF(A120="","",IF(NOT(AND(G120&lt;&gt;"",I120&lt;&gt;"")),"WAITING ON CLIENT",IF(J120=0,"ON BUDGET - CLOSED",IF(O120&lt;&gt;"","CLOSED",IF(J120&gt;0,"OVER - CO OPEN","CREDIT OPEN")))))</f>
        <v/>
      </c>
      <c r="Q120">
        <f>IF(A120="","",IF(NOT(AND(G120&lt;&gt;"",I120&lt;&gt;"")),IF(F120="","",IF(TODAY()&gt;F120,"SELECTION PAST DUE",IF(F120-TODAY()&lt;=14,"DUE WITHIN 14 DAYS",""))),IF(OR(J120=0,O120&lt;&gt;""),"",IF(J120&gt;0,IF(N120="","OVER - NO SIGNED CO","SIGNED - NOT BILLED"),"CREDIT NOT APPLIED"))))</f>
        <v/>
      </c>
    </row>
    <row r="121">
      <c r="D121" s="6" t="n"/>
      <c r="F121" s="7" t="n"/>
      <c r="G121" s="7" t="n"/>
      <c r="I121" s="6" t="n"/>
      <c r="J121" s="6">
        <f>IF(OR(A121="",NOT(AND(G121&lt;&gt;"",I121&lt;&gt;""))),"",N(I121)-N(D121))</f>
        <v/>
      </c>
      <c r="K121" s="8" t="n"/>
      <c r="L121" s="6">
        <f>IF(J121="","",IF(J121&gt;0,ROUND(J121*(1+IF(K121="",'Start Here'!$B$22,K121)),2),0))</f>
        <v/>
      </c>
      <c r="N121" s="7" t="n"/>
      <c r="P121">
        <f>IF(A121="","",IF(NOT(AND(G121&lt;&gt;"",I121&lt;&gt;"")),"WAITING ON CLIENT",IF(J121=0,"ON BUDGET - CLOSED",IF(O121&lt;&gt;"","CLOSED",IF(J121&gt;0,"OVER - CO OPEN","CREDIT OPEN")))))</f>
        <v/>
      </c>
      <c r="Q121">
        <f>IF(A121="","",IF(NOT(AND(G121&lt;&gt;"",I121&lt;&gt;"")),IF(F121="","",IF(TODAY()&gt;F121,"SELECTION PAST DUE",IF(F121-TODAY()&lt;=14,"DUE WITHIN 14 DAYS",""))),IF(OR(J121=0,O121&lt;&gt;""),"",IF(J121&gt;0,IF(N121="","OVER - NO SIGNED CO","SIGNED - NOT BILLED"),"CREDIT NOT APPLIED"))))</f>
        <v/>
      </c>
    </row>
    <row r="122">
      <c r="D122" s="6" t="n"/>
      <c r="F122" s="7" t="n"/>
      <c r="G122" s="7" t="n"/>
      <c r="I122" s="6" t="n"/>
      <c r="J122" s="6">
        <f>IF(OR(A122="",NOT(AND(G122&lt;&gt;"",I122&lt;&gt;""))),"",N(I122)-N(D122))</f>
        <v/>
      </c>
      <c r="K122" s="8" t="n"/>
      <c r="L122" s="6">
        <f>IF(J122="","",IF(J122&gt;0,ROUND(J122*(1+IF(K122="",'Start Here'!$B$22,K122)),2),0))</f>
        <v/>
      </c>
      <c r="N122" s="7" t="n"/>
      <c r="P122">
        <f>IF(A122="","",IF(NOT(AND(G122&lt;&gt;"",I122&lt;&gt;"")),"WAITING ON CLIENT",IF(J122=0,"ON BUDGET - CLOSED",IF(O122&lt;&gt;"","CLOSED",IF(J122&gt;0,"OVER - CO OPEN","CREDIT OPEN")))))</f>
        <v/>
      </c>
      <c r="Q122">
        <f>IF(A122="","",IF(NOT(AND(G122&lt;&gt;"",I122&lt;&gt;"")),IF(F122="","",IF(TODAY()&gt;F122,"SELECTION PAST DUE",IF(F122-TODAY()&lt;=14,"DUE WITHIN 14 DAYS",""))),IF(OR(J122=0,O122&lt;&gt;""),"",IF(J122&gt;0,IF(N122="","OVER - NO SIGNED CO","SIGNED - NOT BILLED"),"CREDIT NOT APPLIED"))))</f>
        <v/>
      </c>
    </row>
    <row r="123">
      <c r="D123" s="6" t="n"/>
      <c r="F123" s="7" t="n"/>
      <c r="G123" s="7" t="n"/>
      <c r="I123" s="6" t="n"/>
      <c r="J123" s="6">
        <f>IF(OR(A123="",NOT(AND(G123&lt;&gt;"",I123&lt;&gt;""))),"",N(I123)-N(D123))</f>
        <v/>
      </c>
      <c r="K123" s="8" t="n"/>
      <c r="L123" s="6">
        <f>IF(J123="","",IF(J123&gt;0,ROUND(J123*(1+IF(K123="",'Start Here'!$B$22,K123)),2),0))</f>
        <v/>
      </c>
      <c r="N123" s="7" t="n"/>
      <c r="P123">
        <f>IF(A123="","",IF(NOT(AND(G123&lt;&gt;"",I123&lt;&gt;"")),"WAITING ON CLIENT",IF(J123=0,"ON BUDGET - CLOSED",IF(O123&lt;&gt;"","CLOSED",IF(J123&gt;0,"OVER - CO OPEN","CREDIT OPEN")))))</f>
        <v/>
      </c>
      <c r="Q123">
        <f>IF(A123="","",IF(NOT(AND(G123&lt;&gt;"",I123&lt;&gt;"")),IF(F123="","",IF(TODAY()&gt;F123,"SELECTION PAST DUE",IF(F123-TODAY()&lt;=14,"DUE WITHIN 14 DAYS",""))),IF(OR(J123=0,O123&lt;&gt;""),"",IF(J123&gt;0,IF(N123="","OVER - NO SIGNED CO","SIGNED - NOT BILLED"),"CREDIT NOT APPLIED"))))</f>
        <v/>
      </c>
    </row>
    <row r="124">
      <c r="D124" s="6" t="n"/>
      <c r="F124" s="7" t="n"/>
      <c r="G124" s="7" t="n"/>
      <c r="I124" s="6" t="n"/>
      <c r="J124" s="6">
        <f>IF(OR(A124="",NOT(AND(G124&lt;&gt;"",I124&lt;&gt;""))),"",N(I124)-N(D124))</f>
        <v/>
      </c>
      <c r="K124" s="8" t="n"/>
      <c r="L124" s="6">
        <f>IF(J124="","",IF(J124&gt;0,ROUND(J124*(1+IF(K124="",'Start Here'!$B$22,K124)),2),0))</f>
        <v/>
      </c>
      <c r="N124" s="7" t="n"/>
      <c r="P124">
        <f>IF(A124="","",IF(NOT(AND(G124&lt;&gt;"",I124&lt;&gt;"")),"WAITING ON CLIENT",IF(J124=0,"ON BUDGET - CLOSED",IF(O124&lt;&gt;"","CLOSED",IF(J124&gt;0,"OVER - CO OPEN","CREDIT OPEN")))))</f>
        <v/>
      </c>
      <c r="Q124">
        <f>IF(A124="","",IF(NOT(AND(G124&lt;&gt;"",I124&lt;&gt;"")),IF(F124="","",IF(TODAY()&gt;F124,"SELECTION PAST DUE",IF(F124-TODAY()&lt;=14,"DUE WITHIN 14 DAYS",""))),IF(OR(J124=0,O124&lt;&gt;""),"",IF(J124&gt;0,IF(N124="","OVER - NO SIGNED CO","SIGNED - NOT BILLED"),"CREDIT NOT APPLIED"))))</f>
        <v/>
      </c>
    </row>
    <row r="125">
      <c r="D125" s="6" t="n"/>
      <c r="F125" s="7" t="n"/>
      <c r="G125" s="7" t="n"/>
      <c r="I125" s="6" t="n"/>
      <c r="J125" s="6">
        <f>IF(OR(A125="",NOT(AND(G125&lt;&gt;"",I125&lt;&gt;""))),"",N(I125)-N(D125))</f>
        <v/>
      </c>
      <c r="K125" s="8" t="n"/>
      <c r="L125" s="6">
        <f>IF(J125="","",IF(J125&gt;0,ROUND(J125*(1+IF(K125="",'Start Here'!$B$22,K125)),2),0))</f>
        <v/>
      </c>
      <c r="N125" s="7" t="n"/>
      <c r="P125">
        <f>IF(A125="","",IF(NOT(AND(G125&lt;&gt;"",I125&lt;&gt;"")),"WAITING ON CLIENT",IF(J125=0,"ON BUDGET - CLOSED",IF(O125&lt;&gt;"","CLOSED",IF(J125&gt;0,"OVER - CO OPEN","CREDIT OPEN")))))</f>
        <v/>
      </c>
      <c r="Q125">
        <f>IF(A125="","",IF(NOT(AND(G125&lt;&gt;"",I125&lt;&gt;"")),IF(F125="","",IF(TODAY()&gt;F125,"SELECTION PAST DUE",IF(F125-TODAY()&lt;=14,"DUE WITHIN 14 DAYS",""))),IF(OR(J125=0,O125&lt;&gt;""),"",IF(J125&gt;0,IF(N125="","OVER - NO SIGNED CO","SIGNED - NOT BILLED"),"CREDIT NOT APPLIED"))))</f>
        <v/>
      </c>
    </row>
    <row r="126">
      <c r="D126" s="6" t="n"/>
      <c r="F126" s="7" t="n"/>
      <c r="G126" s="7" t="n"/>
      <c r="I126" s="6" t="n"/>
      <c r="J126" s="6">
        <f>IF(OR(A126="",NOT(AND(G126&lt;&gt;"",I126&lt;&gt;""))),"",N(I126)-N(D126))</f>
        <v/>
      </c>
      <c r="K126" s="8" t="n"/>
      <c r="L126" s="6">
        <f>IF(J126="","",IF(J126&gt;0,ROUND(J126*(1+IF(K126="",'Start Here'!$B$22,K126)),2),0))</f>
        <v/>
      </c>
      <c r="N126" s="7" t="n"/>
      <c r="P126">
        <f>IF(A126="","",IF(NOT(AND(G126&lt;&gt;"",I126&lt;&gt;"")),"WAITING ON CLIENT",IF(J126=0,"ON BUDGET - CLOSED",IF(O126&lt;&gt;"","CLOSED",IF(J126&gt;0,"OVER - CO OPEN","CREDIT OPEN")))))</f>
        <v/>
      </c>
      <c r="Q126">
        <f>IF(A126="","",IF(NOT(AND(G126&lt;&gt;"",I126&lt;&gt;"")),IF(F126="","",IF(TODAY()&gt;F126,"SELECTION PAST DUE",IF(F126-TODAY()&lt;=14,"DUE WITHIN 14 DAYS",""))),IF(OR(J126=0,O126&lt;&gt;""),"",IF(J126&gt;0,IF(N126="","OVER - NO SIGNED CO","SIGNED - NOT BILLED"),"CREDIT NOT APPLIED"))))</f>
        <v/>
      </c>
    </row>
    <row r="127">
      <c r="D127" s="6" t="n"/>
      <c r="F127" s="7" t="n"/>
      <c r="G127" s="7" t="n"/>
      <c r="I127" s="6" t="n"/>
      <c r="J127" s="6">
        <f>IF(OR(A127="",NOT(AND(G127&lt;&gt;"",I127&lt;&gt;""))),"",N(I127)-N(D127))</f>
        <v/>
      </c>
      <c r="K127" s="8" t="n"/>
      <c r="L127" s="6">
        <f>IF(J127="","",IF(J127&gt;0,ROUND(J127*(1+IF(K127="",'Start Here'!$B$22,K127)),2),0))</f>
        <v/>
      </c>
      <c r="N127" s="7" t="n"/>
      <c r="P127">
        <f>IF(A127="","",IF(NOT(AND(G127&lt;&gt;"",I127&lt;&gt;"")),"WAITING ON CLIENT",IF(J127=0,"ON BUDGET - CLOSED",IF(O127&lt;&gt;"","CLOSED",IF(J127&gt;0,"OVER - CO OPEN","CREDIT OPEN")))))</f>
        <v/>
      </c>
      <c r="Q127">
        <f>IF(A127="","",IF(NOT(AND(G127&lt;&gt;"",I127&lt;&gt;"")),IF(F127="","",IF(TODAY()&gt;F127,"SELECTION PAST DUE",IF(F127-TODAY()&lt;=14,"DUE WITHIN 14 DAYS",""))),IF(OR(J127=0,O127&lt;&gt;""),"",IF(J127&gt;0,IF(N127="","OVER - NO SIGNED CO","SIGNED - NOT BILLED"),"CREDIT NOT APPLIED"))))</f>
        <v/>
      </c>
    </row>
    <row r="128">
      <c r="D128" s="6" t="n"/>
      <c r="F128" s="7" t="n"/>
      <c r="G128" s="7" t="n"/>
      <c r="I128" s="6" t="n"/>
      <c r="J128" s="6">
        <f>IF(OR(A128="",NOT(AND(G128&lt;&gt;"",I128&lt;&gt;""))),"",N(I128)-N(D128))</f>
        <v/>
      </c>
      <c r="K128" s="8" t="n"/>
      <c r="L128" s="6">
        <f>IF(J128="","",IF(J128&gt;0,ROUND(J128*(1+IF(K128="",'Start Here'!$B$22,K128)),2),0))</f>
        <v/>
      </c>
      <c r="N128" s="7" t="n"/>
      <c r="P128">
        <f>IF(A128="","",IF(NOT(AND(G128&lt;&gt;"",I128&lt;&gt;"")),"WAITING ON CLIENT",IF(J128=0,"ON BUDGET - CLOSED",IF(O128&lt;&gt;"","CLOSED",IF(J128&gt;0,"OVER - CO OPEN","CREDIT OPEN")))))</f>
        <v/>
      </c>
      <c r="Q128">
        <f>IF(A128="","",IF(NOT(AND(G128&lt;&gt;"",I128&lt;&gt;"")),IF(F128="","",IF(TODAY()&gt;F128,"SELECTION PAST DUE",IF(F128-TODAY()&lt;=14,"DUE WITHIN 14 DAYS",""))),IF(OR(J128=0,O128&lt;&gt;""),"",IF(J128&gt;0,IF(N128="","OVER - NO SIGNED CO","SIGNED - NOT BILLED"),"CREDIT NOT APPLIED"))))</f>
        <v/>
      </c>
    </row>
    <row r="129">
      <c r="D129" s="6" t="n"/>
      <c r="F129" s="7" t="n"/>
      <c r="G129" s="7" t="n"/>
      <c r="I129" s="6" t="n"/>
      <c r="J129" s="6">
        <f>IF(OR(A129="",NOT(AND(G129&lt;&gt;"",I129&lt;&gt;""))),"",N(I129)-N(D129))</f>
        <v/>
      </c>
      <c r="K129" s="8" t="n"/>
      <c r="L129" s="6">
        <f>IF(J129="","",IF(J129&gt;0,ROUND(J129*(1+IF(K129="",'Start Here'!$B$22,K129)),2),0))</f>
        <v/>
      </c>
      <c r="N129" s="7" t="n"/>
      <c r="P129">
        <f>IF(A129="","",IF(NOT(AND(G129&lt;&gt;"",I129&lt;&gt;"")),"WAITING ON CLIENT",IF(J129=0,"ON BUDGET - CLOSED",IF(O129&lt;&gt;"","CLOSED",IF(J129&gt;0,"OVER - CO OPEN","CREDIT OPEN")))))</f>
        <v/>
      </c>
      <c r="Q129">
        <f>IF(A129="","",IF(NOT(AND(G129&lt;&gt;"",I129&lt;&gt;"")),IF(F129="","",IF(TODAY()&gt;F129,"SELECTION PAST DUE",IF(F129-TODAY()&lt;=14,"DUE WITHIN 14 DAYS",""))),IF(OR(J129=0,O129&lt;&gt;""),"",IF(J129&gt;0,IF(N129="","OVER - NO SIGNED CO","SIGNED - NOT BILLED"),"CREDIT NOT APPLIED"))))</f>
        <v/>
      </c>
    </row>
    <row r="130">
      <c r="D130" s="6" t="n"/>
      <c r="F130" s="7" t="n"/>
      <c r="G130" s="7" t="n"/>
      <c r="I130" s="6" t="n"/>
      <c r="J130" s="6">
        <f>IF(OR(A130="",NOT(AND(G130&lt;&gt;"",I130&lt;&gt;""))),"",N(I130)-N(D130))</f>
        <v/>
      </c>
      <c r="K130" s="8" t="n"/>
      <c r="L130" s="6">
        <f>IF(J130="","",IF(J130&gt;0,ROUND(J130*(1+IF(K130="",'Start Here'!$B$22,K130)),2),0))</f>
        <v/>
      </c>
      <c r="N130" s="7" t="n"/>
      <c r="P130">
        <f>IF(A130="","",IF(NOT(AND(G130&lt;&gt;"",I130&lt;&gt;"")),"WAITING ON CLIENT",IF(J130=0,"ON BUDGET - CLOSED",IF(O130&lt;&gt;"","CLOSED",IF(J130&gt;0,"OVER - CO OPEN","CREDIT OPEN")))))</f>
        <v/>
      </c>
      <c r="Q130">
        <f>IF(A130="","",IF(NOT(AND(G130&lt;&gt;"",I130&lt;&gt;"")),IF(F130="","",IF(TODAY()&gt;F130,"SELECTION PAST DUE",IF(F130-TODAY()&lt;=14,"DUE WITHIN 14 DAYS",""))),IF(OR(J130=0,O130&lt;&gt;""),"",IF(J130&gt;0,IF(N130="","OVER - NO SIGNED CO","SIGNED - NOT BILLED"),"CREDIT NOT APPLIED"))))</f>
        <v/>
      </c>
    </row>
    <row r="131">
      <c r="D131" s="6" t="n"/>
      <c r="F131" s="7" t="n"/>
      <c r="G131" s="7" t="n"/>
      <c r="I131" s="6" t="n"/>
      <c r="J131" s="6">
        <f>IF(OR(A131="",NOT(AND(G131&lt;&gt;"",I131&lt;&gt;""))),"",N(I131)-N(D131))</f>
        <v/>
      </c>
      <c r="K131" s="8" t="n"/>
      <c r="L131" s="6">
        <f>IF(J131="","",IF(J131&gt;0,ROUND(J131*(1+IF(K131="",'Start Here'!$B$22,K131)),2),0))</f>
        <v/>
      </c>
      <c r="N131" s="7" t="n"/>
      <c r="P131">
        <f>IF(A131="","",IF(NOT(AND(G131&lt;&gt;"",I131&lt;&gt;"")),"WAITING ON CLIENT",IF(J131=0,"ON BUDGET - CLOSED",IF(O131&lt;&gt;"","CLOSED",IF(J131&gt;0,"OVER - CO OPEN","CREDIT OPEN")))))</f>
        <v/>
      </c>
      <c r="Q131">
        <f>IF(A131="","",IF(NOT(AND(G131&lt;&gt;"",I131&lt;&gt;"")),IF(F131="","",IF(TODAY()&gt;F131,"SELECTION PAST DUE",IF(F131-TODAY()&lt;=14,"DUE WITHIN 14 DAYS",""))),IF(OR(J131=0,O131&lt;&gt;""),"",IF(J131&gt;0,IF(N131="","OVER - NO SIGNED CO","SIGNED - NOT BILLED"),"CREDIT NOT APPLIED"))))</f>
        <v/>
      </c>
    </row>
    <row r="132">
      <c r="D132" s="6" t="n"/>
      <c r="F132" s="7" t="n"/>
      <c r="G132" s="7" t="n"/>
      <c r="I132" s="6" t="n"/>
      <c r="J132" s="6">
        <f>IF(OR(A132="",NOT(AND(G132&lt;&gt;"",I132&lt;&gt;""))),"",N(I132)-N(D132))</f>
        <v/>
      </c>
      <c r="K132" s="8" t="n"/>
      <c r="L132" s="6">
        <f>IF(J132="","",IF(J132&gt;0,ROUND(J132*(1+IF(K132="",'Start Here'!$B$22,K132)),2),0))</f>
        <v/>
      </c>
      <c r="N132" s="7" t="n"/>
      <c r="P132">
        <f>IF(A132="","",IF(NOT(AND(G132&lt;&gt;"",I132&lt;&gt;"")),"WAITING ON CLIENT",IF(J132=0,"ON BUDGET - CLOSED",IF(O132&lt;&gt;"","CLOSED",IF(J132&gt;0,"OVER - CO OPEN","CREDIT OPEN")))))</f>
        <v/>
      </c>
      <c r="Q132">
        <f>IF(A132="","",IF(NOT(AND(G132&lt;&gt;"",I132&lt;&gt;"")),IF(F132="","",IF(TODAY()&gt;F132,"SELECTION PAST DUE",IF(F132-TODAY()&lt;=14,"DUE WITHIN 14 DAYS",""))),IF(OR(J132=0,O132&lt;&gt;""),"",IF(J132&gt;0,IF(N132="","OVER - NO SIGNED CO","SIGNED - NOT BILLED"),"CREDIT NOT APPLIED"))))</f>
        <v/>
      </c>
    </row>
    <row r="133">
      <c r="D133" s="6" t="n"/>
      <c r="F133" s="7" t="n"/>
      <c r="G133" s="7" t="n"/>
      <c r="I133" s="6" t="n"/>
      <c r="J133" s="6">
        <f>IF(OR(A133="",NOT(AND(G133&lt;&gt;"",I133&lt;&gt;""))),"",N(I133)-N(D133))</f>
        <v/>
      </c>
      <c r="K133" s="8" t="n"/>
      <c r="L133" s="6">
        <f>IF(J133="","",IF(J133&gt;0,ROUND(J133*(1+IF(K133="",'Start Here'!$B$22,K133)),2),0))</f>
        <v/>
      </c>
      <c r="N133" s="7" t="n"/>
      <c r="P133">
        <f>IF(A133="","",IF(NOT(AND(G133&lt;&gt;"",I133&lt;&gt;"")),"WAITING ON CLIENT",IF(J133=0,"ON BUDGET - CLOSED",IF(O133&lt;&gt;"","CLOSED",IF(J133&gt;0,"OVER - CO OPEN","CREDIT OPEN")))))</f>
        <v/>
      </c>
      <c r="Q133">
        <f>IF(A133="","",IF(NOT(AND(G133&lt;&gt;"",I133&lt;&gt;"")),IF(F133="","",IF(TODAY()&gt;F133,"SELECTION PAST DUE",IF(F133-TODAY()&lt;=14,"DUE WITHIN 14 DAYS",""))),IF(OR(J133=0,O133&lt;&gt;""),"",IF(J133&gt;0,IF(N133="","OVER - NO SIGNED CO","SIGNED - NOT BILLED"),"CREDIT NOT APPLIED"))))</f>
        <v/>
      </c>
    </row>
    <row r="134">
      <c r="D134" s="6" t="n"/>
      <c r="F134" s="7" t="n"/>
      <c r="G134" s="7" t="n"/>
      <c r="I134" s="6" t="n"/>
      <c r="J134" s="6">
        <f>IF(OR(A134="",NOT(AND(G134&lt;&gt;"",I134&lt;&gt;""))),"",N(I134)-N(D134))</f>
        <v/>
      </c>
      <c r="K134" s="8" t="n"/>
      <c r="L134" s="6">
        <f>IF(J134="","",IF(J134&gt;0,ROUND(J134*(1+IF(K134="",'Start Here'!$B$22,K134)),2),0))</f>
        <v/>
      </c>
      <c r="N134" s="7" t="n"/>
      <c r="P134">
        <f>IF(A134="","",IF(NOT(AND(G134&lt;&gt;"",I134&lt;&gt;"")),"WAITING ON CLIENT",IF(J134=0,"ON BUDGET - CLOSED",IF(O134&lt;&gt;"","CLOSED",IF(J134&gt;0,"OVER - CO OPEN","CREDIT OPEN")))))</f>
        <v/>
      </c>
      <c r="Q134">
        <f>IF(A134="","",IF(NOT(AND(G134&lt;&gt;"",I134&lt;&gt;"")),IF(F134="","",IF(TODAY()&gt;F134,"SELECTION PAST DUE",IF(F134-TODAY()&lt;=14,"DUE WITHIN 14 DAYS",""))),IF(OR(J134=0,O134&lt;&gt;""),"",IF(J134&gt;0,IF(N134="","OVER - NO SIGNED CO","SIGNED - NOT BILLED"),"CREDIT NOT APPLIED"))))</f>
        <v/>
      </c>
    </row>
    <row r="135">
      <c r="D135" s="6" t="n"/>
      <c r="F135" s="7" t="n"/>
      <c r="G135" s="7" t="n"/>
      <c r="I135" s="6" t="n"/>
      <c r="J135" s="6">
        <f>IF(OR(A135="",NOT(AND(G135&lt;&gt;"",I135&lt;&gt;""))),"",N(I135)-N(D135))</f>
        <v/>
      </c>
      <c r="K135" s="8" t="n"/>
      <c r="L135" s="6">
        <f>IF(J135="","",IF(J135&gt;0,ROUND(J135*(1+IF(K135="",'Start Here'!$B$22,K135)),2),0))</f>
        <v/>
      </c>
      <c r="N135" s="7" t="n"/>
      <c r="P135">
        <f>IF(A135="","",IF(NOT(AND(G135&lt;&gt;"",I135&lt;&gt;"")),"WAITING ON CLIENT",IF(J135=0,"ON BUDGET - CLOSED",IF(O135&lt;&gt;"","CLOSED",IF(J135&gt;0,"OVER - CO OPEN","CREDIT OPEN")))))</f>
        <v/>
      </c>
      <c r="Q135">
        <f>IF(A135="","",IF(NOT(AND(G135&lt;&gt;"",I135&lt;&gt;"")),IF(F135="","",IF(TODAY()&gt;F135,"SELECTION PAST DUE",IF(F135-TODAY()&lt;=14,"DUE WITHIN 14 DAYS",""))),IF(OR(J135=0,O135&lt;&gt;""),"",IF(J135&gt;0,IF(N135="","OVER - NO SIGNED CO","SIGNED - NOT BILLED"),"CREDIT NOT APPLIED"))))</f>
        <v/>
      </c>
    </row>
    <row r="136">
      <c r="D136" s="6" t="n"/>
      <c r="F136" s="7" t="n"/>
      <c r="G136" s="7" t="n"/>
      <c r="I136" s="6" t="n"/>
      <c r="J136" s="6">
        <f>IF(OR(A136="",NOT(AND(G136&lt;&gt;"",I136&lt;&gt;""))),"",N(I136)-N(D136))</f>
        <v/>
      </c>
      <c r="K136" s="8" t="n"/>
      <c r="L136" s="6">
        <f>IF(J136="","",IF(J136&gt;0,ROUND(J136*(1+IF(K136="",'Start Here'!$B$22,K136)),2),0))</f>
        <v/>
      </c>
      <c r="N136" s="7" t="n"/>
      <c r="P136">
        <f>IF(A136="","",IF(NOT(AND(G136&lt;&gt;"",I136&lt;&gt;"")),"WAITING ON CLIENT",IF(J136=0,"ON BUDGET - CLOSED",IF(O136&lt;&gt;"","CLOSED",IF(J136&gt;0,"OVER - CO OPEN","CREDIT OPEN")))))</f>
        <v/>
      </c>
      <c r="Q136">
        <f>IF(A136="","",IF(NOT(AND(G136&lt;&gt;"",I136&lt;&gt;"")),IF(F136="","",IF(TODAY()&gt;F136,"SELECTION PAST DUE",IF(F136-TODAY()&lt;=14,"DUE WITHIN 14 DAYS",""))),IF(OR(J136=0,O136&lt;&gt;""),"",IF(J136&gt;0,IF(N136="","OVER - NO SIGNED CO","SIGNED - NOT BILLED"),"CREDIT NOT APPLIED"))))</f>
        <v/>
      </c>
    </row>
    <row r="137">
      <c r="D137" s="6" t="n"/>
      <c r="F137" s="7" t="n"/>
      <c r="G137" s="7" t="n"/>
      <c r="I137" s="6" t="n"/>
      <c r="J137" s="6">
        <f>IF(OR(A137="",NOT(AND(G137&lt;&gt;"",I137&lt;&gt;""))),"",N(I137)-N(D137))</f>
        <v/>
      </c>
      <c r="K137" s="8" t="n"/>
      <c r="L137" s="6">
        <f>IF(J137="","",IF(J137&gt;0,ROUND(J137*(1+IF(K137="",'Start Here'!$B$22,K137)),2),0))</f>
        <v/>
      </c>
      <c r="N137" s="7" t="n"/>
      <c r="P137">
        <f>IF(A137="","",IF(NOT(AND(G137&lt;&gt;"",I137&lt;&gt;"")),"WAITING ON CLIENT",IF(J137=0,"ON BUDGET - CLOSED",IF(O137&lt;&gt;"","CLOSED",IF(J137&gt;0,"OVER - CO OPEN","CREDIT OPEN")))))</f>
        <v/>
      </c>
      <c r="Q137">
        <f>IF(A137="","",IF(NOT(AND(G137&lt;&gt;"",I137&lt;&gt;"")),IF(F137="","",IF(TODAY()&gt;F137,"SELECTION PAST DUE",IF(F137-TODAY()&lt;=14,"DUE WITHIN 14 DAYS",""))),IF(OR(J137=0,O137&lt;&gt;""),"",IF(J137&gt;0,IF(N137="","OVER - NO SIGNED CO","SIGNED - NOT BILLED"),"CREDIT NOT APPLIED"))))</f>
        <v/>
      </c>
    </row>
    <row r="138">
      <c r="D138" s="6" t="n"/>
      <c r="F138" s="7" t="n"/>
      <c r="G138" s="7" t="n"/>
      <c r="I138" s="6" t="n"/>
      <c r="J138" s="6">
        <f>IF(OR(A138="",NOT(AND(G138&lt;&gt;"",I138&lt;&gt;""))),"",N(I138)-N(D138))</f>
        <v/>
      </c>
      <c r="K138" s="8" t="n"/>
      <c r="L138" s="6">
        <f>IF(J138="","",IF(J138&gt;0,ROUND(J138*(1+IF(K138="",'Start Here'!$B$22,K138)),2),0))</f>
        <v/>
      </c>
      <c r="N138" s="7" t="n"/>
      <c r="P138">
        <f>IF(A138="","",IF(NOT(AND(G138&lt;&gt;"",I138&lt;&gt;"")),"WAITING ON CLIENT",IF(J138=0,"ON BUDGET - CLOSED",IF(O138&lt;&gt;"","CLOSED",IF(J138&gt;0,"OVER - CO OPEN","CREDIT OPEN")))))</f>
        <v/>
      </c>
      <c r="Q138">
        <f>IF(A138="","",IF(NOT(AND(G138&lt;&gt;"",I138&lt;&gt;"")),IF(F138="","",IF(TODAY()&gt;F138,"SELECTION PAST DUE",IF(F138-TODAY()&lt;=14,"DUE WITHIN 14 DAYS",""))),IF(OR(J138=0,O138&lt;&gt;""),"",IF(J138&gt;0,IF(N138="","OVER - NO SIGNED CO","SIGNED - NOT BILLED"),"CREDIT NOT APPLIED"))))</f>
        <v/>
      </c>
    </row>
    <row r="139">
      <c r="D139" s="6" t="n"/>
      <c r="F139" s="7" t="n"/>
      <c r="G139" s="7" t="n"/>
      <c r="I139" s="6" t="n"/>
      <c r="J139" s="6">
        <f>IF(OR(A139="",NOT(AND(G139&lt;&gt;"",I139&lt;&gt;""))),"",N(I139)-N(D139))</f>
        <v/>
      </c>
      <c r="K139" s="8" t="n"/>
      <c r="L139" s="6">
        <f>IF(J139="","",IF(J139&gt;0,ROUND(J139*(1+IF(K139="",'Start Here'!$B$22,K139)),2),0))</f>
        <v/>
      </c>
      <c r="N139" s="7" t="n"/>
      <c r="P139">
        <f>IF(A139="","",IF(NOT(AND(G139&lt;&gt;"",I139&lt;&gt;"")),"WAITING ON CLIENT",IF(J139=0,"ON BUDGET - CLOSED",IF(O139&lt;&gt;"","CLOSED",IF(J139&gt;0,"OVER - CO OPEN","CREDIT OPEN")))))</f>
        <v/>
      </c>
      <c r="Q139">
        <f>IF(A139="","",IF(NOT(AND(G139&lt;&gt;"",I139&lt;&gt;"")),IF(F139="","",IF(TODAY()&gt;F139,"SELECTION PAST DUE",IF(F139-TODAY()&lt;=14,"DUE WITHIN 14 DAYS",""))),IF(OR(J139=0,O139&lt;&gt;""),"",IF(J139&gt;0,IF(N139="","OVER - NO SIGNED CO","SIGNED - NOT BILLED"),"CREDIT NOT APPLIED"))))</f>
        <v/>
      </c>
    </row>
    <row r="140">
      <c r="D140" s="6" t="n"/>
      <c r="F140" s="7" t="n"/>
      <c r="G140" s="7" t="n"/>
      <c r="I140" s="6" t="n"/>
      <c r="J140" s="6">
        <f>IF(OR(A140="",NOT(AND(G140&lt;&gt;"",I140&lt;&gt;""))),"",N(I140)-N(D140))</f>
        <v/>
      </c>
      <c r="K140" s="8" t="n"/>
      <c r="L140" s="6">
        <f>IF(J140="","",IF(J140&gt;0,ROUND(J140*(1+IF(K140="",'Start Here'!$B$22,K140)),2),0))</f>
        <v/>
      </c>
      <c r="N140" s="7" t="n"/>
      <c r="P140">
        <f>IF(A140="","",IF(NOT(AND(G140&lt;&gt;"",I140&lt;&gt;"")),"WAITING ON CLIENT",IF(J140=0,"ON BUDGET - CLOSED",IF(O140&lt;&gt;"","CLOSED",IF(J140&gt;0,"OVER - CO OPEN","CREDIT OPEN")))))</f>
        <v/>
      </c>
      <c r="Q140">
        <f>IF(A140="","",IF(NOT(AND(G140&lt;&gt;"",I140&lt;&gt;"")),IF(F140="","",IF(TODAY()&gt;F140,"SELECTION PAST DUE",IF(F140-TODAY()&lt;=14,"DUE WITHIN 14 DAYS",""))),IF(OR(J140=0,O140&lt;&gt;""),"",IF(J140&gt;0,IF(N140="","OVER - NO SIGNED CO","SIGNED - NOT BILLED"),"CREDIT NOT APPLIED"))))</f>
        <v/>
      </c>
    </row>
    <row r="141">
      <c r="D141" s="6" t="n"/>
      <c r="F141" s="7" t="n"/>
      <c r="G141" s="7" t="n"/>
      <c r="I141" s="6" t="n"/>
      <c r="J141" s="6">
        <f>IF(OR(A141="",NOT(AND(G141&lt;&gt;"",I141&lt;&gt;""))),"",N(I141)-N(D141))</f>
        <v/>
      </c>
      <c r="K141" s="8" t="n"/>
      <c r="L141" s="6">
        <f>IF(J141="","",IF(J141&gt;0,ROUND(J141*(1+IF(K141="",'Start Here'!$B$22,K141)),2),0))</f>
        <v/>
      </c>
      <c r="N141" s="7" t="n"/>
      <c r="P141">
        <f>IF(A141="","",IF(NOT(AND(G141&lt;&gt;"",I141&lt;&gt;"")),"WAITING ON CLIENT",IF(J141=0,"ON BUDGET - CLOSED",IF(O141&lt;&gt;"","CLOSED",IF(J141&gt;0,"OVER - CO OPEN","CREDIT OPEN")))))</f>
        <v/>
      </c>
      <c r="Q141">
        <f>IF(A141="","",IF(NOT(AND(G141&lt;&gt;"",I141&lt;&gt;"")),IF(F141="","",IF(TODAY()&gt;F141,"SELECTION PAST DUE",IF(F141-TODAY()&lt;=14,"DUE WITHIN 14 DAYS",""))),IF(OR(J141=0,O141&lt;&gt;""),"",IF(J141&gt;0,IF(N141="","OVER - NO SIGNED CO","SIGNED - NOT BILLED"),"CREDIT NOT APPLIED"))))</f>
        <v/>
      </c>
    </row>
    <row r="142">
      <c r="D142" s="6" t="n"/>
      <c r="F142" s="7" t="n"/>
      <c r="G142" s="7" t="n"/>
      <c r="I142" s="6" t="n"/>
      <c r="J142" s="6">
        <f>IF(OR(A142="",NOT(AND(G142&lt;&gt;"",I142&lt;&gt;""))),"",N(I142)-N(D142))</f>
        <v/>
      </c>
      <c r="K142" s="8" t="n"/>
      <c r="L142" s="6">
        <f>IF(J142="","",IF(J142&gt;0,ROUND(J142*(1+IF(K142="",'Start Here'!$B$22,K142)),2),0))</f>
        <v/>
      </c>
      <c r="N142" s="7" t="n"/>
      <c r="P142">
        <f>IF(A142="","",IF(NOT(AND(G142&lt;&gt;"",I142&lt;&gt;"")),"WAITING ON CLIENT",IF(J142=0,"ON BUDGET - CLOSED",IF(O142&lt;&gt;"","CLOSED",IF(J142&gt;0,"OVER - CO OPEN","CREDIT OPEN")))))</f>
        <v/>
      </c>
      <c r="Q142">
        <f>IF(A142="","",IF(NOT(AND(G142&lt;&gt;"",I142&lt;&gt;"")),IF(F142="","",IF(TODAY()&gt;F142,"SELECTION PAST DUE",IF(F142-TODAY()&lt;=14,"DUE WITHIN 14 DAYS",""))),IF(OR(J142=0,O142&lt;&gt;""),"",IF(J142&gt;0,IF(N142="","OVER - NO SIGNED CO","SIGNED - NOT BILLED"),"CREDIT NOT APPLIED"))))</f>
        <v/>
      </c>
    </row>
    <row r="143">
      <c r="D143" s="6" t="n"/>
      <c r="F143" s="7" t="n"/>
      <c r="G143" s="7" t="n"/>
      <c r="I143" s="6" t="n"/>
      <c r="J143" s="6">
        <f>IF(OR(A143="",NOT(AND(G143&lt;&gt;"",I143&lt;&gt;""))),"",N(I143)-N(D143))</f>
        <v/>
      </c>
      <c r="K143" s="8" t="n"/>
      <c r="L143" s="6">
        <f>IF(J143="","",IF(J143&gt;0,ROUND(J143*(1+IF(K143="",'Start Here'!$B$22,K143)),2),0))</f>
        <v/>
      </c>
      <c r="N143" s="7" t="n"/>
      <c r="P143">
        <f>IF(A143="","",IF(NOT(AND(G143&lt;&gt;"",I143&lt;&gt;"")),"WAITING ON CLIENT",IF(J143=0,"ON BUDGET - CLOSED",IF(O143&lt;&gt;"","CLOSED",IF(J143&gt;0,"OVER - CO OPEN","CREDIT OPEN")))))</f>
        <v/>
      </c>
      <c r="Q143">
        <f>IF(A143="","",IF(NOT(AND(G143&lt;&gt;"",I143&lt;&gt;"")),IF(F143="","",IF(TODAY()&gt;F143,"SELECTION PAST DUE",IF(F143-TODAY()&lt;=14,"DUE WITHIN 14 DAYS",""))),IF(OR(J143=0,O143&lt;&gt;""),"",IF(J143&gt;0,IF(N143="","OVER - NO SIGNED CO","SIGNED - NOT BILLED"),"CREDIT NOT APPLIED"))))</f>
        <v/>
      </c>
    </row>
    <row r="144">
      <c r="D144" s="6" t="n"/>
      <c r="F144" s="7" t="n"/>
      <c r="G144" s="7" t="n"/>
      <c r="I144" s="6" t="n"/>
      <c r="J144" s="6">
        <f>IF(OR(A144="",NOT(AND(G144&lt;&gt;"",I144&lt;&gt;""))),"",N(I144)-N(D144))</f>
        <v/>
      </c>
      <c r="K144" s="8" t="n"/>
      <c r="L144" s="6">
        <f>IF(J144="","",IF(J144&gt;0,ROUND(J144*(1+IF(K144="",'Start Here'!$B$22,K144)),2),0))</f>
        <v/>
      </c>
      <c r="N144" s="7" t="n"/>
      <c r="P144">
        <f>IF(A144="","",IF(NOT(AND(G144&lt;&gt;"",I144&lt;&gt;"")),"WAITING ON CLIENT",IF(J144=0,"ON BUDGET - CLOSED",IF(O144&lt;&gt;"","CLOSED",IF(J144&gt;0,"OVER - CO OPEN","CREDIT OPEN")))))</f>
        <v/>
      </c>
      <c r="Q144">
        <f>IF(A144="","",IF(NOT(AND(G144&lt;&gt;"",I144&lt;&gt;"")),IF(F144="","",IF(TODAY()&gt;F144,"SELECTION PAST DUE",IF(F144-TODAY()&lt;=14,"DUE WITHIN 14 DAYS",""))),IF(OR(J144=0,O144&lt;&gt;""),"",IF(J144&gt;0,IF(N144="","OVER - NO SIGNED CO","SIGNED - NOT BILLED"),"CREDIT NOT APPLIED"))))</f>
        <v/>
      </c>
    </row>
    <row r="145">
      <c r="D145" s="6" t="n"/>
      <c r="F145" s="7" t="n"/>
      <c r="G145" s="7" t="n"/>
      <c r="I145" s="6" t="n"/>
      <c r="J145" s="6">
        <f>IF(OR(A145="",NOT(AND(G145&lt;&gt;"",I145&lt;&gt;""))),"",N(I145)-N(D145))</f>
        <v/>
      </c>
      <c r="K145" s="8" t="n"/>
      <c r="L145" s="6">
        <f>IF(J145="","",IF(J145&gt;0,ROUND(J145*(1+IF(K145="",'Start Here'!$B$22,K145)),2),0))</f>
        <v/>
      </c>
      <c r="N145" s="7" t="n"/>
      <c r="P145">
        <f>IF(A145="","",IF(NOT(AND(G145&lt;&gt;"",I145&lt;&gt;"")),"WAITING ON CLIENT",IF(J145=0,"ON BUDGET - CLOSED",IF(O145&lt;&gt;"","CLOSED",IF(J145&gt;0,"OVER - CO OPEN","CREDIT OPEN")))))</f>
        <v/>
      </c>
      <c r="Q145">
        <f>IF(A145="","",IF(NOT(AND(G145&lt;&gt;"",I145&lt;&gt;"")),IF(F145="","",IF(TODAY()&gt;F145,"SELECTION PAST DUE",IF(F145-TODAY()&lt;=14,"DUE WITHIN 14 DAYS",""))),IF(OR(J145=0,O145&lt;&gt;""),"",IF(J145&gt;0,IF(N145="","OVER - NO SIGNED CO","SIGNED - NOT BILLED"),"CREDIT NOT APPLIED"))))</f>
        <v/>
      </c>
    </row>
    <row r="146">
      <c r="D146" s="6" t="n"/>
      <c r="F146" s="7" t="n"/>
      <c r="G146" s="7" t="n"/>
      <c r="I146" s="6" t="n"/>
      <c r="J146" s="6">
        <f>IF(OR(A146="",NOT(AND(G146&lt;&gt;"",I146&lt;&gt;""))),"",N(I146)-N(D146))</f>
        <v/>
      </c>
      <c r="K146" s="8" t="n"/>
      <c r="L146" s="6">
        <f>IF(J146="","",IF(J146&gt;0,ROUND(J146*(1+IF(K146="",'Start Here'!$B$22,K146)),2),0))</f>
        <v/>
      </c>
      <c r="N146" s="7" t="n"/>
      <c r="P146">
        <f>IF(A146="","",IF(NOT(AND(G146&lt;&gt;"",I146&lt;&gt;"")),"WAITING ON CLIENT",IF(J146=0,"ON BUDGET - CLOSED",IF(O146&lt;&gt;"","CLOSED",IF(J146&gt;0,"OVER - CO OPEN","CREDIT OPEN")))))</f>
        <v/>
      </c>
      <c r="Q146">
        <f>IF(A146="","",IF(NOT(AND(G146&lt;&gt;"",I146&lt;&gt;"")),IF(F146="","",IF(TODAY()&gt;F146,"SELECTION PAST DUE",IF(F146-TODAY()&lt;=14,"DUE WITHIN 14 DAYS",""))),IF(OR(J146=0,O146&lt;&gt;""),"",IF(J146&gt;0,IF(N146="","OVER - NO SIGNED CO","SIGNED - NOT BILLED"),"CREDIT NOT APPLIED"))))</f>
        <v/>
      </c>
    </row>
    <row r="147">
      <c r="D147" s="6" t="n"/>
      <c r="F147" s="7" t="n"/>
      <c r="G147" s="7" t="n"/>
      <c r="I147" s="6" t="n"/>
      <c r="J147" s="6">
        <f>IF(OR(A147="",NOT(AND(G147&lt;&gt;"",I147&lt;&gt;""))),"",N(I147)-N(D147))</f>
        <v/>
      </c>
      <c r="K147" s="8" t="n"/>
      <c r="L147" s="6">
        <f>IF(J147="","",IF(J147&gt;0,ROUND(J147*(1+IF(K147="",'Start Here'!$B$22,K147)),2),0))</f>
        <v/>
      </c>
      <c r="N147" s="7" t="n"/>
      <c r="P147">
        <f>IF(A147="","",IF(NOT(AND(G147&lt;&gt;"",I147&lt;&gt;"")),"WAITING ON CLIENT",IF(J147=0,"ON BUDGET - CLOSED",IF(O147&lt;&gt;"","CLOSED",IF(J147&gt;0,"OVER - CO OPEN","CREDIT OPEN")))))</f>
        <v/>
      </c>
      <c r="Q147">
        <f>IF(A147="","",IF(NOT(AND(G147&lt;&gt;"",I147&lt;&gt;"")),IF(F147="","",IF(TODAY()&gt;F147,"SELECTION PAST DUE",IF(F147-TODAY()&lt;=14,"DUE WITHIN 14 DAYS",""))),IF(OR(J147=0,O147&lt;&gt;""),"",IF(J147&gt;0,IF(N147="","OVER - NO SIGNED CO","SIGNED - NOT BILLED"),"CREDIT NOT APPLIED"))))</f>
        <v/>
      </c>
    </row>
    <row r="148">
      <c r="D148" s="6" t="n"/>
      <c r="F148" s="7" t="n"/>
      <c r="G148" s="7" t="n"/>
      <c r="I148" s="6" t="n"/>
      <c r="J148" s="6">
        <f>IF(OR(A148="",NOT(AND(G148&lt;&gt;"",I148&lt;&gt;""))),"",N(I148)-N(D148))</f>
        <v/>
      </c>
      <c r="K148" s="8" t="n"/>
      <c r="L148" s="6">
        <f>IF(J148="","",IF(J148&gt;0,ROUND(J148*(1+IF(K148="",'Start Here'!$B$22,K148)),2),0))</f>
        <v/>
      </c>
      <c r="N148" s="7" t="n"/>
      <c r="P148">
        <f>IF(A148="","",IF(NOT(AND(G148&lt;&gt;"",I148&lt;&gt;"")),"WAITING ON CLIENT",IF(J148=0,"ON BUDGET - CLOSED",IF(O148&lt;&gt;"","CLOSED",IF(J148&gt;0,"OVER - CO OPEN","CREDIT OPEN")))))</f>
        <v/>
      </c>
      <c r="Q148">
        <f>IF(A148="","",IF(NOT(AND(G148&lt;&gt;"",I148&lt;&gt;"")),IF(F148="","",IF(TODAY()&gt;F148,"SELECTION PAST DUE",IF(F148-TODAY()&lt;=14,"DUE WITHIN 14 DAYS",""))),IF(OR(J148=0,O148&lt;&gt;""),"",IF(J148&gt;0,IF(N148="","OVER - NO SIGNED CO","SIGNED - NOT BILLED"),"CREDIT NOT APPLIED"))))</f>
        <v/>
      </c>
    </row>
    <row r="149">
      <c r="D149" s="6" t="n"/>
      <c r="F149" s="7" t="n"/>
      <c r="G149" s="7" t="n"/>
      <c r="I149" s="6" t="n"/>
      <c r="J149" s="6">
        <f>IF(OR(A149="",NOT(AND(G149&lt;&gt;"",I149&lt;&gt;""))),"",N(I149)-N(D149))</f>
        <v/>
      </c>
      <c r="K149" s="8" t="n"/>
      <c r="L149" s="6">
        <f>IF(J149="","",IF(J149&gt;0,ROUND(J149*(1+IF(K149="",'Start Here'!$B$22,K149)),2),0))</f>
        <v/>
      </c>
      <c r="N149" s="7" t="n"/>
      <c r="P149">
        <f>IF(A149="","",IF(NOT(AND(G149&lt;&gt;"",I149&lt;&gt;"")),"WAITING ON CLIENT",IF(J149=0,"ON BUDGET - CLOSED",IF(O149&lt;&gt;"","CLOSED",IF(J149&gt;0,"OVER - CO OPEN","CREDIT OPEN")))))</f>
        <v/>
      </c>
      <c r="Q149">
        <f>IF(A149="","",IF(NOT(AND(G149&lt;&gt;"",I149&lt;&gt;"")),IF(F149="","",IF(TODAY()&gt;F149,"SELECTION PAST DUE",IF(F149-TODAY()&lt;=14,"DUE WITHIN 14 DAYS",""))),IF(OR(J149=0,O149&lt;&gt;""),"",IF(J149&gt;0,IF(N149="","OVER - NO SIGNED CO","SIGNED - NOT BILLED"),"CREDIT NOT APPLIED"))))</f>
        <v/>
      </c>
    </row>
    <row r="150">
      <c r="D150" s="6" t="n"/>
      <c r="F150" s="7" t="n"/>
      <c r="G150" s="7" t="n"/>
      <c r="I150" s="6" t="n"/>
      <c r="J150" s="6">
        <f>IF(OR(A150="",NOT(AND(G150&lt;&gt;"",I150&lt;&gt;""))),"",N(I150)-N(D150))</f>
        <v/>
      </c>
      <c r="K150" s="8" t="n"/>
      <c r="L150" s="6">
        <f>IF(J150="","",IF(J150&gt;0,ROUND(J150*(1+IF(K150="",'Start Here'!$B$22,K150)),2),0))</f>
        <v/>
      </c>
      <c r="N150" s="7" t="n"/>
      <c r="P150">
        <f>IF(A150="","",IF(NOT(AND(G150&lt;&gt;"",I150&lt;&gt;"")),"WAITING ON CLIENT",IF(J150=0,"ON BUDGET - CLOSED",IF(O150&lt;&gt;"","CLOSED",IF(J150&gt;0,"OVER - CO OPEN","CREDIT OPEN")))))</f>
        <v/>
      </c>
      <c r="Q150">
        <f>IF(A150="","",IF(NOT(AND(G150&lt;&gt;"",I150&lt;&gt;"")),IF(F150="","",IF(TODAY()&gt;F150,"SELECTION PAST DUE",IF(F150-TODAY()&lt;=14,"DUE WITHIN 14 DAYS",""))),IF(OR(J150=0,O150&lt;&gt;""),"",IF(J150&gt;0,IF(N150="","OVER - NO SIGNED CO","SIGNED - NOT BILLED"),"CREDIT NOT APPLIED"))))</f>
        <v/>
      </c>
    </row>
    <row r="151">
      <c r="D151" s="6" t="n"/>
      <c r="F151" s="7" t="n"/>
      <c r="G151" s="7" t="n"/>
      <c r="I151" s="6" t="n"/>
      <c r="J151" s="6">
        <f>IF(OR(A151="",NOT(AND(G151&lt;&gt;"",I151&lt;&gt;""))),"",N(I151)-N(D151))</f>
        <v/>
      </c>
      <c r="K151" s="8" t="n"/>
      <c r="L151" s="6">
        <f>IF(J151="","",IF(J151&gt;0,ROUND(J151*(1+IF(K151="",'Start Here'!$B$22,K151)),2),0))</f>
        <v/>
      </c>
      <c r="N151" s="7" t="n"/>
      <c r="P151">
        <f>IF(A151="","",IF(NOT(AND(G151&lt;&gt;"",I151&lt;&gt;"")),"WAITING ON CLIENT",IF(J151=0,"ON BUDGET - CLOSED",IF(O151&lt;&gt;"","CLOSED",IF(J151&gt;0,"OVER - CO OPEN","CREDIT OPEN")))))</f>
        <v/>
      </c>
      <c r="Q151">
        <f>IF(A151="","",IF(NOT(AND(G151&lt;&gt;"",I151&lt;&gt;"")),IF(F151="","",IF(TODAY()&gt;F151,"SELECTION PAST DUE",IF(F151-TODAY()&lt;=14,"DUE WITHIN 14 DAYS",""))),IF(OR(J151=0,O151&lt;&gt;""),"",IF(J151&gt;0,IF(N151="","OVER - NO SIGNED CO","SIGNED - NOT BILLED"),"CREDIT NOT APPLIED"))))</f>
        <v/>
      </c>
    </row>
    <row r="152">
      <c r="D152" s="6" t="n"/>
      <c r="F152" s="7" t="n"/>
      <c r="G152" s="7" t="n"/>
      <c r="I152" s="6" t="n"/>
      <c r="J152" s="6">
        <f>IF(OR(A152="",NOT(AND(G152&lt;&gt;"",I152&lt;&gt;""))),"",N(I152)-N(D152))</f>
        <v/>
      </c>
      <c r="K152" s="8" t="n"/>
      <c r="L152" s="6">
        <f>IF(J152="","",IF(J152&gt;0,ROUND(J152*(1+IF(K152="",'Start Here'!$B$22,K152)),2),0))</f>
        <v/>
      </c>
      <c r="N152" s="7" t="n"/>
      <c r="P152">
        <f>IF(A152="","",IF(NOT(AND(G152&lt;&gt;"",I152&lt;&gt;"")),"WAITING ON CLIENT",IF(J152=0,"ON BUDGET - CLOSED",IF(O152&lt;&gt;"","CLOSED",IF(J152&gt;0,"OVER - CO OPEN","CREDIT OPEN")))))</f>
        <v/>
      </c>
      <c r="Q152">
        <f>IF(A152="","",IF(NOT(AND(G152&lt;&gt;"",I152&lt;&gt;"")),IF(F152="","",IF(TODAY()&gt;F152,"SELECTION PAST DUE",IF(F152-TODAY()&lt;=14,"DUE WITHIN 14 DAYS",""))),IF(OR(J152=0,O152&lt;&gt;""),"",IF(J152&gt;0,IF(N152="","OVER - NO SIGNED CO","SIGNED - NOT BILLED"),"CREDIT NOT APPLIED"))))</f>
        <v/>
      </c>
    </row>
    <row r="153">
      <c r="D153" s="6" t="n"/>
      <c r="F153" s="7" t="n"/>
      <c r="G153" s="7" t="n"/>
      <c r="I153" s="6" t="n"/>
      <c r="J153" s="6">
        <f>IF(OR(A153="",NOT(AND(G153&lt;&gt;"",I153&lt;&gt;""))),"",N(I153)-N(D153))</f>
        <v/>
      </c>
      <c r="K153" s="8" t="n"/>
      <c r="L153" s="6">
        <f>IF(J153="","",IF(J153&gt;0,ROUND(J153*(1+IF(K153="",'Start Here'!$B$22,K153)),2),0))</f>
        <v/>
      </c>
      <c r="N153" s="7" t="n"/>
      <c r="P153">
        <f>IF(A153="","",IF(NOT(AND(G153&lt;&gt;"",I153&lt;&gt;"")),"WAITING ON CLIENT",IF(J153=0,"ON BUDGET - CLOSED",IF(O153&lt;&gt;"","CLOSED",IF(J153&gt;0,"OVER - CO OPEN","CREDIT OPEN")))))</f>
        <v/>
      </c>
      <c r="Q153">
        <f>IF(A153="","",IF(NOT(AND(G153&lt;&gt;"",I153&lt;&gt;"")),IF(F153="","",IF(TODAY()&gt;F153,"SELECTION PAST DUE",IF(F153-TODAY()&lt;=14,"DUE WITHIN 14 DAYS",""))),IF(OR(J153=0,O153&lt;&gt;""),"",IF(J153&gt;0,IF(N153="","OVER - NO SIGNED CO","SIGNED - NOT BILLED"),"CREDIT NOT APPLIED"))))</f>
        <v/>
      </c>
    </row>
    <row r="154">
      <c r="D154" s="6" t="n"/>
      <c r="F154" s="7" t="n"/>
      <c r="G154" s="7" t="n"/>
      <c r="I154" s="6" t="n"/>
      <c r="J154" s="6">
        <f>IF(OR(A154="",NOT(AND(G154&lt;&gt;"",I154&lt;&gt;""))),"",N(I154)-N(D154))</f>
        <v/>
      </c>
      <c r="K154" s="8" t="n"/>
      <c r="L154" s="6">
        <f>IF(J154="","",IF(J154&gt;0,ROUND(J154*(1+IF(K154="",'Start Here'!$B$22,K154)),2),0))</f>
        <v/>
      </c>
      <c r="N154" s="7" t="n"/>
      <c r="P154">
        <f>IF(A154="","",IF(NOT(AND(G154&lt;&gt;"",I154&lt;&gt;"")),"WAITING ON CLIENT",IF(J154=0,"ON BUDGET - CLOSED",IF(O154&lt;&gt;"","CLOSED",IF(J154&gt;0,"OVER - CO OPEN","CREDIT OPEN")))))</f>
        <v/>
      </c>
      <c r="Q154">
        <f>IF(A154="","",IF(NOT(AND(G154&lt;&gt;"",I154&lt;&gt;"")),IF(F154="","",IF(TODAY()&gt;F154,"SELECTION PAST DUE",IF(F154-TODAY()&lt;=14,"DUE WITHIN 14 DAYS",""))),IF(OR(J154=0,O154&lt;&gt;""),"",IF(J154&gt;0,IF(N154="","OVER - NO SIGNED CO","SIGNED - NOT BILLED"),"CREDIT NOT APPLIED"))))</f>
        <v/>
      </c>
    </row>
    <row r="155">
      <c r="D155" s="6" t="n"/>
      <c r="F155" s="7" t="n"/>
      <c r="G155" s="7" t="n"/>
      <c r="I155" s="6" t="n"/>
      <c r="J155" s="6">
        <f>IF(OR(A155="",NOT(AND(G155&lt;&gt;"",I155&lt;&gt;""))),"",N(I155)-N(D155))</f>
        <v/>
      </c>
      <c r="K155" s="8" t="n"/>
      <c r="L155" s="6">
        <f>IF(J155="","",IF(J155&gt;0,ROUND(J155*(1+IF(K155="",'Start Here'!$B$22,K155)),2),0))</f>
        <v/>
      </c>
      <c r="N155" s="7" t="n"/>
      <c r="P155">
        <f>IF(A155="","",IF(NOT(AND(G155&lt;&gt;"",I155&lt;&gt;"")),"WAITING ON CLIENT",IF(J155=0,"ON BUDGET - CLOSED",IF(O155&lt;&gt;"","CLOSED",IF(J155&gt;0,"OVER - CO OPEN","CREDIT OPEN")))))</f>
        <v/>
      </c>
      <c r="Q155">
        <f>IF(A155="","",IF(NOT(AND(G155&lt;&gt;"",I155&lt;&gt;"")),IF(F155="","",IF(TODAY()&gt;F155,"SELECTION PAST DUE",IF(F155-TODAY()&lt;=14,"DUE WITHIN 14 DAYS",""))),IF(OR(J155=0,O155&lt;&gt;""),"",IF(J155&gt;0,IF(N155="","OVER - NO SIGNED CO","SIGNED - NOT BILLED"),"CREDIT NOT APPLIED"))))</f>
        <v/>
      </c>
    </row>
    <row r="156">
      <c r="D156" s="6" t="n"/>
      <c r="F156" s="7" t="n"/>
      <c r="G156" s="7" t="n"/>
      <c r="I156" s="6" t="n"/>
      <c r="J156" s="6">
        <f>IF(OR(A156="",NOT(AND(G156&lt;&gt;"",I156&lt;&gt;""))),"",N(I156)-N(D156))</f>
        <v/>
      </c>
      <c r="K156" s="8" t="n"/>
      <c r="L156" s="6">
        <f>IF(J156="","",IF(J156&gt;0,ROUND(J156*(1+IF(K156="",'Start Here'!$B$22,K156)),2),0))</f>
        <v/>
      </c>
      <c r="N156" s="7" t="n"/>
      <c r="P156">
        <f>IF(A156="","",IF(NOT(AND(G156&lt;&gt;"",I156&lt;&gt;"")),"WAITING ON CLIENT",IF(J156=0,"ON BUDGET - CLOSED",IF(O156&lt;&gt;"","CLOSED",IF(J156&gt;0,"OVER - CO OPEN","CREDIT OPEN")))))</f>
        <v/>
      </c>
      <c r="Q156">
        <f>IF(A156="","",IF(NOT(AND(G156&lt;&gt;"",I156&lt;&gt;"")),IF(F156="","",IF(TODAY()&gt;F156,"SELECTION PAST DUE",IF(F156-TODAY()&lt;=14,"DUE WITHIN 14 DAYS",""))),IF(OR(J156=0,O156&lt;&gt;""),"",IF(J156&gt;0,IF(N156="","OVER - NO SIGNED CO","SIGNED - NOT BILLED"),"CREDIT NOT APPLIED"))))</f>
        <v/>
      </c>
    </row>
    <row r="157">
      <c r="D157" s="6" t="n"/>
      <c r="F157" s="7" t="n"/>
      <c r="G157" s="7" t="n"/>
      <c r="I157" s="6" t="n"/>
      <c r="J157" s="6">
        <f>IF(OR(A157="",NOT(AND(G157&lt;&gt;"",I157&lt;&gt;""))),"",N(I157)-N(D157))</f>
        <v/>
      </c>
      <c r="K157" s="8" t="n"/>
      <c r="L157" s="6">
        <f>IF(J157="","",IF(J157&gt;0,ROUND(J157*(1+IF(K157="",'Start Here'!$B$22,K157)),2),0))</f>
        <v/>
      </c>
      <c r="N157" s="7" t="n"/>
      <c r="P157">
        <f>IF(A157="","",IF(NOT(AND(G157&lt;&gt;"",I157&lt;&gt;"")),"WAITING ON CLIENT",IF(J157=0,"ON BUDGET - CLOSED",IF(O157&lt;&gt;"","CLOSED",IF(J157&gt;0,"OVER - CO OPEN","CREDIT OPEN")))))</f>
        <v/>
      </c>
      <c r="Q157">
        <f>IF(A157="","",IF(NOT(AND(G157&lt;&gt;"",I157&lt;&gt;"")),IF(F157="","",IF(TODAY()&gt;F157,"SELECTION PAST DUE",IF(F157-TODAY()&lt;=14,"DUE WITHIN 14 DAYS",""))),IF(OR(J157=0,O157&lt;&gt;""),"",IF(J157&gt;0,IF(N157="","OVER - NO SIGNED CO","SIGNED - NOT BILLED"),"CREDIT NOT APPLIED"))))</f>
        <v/>
      </c>
    </row>
    <row r="158">
      <c r="D158" s="6" t="n"/>
      <c r="F158" s="7" t="n"/>
      <c r="G158" s="7" t="n"/>
      <c r="I158" s="6" t="n"/>
      <c r="J158" s="6">
        <f>IF(OR(A158="",NOT(AND(G158&lt;&gt;"",I158&lt;&gt;""))),"",N(I158)-N(D158))</f>
        <v/>
      </c>
      <c r="K158" s="8" t="n"/>
      <c r="L158" s="6">
        <f>IF(J158="","",IF(J158&gt;0,ROUND(J158*(1+IF(K158="",'Start Here'!$B$22,K158)),2),0))</f>
        <v/>
      </c>
      <c r="N158" s="7" t="n"/>
      <c r="P158">
        <f>IF(A158="","",IF(NOT(AND(G158&lt;&gt;"",I158&lt;&gt;"")),"WAITING ON CLIENT",IF(J158=0,"ON BUDGET - CLOSED",IF(O158&lt;&gt;"","CLOSED",IF(J158&gt;0,"OVER - CO OPEN","CREDIT OPEN")))))</f>
        <v/>
      </c>
      <c r="Q158">
        <f>IF(A158="","",IF(NOT(AND(G158&lt;&gt;"",I158&lt;&gt;"")),IF(F158="","",IF(TODAY()&gt;F158,"SELECTION PAST DUE",IF(F158-TODAY()&lt;=14,"DUE WITHIN 14 DAYS",""))),IF(OR(J158=0,O158&lt;&gt;""),"",IF(J158&gt;0,IF(N158="","OVER - NO SIGNED CO","SIGNED - NOT BILLED"),"CREDIT NOT APPLIED"))))</f>
        <v/>
      </c>
    </row>
    <row r="159">
      <c r="D159" s="6" t="n"/>
      <c r="F159" s="7" t="n"/>
      <c r="G159" s="7" t="n"/>
      <c r="I159" s="6" t="n"/>
      <c r="J159" s="6">
        <f>IF(OR(A159="",NOT(AND(G159&lt;&gt;"",I159&lt;&gt;""))),"",N(I159)-N(D159))</f>
        <v/>
      </c>
      <c r="K159" s="8" t="n"/>
      <c r="L159" s="6">
        <f>IF(J159="","",IF(J159&gt;0,ROUND(J159*(1+IF(K159="",'Start Here'!$B$22,K159)),2),0))</f>
        <v/>
      </c>
      <c r="N159" s="7" t="n"/>
      <c r="P159">
        <f>IF(A159="","",IF(NOT(AND(G159&lt;&gt;"",I159&lt;&gt;"")),"WAITING ON CLIENT",IF(J159=0,"ON BUDGET - CLOSED",IF(O159&lt;&gt;"","CLOSED",IF(J159&gt;0,"OVER - CO OPEN","CREDIT OPEN")))))</f>
        <v/>
      </c>
      <c r="Q159">
        <f>IF(A159="","",IF(NOT(AND(G159&lt;&gt;"",I159&lt;&gt;"")),IF(F159="","",IF(TODAY()&gt;F159,"SELECTION PAST DUE",IF(F159-TODAY()&lt;=14,"DUE WITHIN 14 DAYS",""))),IF(OR(J159=0,O159&lt;&gt;""),"",IF(J159&gt;0,IF(N159="","OVER - NO SIGNED CO","SIGNED - NOT BILLED"),"CREDIT NOT APPLIED"))))</f>
        <v/>
      </c>
    </row>
    <row r="160">
      <c r="D160" s="6" t="n"/>
      <c r="F160" s="7" t="n"/>
      <c r="G160" s="7" t="n"/>
      <c r="I160" s="6" t="n"/>
      <c r="J160" s="6">
        <f>IF(OR(A160="",NOT(AND(G160&lt;&gt;"",I160&lt;&gt;""))),"",N(I160)-N(D160))</f>
        <v/>
      </c>
      <c r="K160" s="8" t="n"/>
      <c r="L160" s="6">
        <f>IF(J160="","",IF(J160&gt;0,ROUND(J160*(1+IF(K160="",'Start Here'!$B$22,K160)),2),0))</f>
        <v/>
      </c>
      <c r="N160" s="7" t="n"/>
      <c r="P160">
        <f>IF(A160="","",IF(NOT(AND(G160&lt;&gt;"",I160&lt;&gt;"")),"WAITING ON CLIENT",IF(J160=0,"ON BUDGET - CLOSED",IF(O160&lt;&gt;"","CLOSED",IF(J160&gt;0,"OVER - CO OPEN","CREDIT OPEN")))))</f>
        <v/>
      </c>
      <c r="Q160">
        <f>IF(A160="","",IF(NOT(AND(G160&lt;&gt;"",I160&lt;&gt;"")),IF(F160="","",IF(TODAY()&gt;F160,"SELECTION PAST DUE",IF(F160-TODAY()&lt;=14,"DUE WITHIN 14 DAYS",""))),IF(OR(J160=0,O160&lt;&gt;""),"",IF(J160&gt;0,IF(N160="","OVER - NO SIGNED CO","SIGNED - NOT BILLED"),"CREDIT NOT APPLIED"))))</f>
        <v/>
      </c>
    </row>
    <row r="161">
      <c r="D161" s="6" t="n"/>
      <c r="F161" s="7" t="n"/>
      <c r="G161" s="7" t="n"/>
      <c r="I161" s="6" t="n"/>
      <c r="J161" s="6">
        <f>IF(OR(A161="",NOT(AND(G161&lt;&gt;"",I161&lt;&gt;""))),"",N(I161)-N(D161))</f>
        <v/>
      </c>
      <c r="K161" s="8" t="n"/>
      <c r="L161" s="6">
        <f>IF(J161="","",IF(J161&gt;0,ROUND(J161*(1+IF(K161="",'Start Here'!$B$22,K161)),2),0))</f>
        <v/>
      </c>
      <c r="N161" s="7" t="n"/>
      <c r="P161">
        <f>IF(A161="","",IF(NOT(AND(G161&lt;&gt;"",I161&lt;&gt;"")),"WAITING ON CLIENT",IF(J161=0,"ON BUDGET - CLOSED",IF(O161&lt;&gt;"","CLOSED",IF(J161&gt;0,"OVER - CO OPEN","CREDIT OPEN")))))</f>
        <v/>
      </c>
      <c r="Q161">
        <f>IF(A161="","",IF(NOT(AND(G161&lt;&gt;"",I161&lt;&gt;"")),IF(F161="","",IF(TODAY()&gt;F161,"SELECTION PAST DUE",IF(F161-TODAY()&lt;=14,"DUE WITHIN 14 DAYS",""))),IF(OR(J161=0,O161&lt;&gt;""),"",IF(J161&gt;0,IF(N161="","OVER - NO SIGNED CO","SIGNED - NOT BILLED"),"CREDIT NOT APPLIED"))))</f>
        <v/>
      </c>
    </row>
    <row r="162">
      <c r="D162" s="6" t="n"/>
      <c r="F162" s="7" t="n"/>
      <c r="G162" s="7" t="n"/>
      <c r="I162" s="6" t="n"/>
      <c r="J162" s="6">
        <f>IF(OR(A162="",NOT(AND(G162&lt;&gt;"",I162&lt;&gt;""))),"",N(I162)-N(D162))</f>
        <v/>
      </c>
      <c r="K162" s="8" t="n"/>
      <c r="L162" s="6">
        <f>IF(J162="","",IF(J162&gt;0,ROUND(J162*(1+IF(K162="",'Start Here'!$B$22,K162)),2),0))</f>
        <v/>
      </c>
      <c r="N162" s="7" t="n"/>
      <c r="P162">
        <f>IF(A162="","",IF(NOT(AND(G162&lt;&gt;"",I162&lt;&gt;"")),"WAITING ON CLIENT",IF(J162=0,"ON BUDGET - CLOSED",IF(O162&lt;&gt;"","CLOSED",IF(J162&gt;0,"OVER - CO OPEN","CREDIT OPEN")))))</f>
        <v/>
      </c>
      <c r="Q162">
        <f>IF(A162="","",IF(NOT(AND(G162&lt;&gt;"",I162&lt;&gt;"")),IF(F162="","",IF(TODAY()&gt;F162,"SELECTION PAST DUE",IF(F162-TODAY()&lt;=14,"DUE WITHIN 14 DAYS",""))),IF(OR(J162=0,O162&lt;&gt;""),"",IF(J162&gt;0,IF(N162="","OVER - NO SIGNED CO","SIGNED - NOT BILLED"),"CREDIT NOT APPLIED"))))</f>
        <v/>
      </c>
    </row>
    <row r="163">
      <c r="D163" s="6" t="n"/>
      <c r="F163" s="7" t="n"/>
      <c r="G163" s="7" t="n"/>
      <c r="I163" s="6" t="n"/>
      <c r="J163" s="6">
        <f>IF(OR(A163="",NOT(AND(G163&lt;&gt;"",I163&lt;&gt;""))),"",N(I163)-N(D163))</f>
        <v/>
      </c>
      <c r="K163" s="8" t="n"/>
      <c r="L163" s="6">
        <f>IF(J163="","",IF(J163&gt;0,ROUND(J163*(1+IF(K163="",'Start Here'!$B$22,K163)),2),0))</f>
        <v/>
      </c>
      <c r="N163" s="7" t="n"/>
      <c r="P163">
        <f>IF(A163="","",IF(NOT(AND(G163&lt;&gt;"",I163&lt;&gt;"")),"WAITING ON CLIENT",IF(J163=0,"ON BUDGET - CLOSED",IF(O163&lt;&gt;"","CLOSED",IF(J163&gt;0,"OVER - CO OPEN","CREDIT OPEN")))))</f>
        <v/>
      </c>
      <c r="Q163">
        <f>IF(A163="","",IF(NOT(AND(G163&lt;&gt;"",I163&lt;&gt;"")),IF(F163="","",IF(TODAY()&gt;F163,"SELECTION PAST DUE",IF(F163-TODAY()&lt;=14,"DUE WITHIN 14 DAYS",""))),IF(OR(J163=0,O163&lt;&gt;""),"",IF(J163&gt;0,IF(N163="","OVER - NO SIGNED CO","SIGNED - NOT BILLED"),"CREDIT NOT APPLIED"))))</f>
        <v/>
      </c>
    </row>
    <row r="164">
      <c r="D164" s="6" t="n"/>
      <c r="F164" s="7" t="n"/>
      <c r="G164" s="7" t="n"/>
      <c r="I164" s="6" t="n"/>
      <c r="J164" s="6">
        <f>IF(OR(A164="",NOT(AND(G164&lt;&gt;"",I164&lt;&gt;""))),"",N(I164)-N(D164))</f>
        <v/>
      </c>
      <c r="K164" s="8" t="n"/>
      <c r="L164" s="6">
        <f>IF(J164="","",IF(J164&gt;0,ROUND(J164*(1+IF(K164="",'Start Here'!$B$22,K164)),2),0))</f>
        <v/>
      </c>
      <c r="N164" s="7" t="n"/>
      <c r="P164">
        <f>IF(A164="","",IF(NOT(AND(G164&lt;&gt;"",I164&lt;&gt;"")),"WAITING ON CLIENT",IF(J164=0,"ON BUDGET - CLOSED",IF(O164&lt;&gt;"","CLOSED",IF(J164&gt;0,"OVER - CO OPEN","CREDIT OPEN")))))</f>
        <v/>
      </c>
      <c r="Q164">
        <f>IF(A164="","",IF(NOT(AND(G164&lt;&gt;"",I164&lt;&gt;"")),IF(F164="","",IF(TODAY()&gt;F164,"SELECTION PAST DUE",IF(F164-TODAY()&lt;=14,"DUE WITHIN 14 DAYS",""))),IF(OR(J164=0,O164&lt;&gt;""),"",IF(J164&gt;0,IF(N164="","OVER - NO SIGNED CO","SIGNED - NOT BILLED"),"CREDIT NOT APPLIED"))))</f>
        <v/>
      </c>
    </row>
    <row r="165">
      <c r="D165" s="6" t="n"/>
      <c r="F165" s="7" t="n"/>
      <c r="G165" s="7" t="n"/>
      <c r="I165" s="6" t="n"/>
      <c r="J165" s="6">
        <f>IF(OR(A165="",NOT(AND(G165&lt;&gt;"",I165&lt;&gt;""))),"",N(I165)-N(D165))</f>
        <v/>
      </c>
      <c r="K165" s="8" t="n"/>
      <c r="L165" s="6">
        <f>IF(J165="","",IF(J165&gt;0,ROUND(J165*(1+IF(K165="",'Start Here'!$B$22,K165)),2),0))</f>
        <v/>
      </c>
      <c r="N165" s="7" t="n"/>
      <c r="P165">
        <f>IF(A165="","",IF(NOT(AND(G165&lt;&gt;"",I165&lt;&gt;"")),"WAITING ON CLIENT",IF(J165=0,"ON BUDGET - CLOSED",IF(O165&lt;&gt;"","CLOSED",IF(J165&gt;0,"OVER - CO OPEN","CREDIT OPEN")))))</f>
        <v/>
      </c>
      <c r="Q165">
        <f>IF(A165="","",IF(NOT(AND(G165&lt;&gt;"",I165&lt;&gt;"")),IF(F165="","",IF(TODAY()&gt;F165,"SELECTION PAST DUE",IF(F165-TODAY()&lt;=14,"DUE WITHIN 14 DAYS",""))),IF(OR(J165=0,O165&lt;&gt;""),"",IF(J165&gt;0,IF(N165="","OVER - NO SIGNED CO","SIGNED - NOT BILLED"),"CREDIT NOT APPLIED"))))</f>
        <v/>
      </c>
    </row>
    <row r="166">
      <c r="D166" s="6" t="n"/>
      <c r="F166" s="7" t="n"/>
      <c r="G166" s="7" t="n"/>
      <c r="I166" s="6" t="n"/>
      <c r="J166" s="6">
        <f>IF(OR(A166="",NOT(AND(G166&lt;&gt;"",I166&lt;&gt;""))),"",N(I166)-N(D166))</f>
        <v/>
      </c>
      <c r="K166" s="8" t="n"/>
      <c r="L166" s="6">
        <f>IF(J166="","",IF(J166&gt;0,ROUND(J166*(1+IF(K166="",'Start Here'!$B$22,K166)),2),0))</f>
        <v/>
      </c>
      <c r="N166" s="7" t="n"/>
      <c r="P166">
        <f>IF(A166="","",IF(NOT(AND(G166&lt;&gt;"",I166&lt;&gt;"")),"WAITING ON CLIENT",IF(J166=0,"ON BUDGET - CLOSED",IF(O166&lt;&gt;"","CLOSED",IF(J166&gt;0,"OVER - CO OPEN","CREDIT OPEN")))))</f>
        <v/>
      </c>
      <c r="Q166">
        <f>IF(A166="","",IF(NOT(AND(G166&lt;&gt;"",I166&lt;&gt;"")),IF(F166="","",IF(TODAY()&gt;F166,"SELECTION PAST DUE",IF(F166-TODAY()&lt;=14,"DUE WITHIN 14 DAYS",""))),IF(OR(J166=0,O166&lt;&gt;""),"",IF(J166&gt;0,IF(N166="","OVER - NO SIGNED CO","SIGNED - NOT BILLED"),"CREDIT NOT APPLIED"))))</f>
        <v/>
      </c>
    </row>
    <row r="167">
      <c r="D167" s="6" t="n"/>
      <c r="F167" s="7" t="n"/>
      <c r="G167" s="7" t="n"/>
      <c r="I167" s="6" t="n"/>
      <c r="J167" s="6">
        <f>IF(OR(A167="",NOT(AND(G167&lt;&gt;"",I167&lt;&gt;""))),"",N(I167)-N(D167))</f>
        <v/>
      </c>
      <c r="K167" s="8" t="n"/>
      <c r="L167" s="6">
        <f>IF(J167="","",IF(J167&gt;0,ROUND(J167*(1+IF(K167="",'Start Here'!$B$22,K167)),2),0))</f>
        <v/>
      </c>
      <c r="N167" s="7" t="n"/>
      <c r="P167">
        <f>IF(A167="","",IF(NOT(AND(G167&lt;&gt;"",I167&lt;&gt;"")),"WAITING ON CLIENT",IF(J167=0,"ON BUDGET - CLOSED",IF(O167&lt;&gt;"","CLOSED",IF(J167&gt;0,"OVER - CO OPEN","CREDIT OPEN")))))</f>
        <v/>
      </c>
      <c r="Q167">
        <f>IF(A167="","",IF(NOT(AND(G167&lt;&gt;"",I167&lt;&gt;"")),IF(F167="","",IF(TODAY()&gt;F167,"SELECTION PAST DUE",IF(F167-TODAY()&lt;=14,"DUE WITHIN 14 DAYS",""))),IF(OR(J167=0,O167&lt;&gt;""),"",IF(J167&gt;0,IF(N167="","OVER - NO SIGNED CO","SIGNED - NOT BILLED"),"CREDIT NOT APPLIED"))))</f>
        <v/>
      </c>
    </row>
    <row r="168">
      <c r="D168" s="6" t="n"/>
      <c r="F168" s="7" t="n"/>
      <c r="G168" s="7" t="n"/>
      <c r="I168" s="6" t="n"/>
      <c r="J168" s="6">
        <f>IF(OR(A168="",NOT(AND(G168&lt;&gt;"",I168&lt;&gt;""))),"",N(I168)-N(D168))</f>
        <v/>
      </c>
      <c r="K168" s="8" t="n"/>
      <c r="L168" s="6">
        <f>IF(J168="","",IF(J168&gt;0,ROUND(J168*(1+IF(K168="",'Start Here'!$B$22,K168)),2),0))</f>
        <v/>
      </c>
      <c r="N168" s="7" t="n"/>
      <c r="P168">
        <f>IF(A168="","",IF(NOT(AND(G168&lt;&gt;"",I168&lt;&gt;"")),"WAITING ON CLIENT",IF(J168=0,"ON BUDGET - CLOSED",IF(O168&lt;&gt;"","CLOSED",IF(J168&gt;0,"OVER - CO OPEN","CREDIT OPEN")))))</f>
        <v/>
      </c>
      <c r="Q168">
        <f>IF(A168="","",IF(NOT(AND(G168&lt;&gt;"",I168&lt;&gt;"")),IF(F168="","",IF(TODAY()&gt;F168,"SELECTION PAST DUE",IF(F168-TODAY()&lt;=14,"DUE WITHIN 14 DAYS",""))),IF(OR(J168=0,O168&lt;&gt;""),"",IF(J168&gt;0,IF(N168="","OVER - NO SIGNED CO","SIGNED - NOT BILLED"),"CREDIT NOT APPLIED"))))</f>
        <v/>
      </c>
    </row>
    <row r="169">
      <c r="D169" s="6" t="n"/>
      <c r="F169" s="7" t="n"/>
      <c r="G169" s="7" t="n"/>
      <c r="I169" s="6" t="n"/>
      <c r="J169" s="6">
        <f>IF(OR(A169="",NOT(AND(G169&lt;&gt;"",I169&lt;&gt;""))),"",N(I169)-N(D169))</f>
        <v/>
      </c>
      <c r="K169" s="8" t="n"/>
      <c r="L169" s="6">
        <f>IF(J169="","",IF(J169&gt;0,ROUND(J169*(1+IF(K169="",'Start Here'!$B$22,K169)),2),0))</f>
        <v/>
      </c>
      <c r="N169" s="7" t="n"/>
      <c r="P169">
        <f>IF(A169="","",IF(NOT(AND(G169&lt;&gt;"",I169&lt;&gt;"")),"WAITING ON CLIENT",IF(J169=0,"ON BUDGET - CLOSED",IF(O169&lt;&gt;"","CLOSED",IF(J169&gt;0,"OVER - CO OPEN","CREDIT OPEN")))))</f>
        <v/>
      </c>
      <c r="Q169">
        <f>IF(A169="","",IF(NOT(AND(G169&lt;&gt;"",I169&lt;&gt;"")),IF(F169="","",IF(TODAY()&gt;F169,"SELECTION PAST DUE",IF(F169-TODAY()&lt;=14,"DUE WITHIN 14 DAYS",""))),IF(OR(J169=0,O169&lt;&gt;""),"",IF(J169&gt;0,IF(N169="","OVER - NO SIGNED CO","SIGNED - NOT BILLED"),"CREDIT NOT APPLIED"))))</f>
        <v/>
      </c>
    </row>
    <row r="170">
      <c r="D170" s="6" t="n"/>
      <c r="F170" s="7" t="n"/>
      <c r="G170" s="7" t="n"/>
      <c r="I170" s="6" t="n"/>
      <c r="J170" s="6">
        <f>IF(OR(A170="",NOT(AND(G170&lt;&gt;"",I170&lt;&gt;""))),"",N(I170)-N(D170))</f>
        <v/>
      </c>
      <c r="K170" s="8" t="n"/>
      <c r="L170" s="6">
        <f>IF(J170="","",IF(J170&gt;0,ROUND(J170*(1+IF(K170="",'Start Here'!$B$22,K170)),2),0))</f>
        <v/>
      </c>
      <c r="N170" s="7" t="n"/>
      <c r="P170">
        <f>IF(A170="","",IF(NOT(AND(G170&lt;&gt;"",I170&lt;&gt;"")),"WAITING ON CLIENT",IF(J170=0,"ON BUDGET - CLOSED",IF(O170&lt;&gt;"","CLOSED",IF(J170&gt;0,"OVER - CO OPEN","CREDIT OPEN")))))</f>
        <v/>
      </c>
      <c r="Q170">
        <f>IF(A170="","",IF(NOT(AND(G170&lt;&gt;"",I170&lt;&gt;"")),IF(F170="","",IF(TODAY()&gt;F170,"SELECTION PAST DUE",IF(F170-TODAY()&lt;=14,"DUE WITHIN 14 DAYS",""))),IF(OR(J170=0,O170&lt;&gt;""),"",IF(J170&gt;0,IF(N170="","OVER - NO SIGNED CO","SIGNED - NOT BILLED"),"CREDIT NOT APPLIED"))))</f>
        <v/>
      </c>
    </row>
    <row r="171">
      <c r="D171" s="6" t="n"/>
      <c r="F171" s="7" t="n"/>
      <c r="G171" s="7" t="n"/>
      <c r="I171" s="6" t="n"/>
      <c r="J171" s="6">
        <f>IF(OR(A171="",NOT(AND(G171&lt;&gt;"",I171&lt;&gt;""))),"",N(I171)-N(D171))</f>
        <v/>
      </c>
      <c r="K171" s="8" t="n"/>
      <c r="L171" s="6">
        <f>IF(J171="","",IF(J171&gt;0,ROUND(J171*(1+IF(K171="",'Start Here'!$B$22,K171)),2),0))</f>
        <v/>
      </c>
      <c r="N171" s="7" t="n"/>
      <c r="P171">
        <f>IF(A171="","",IF(NOT(AND(G171&lt;&gt;"",I171&lt;&gt;"")),"WAITING ON CLIENT",IF(J171=0,"ON BUDGET - CLOSED",IF(O171&lt;&gt;"","CLOSED",IF(J171&gt;0,"OVER - CO OPEN","CREDIT OPEN")))))</f>
        <v/>
      </c>
      <c r="Q171">
        <f>IF(A171="","",IF(NOT(AND(G171&lt;&gt;"",I171&lt;&gt;"")),IF(F171="","",IF(TODAY()&gt;F171,"SELECTION PAST DUE",IF(F171-TODAY()&lt;=14,"DUE WITHIN 14 DAYS",""))),IF(OR(J171=0,O171&lt;&gt;""),"",IF(J171&gt;0,IF(N171="","OVER - NO SIGNED CO","SIGNED - NOT BILLED"),"CREDIT NOT APPLIED"))))</f>
        <v/>
      </c>
    </row>
    <row r="172">
      <c r="D172" s="6" t="n"/>
      <c r="F172" s="7" t="n"/>
      <c r="G172" s="7" t="n"/>
      <c r="I172" s="6" t="n"/>
      <c r="J172" s="6">
        <f>IF(OR(A172="",NOT(AND(G172&lt;&gt;"",I172&lt;&gt;""))),"",N(I172)-N(D172))</f>
        <v/>
      </c>
      <c r="K172" s="8" t="n"/>
      <c r="L172" s="6">
        <f>IF(J172="","",IF(J172&gt;0,ROUND(J172*(1+IF(K172="",'Start Here'!$B$22,K172)),2),0))</f>
        <v/>
      </c>
      <c r="N172" s="7" t="n"/>
      <c r="P172">
        <f>IF(A172="","",IF(NOT(AND(G172&lt;&gt;"",I172&lt;&gt;"")),"WAITING ON CLIENT",IF(J172=0,"ON BUDGET - CLOSED",IF(O172&lt;&gt;"","CLOSED",IF(J172&gt;0,"OVER - CO OPEN","CREDIT OPEN")))))</f>
        <v/>
      </c>
      <c r="Q172">
        <f>IF(A172="","",IF(NOT(AND(G172&lt;&gt;"",I172&lt;&gt;"")),IF(F172="","",IF(TODAY()&gt;F172,"SELECTION PAST DUE",IF(F172-TODAY()&lt;=14,"DUE WITHIN 14 DAYS",""))),IF(OR(J172=0,O172&lt;&gt;""),"",IF(J172&gt;0,IF(N172="","OVER - NO SIGNED CO","SIGNED - NOT BILLED"),"CREDIT NOT APPLIED"))))</f>
        <v/>
      </c>
    </row>
    <row r="173">
      <c r="D173" s="6" t="n"/>
      <c r="F173" s="7" t="n"/>
      <c r="G173" s="7" t="n"/>
      <c r="I173" s="6" t="n"/>
      <c r="J173" s="6">
        <f>IF(OR(A173="",NOT(AND(G173&lt;&gt;"",I173&lt;&gt;""))),"",N(I173)-N(D173))</f>
        <v/>
      </c>
      <c r="K173" s="8" t="n"/>
      <c r="L173" s="6">
        <f>IF(J173="","",IF(J173&gt;0,ROUND(J173*(1+IF(K173="",'Start Here'!$B$22,K173)),2),0))</f>
        <v/>
      </c>
      <c r="N173" s="7" t="n"/>
      <c r="P173">
        <f>IF(A173="","",IF(NOT(AND(G173&lt;&gt;"",I173&lt;&gt;"")),"WAITING ON CLIENT",IF(J173=0,"ON BUDGET - CLOSED",IF(O173&lt;&gt;"","CLOSED",IF(J173&gt;0,"OVER - CO OPEN","CREDIT OPEN")))))</f>
        <v/>
      </c>
      <c r="Q173">
        <f>IF(A173="","",IF(NOT(AND(G173&lt;&gt;"",I173&lt;&gt;"")),IF(F173="","",IF(TODAY()&gt;F173,"SELECTION PAST DUE",IF(F173-TODAY()&lt;=14,"DUE WITHIN 14 DAYS",""))),IF(OR(J173=0,O173&lt;&gt;""),"",IF(J173&gt;0,IF(N173="","OVER - NO SIGNED CO","SIGNED - NOT BILLED"),"CREDIT NOT APPLIED"))))</f>
        <v/>
      </c>
    </row>
    <row r="174">
      <c r="D174" s="6" t="n"/>
      <c r="F174" s="7" t="n"/>
      <c r="G174" s="7" t="n"/>
      <c r="I174" s="6" t="n"/>
      <c r="J174" s="6">
        <f>IF(OR(A174="",NOT(AND(G174&lt;&gt;"",I174&lt;&gt;""))),"",N(I174)-N(D174))</f>
        <v/>
      </c>
      <c r="K174" s="8" t="n"/>
      <c r="L174" s="6">
        <f>IF(J174="","",IF(J174&gt;0,ROUND(J174*(1+IF(K174="",'Start Here'!$B$22,K174)),2),0))</f>
        <v/>
      </c>
      <c r="N174" s="7" t="n"/>
      <c r="P174">
        <f>IF(A174="","",IF(NOT(AND(G174&lt;&gt;"",I174&lt;&gt;"")),"WAITING ON CLIENT",IF(J174=0,"ON BUDGET - CLOSED",IF(O174&lt;&gt;"","CLOSED",IF(J174&gt;0,"OVER - CO OPEN","CREDIT OPEN")))))</f>
        <v/>
      </c>
      <c r="Q174">
        <f>IF(A174="","",IF(NOT(AND(G174&lt;&gt;"",I174&lt;&gt;"")),IF(F174="","",IF(TODAY()&gt;F174,"SELECTION PAST DUE",IF(F174-TODAY()&lt;=14,"DUE WITHIN 14 DAYS",""))),IF(OR(J174=0,O174&lt;&gt;""),"",IF(J174&gt;0,IF(N174="","OVER - NO SIGNED CO","SIGNED - NOT BILLED"),"CREDIT NOT APPLIED"))))</f>
        <v/>
      </c>
    </row>
    <row r="175">
      <c r="D175" s="6" t="n"/>
      <c r="F175" s="7" t="n"/>
      <c r="G175" s="7" t="n"/>
      <c r="I175" s="6" t="n"/>
      <c r="J175" s="6">
        <f>IF(OR(A175="",NOT(AND(G175&lt;&gt;"",I175&lt;&gt;""))),"",N(I175)-N(D175))</f>
        <v/>
      </c>
      <c r="K175" s="8" t="n"/>
      <c r="L175" s="6">
        <f>IF(J175="","",IF(J175&gt;0,ROUND(J175*(1+IF(K175="",'Start Here'!$B$22,K175)),2),0))</f>
        <v/>
      </c>
      <c r="N175" s="7" t="n"/>
      <c r="P175">
        <f>IF(A175="","",IF(NOT(AND(G175&lt;&gt;"",I175&lt;&gt;"")),"WAITING ON CLIENT",IF(J175=0,"ON BUDGET - CLOSED",IF(O175&lt;&gt;"","CLOSED",IF(J175&gt;0,"OVER - CO OPEN","CREDIT OPEN")))))</f>
        <v/>
      </c>
      <c r="Q175">
        <f>IF(A175="","",IF(NOT(AND(G175&lt;&gt;"",I175&lt;&gt;"")),IF(F175="","",IF(TODAY()&gt;F175,"SELECTION PAST DUE",IF(F175-TODAY()&lt;=14,"DUE WITHIN 14 DAYS",""))),IF(OR(J175=0,O175&lt;&gt;""),"",IF(J175&gt;0,IF(N175="","OVER - NO SIGNED CO","SIGNED - NOT BILLED"),"CREDIT NOT APPLIED"))))</f>
        <v/>
      </c>
    </row>
    <row r="176">
      <c r="D176" s="6" t="n"/>
      <c r="F176" s="7" t="n"/>
      <c r="G176" s="7" t="n"/>
      <c r="I176" s="6" t="n"/>
      <c r="J176" s="6">
        <f>IF(OR(A176="",NOT(AND(G176&lt;&gt;"",I176&lt;&gt;""))),"",N(I176)-N(D176))</f>
        <v/>
      </c>
      <c r="K176" s="8" t="n"/>
      <c r="L176" s="6">
        <f>IF(J176="","",IF(J176&gt;0,ROUND(J176*(1+IF(K176="",'Start Here'!$B$22,K176)),2),0))</f>
        <v/>
      </c>
      <c r="N176" s="7" t="n"/>
      <c r="P176">
        <f>IF(A176="","",IF(NOT(AND(G176&lt;&gt;"",I176&lt;&gt;"")),"WAITING ON CLIENT",IF(J176=0,"ON BUDGET - CLOSED",IF(O176&lt;&gt;"","CLOSED",IF(J176&gt;0,"OVER - CO OPEN","CREDIT OPEN")))))</f>
        <v/>
      </c>
      <c r="Q176">
        <f>IF(A176="","",IF(NOT(AND(G176&lt;&gt;"",I176&lt;&gt;"")),IF(F176="","",IF(TODAY()&gt;F176,"SELECTION PAST DUE",IF(F176-TODAY()&lt;=14,"DUE WITHIN 14 DAYS",""))),IF(OR(J176=0,O176&lt;&gt;""),"",IF(J176&gt;0,IF(N176="","OVER - NO SIGNED CO","SIGNED - NOT BILLED"),"CREDIT NOT APPLIED"))))</f>
        <v/>
      </c>
    </row>
    <row r="177">
      <c r="D177" s="6" t="n"/>
      <c r="F177" s="7" t="n"/>
      <c r="G177" s="7" t="n"/>
      <c r="I177" s="6" t="n"/>
      <c r="J177" s="6">
        <f>IF(OR(A177="",NOT(AND(G177&lt;&gt;"",I177&lt;&gt;""))),"",N(I177)-N(D177))</f>
        <v/>
      </c>
      <c r="K177" s="8" t="n"/>
      <c r="L177" s="6">
        <f>IF(J177="","",IF(J177&gt;0,ROUND(J177*(1+IF(K177="",'Start Here'!$B$22,K177)),2),0))</f>
        <v/>
      </c>
      <c r="N177" s="7" t="n"/>
      <c r="P177">
        <f>IF(A177="","",IF(NOT(AND(G177&lt;&gt;"",I177&lt;&gt;"")),"WAITING ON CLIENT",IF(J177=0,"ON BUDGET - CLOSED",IF(O177&lt;&gt;"","CLOSED",IF(J177&gt;0,"OVER - CO OPEN","CREDIT OPEN")))))</f>
        <v/>
      </c>
      <c r="Q177">
        <f>IF(A177="","",IF(NOT(AND(G177&lt;&gt;"",I177&lt;&gt;"")),IF(F177="","",IF(TODAY()&gt;F177,"SELECTION PAST DUE",IF(F177-TODAY()&lt;=14,"DUE WITHIN 14 DAYS",""))),IF(OR(J177=0,O177&lt;&gt;""),"",IF(J177&gt;0,IF(N177="","OVER - NO SIGNED CO","SIGNED - NOT BILLED"),"CREDIT NOT APPLIED"))))</f>
        <v/>
      </c>
    </row>
    <row r="178">
      <c r="D178" s="6" t="n"/>
      <c r="F178" s="7" t="n"/>
      <c r="G178" s="7" t="n"/>
      <c r="I178" s="6" t="n"/>
      <c r="J178" s="6">
        <f>IF(OR(A178="",NOT(AND(G178&lt;&gt;"",I178&lt;&gt;""))),"",N(I178)-N(D178))</f>
        <v/>
      </c>
      <c r="K178" s="8" t="n"/>
      <c r="L178" s="6">
        <f>IF(J178="","",IF(J178&gt;0,ROUND(J178*(1+IF(K178="",'Start Here'!$B$22,K178)),2),0))</f>
        <v/>
      </c>
      <c r="N178" s="7" t="n"/>
      <c r="P178">
        <f>IF(A178="","",IF(NOT(AND(G178&lt;&gt;"",I178&lt;&gt;"")),"WAITING ON CLIENT",IF(J178=0,"ON BUDGET - CLOSED",IF(O178&lt;&gt;"","CLOSED",IF(J178&gt;0,"OVER - CO OPEN","CREDIT OPEN")))))</f>
        <v/>
      </c>
      <c r="Q178">
        <f>IF(A178="","",IF(NOT(AND(G178&lt;&gt;"",I178&lt;&gt;"")),IF(F178="","",IF(TODAY()&gt;F178,"SELECTION PAST DUE",IF(F178-TODAY()&lt;=14,"DUE WITHIN 14 DAYS",""))),IF(OR(J178=0,O178&lt;&gt;""),"",IF(J178&gt;0,IF(N178="","OVER - NO SIGNED CO","SIGNED - NOT BILLED"),"CREDIT NOT APPLIED"))))</f>
        <v/>
      </c>
    </row>
    <row r="179">
      <c r="D179" s="6" t="n"/>
      <c r="F179" s="7" t="n"/>
      <c r="G179" s="7" t="n"/>
      <c r="I179" s="6" t="n"/>
      <c r="J179" s="6">
        <f>IF(OR(A179="",NOT(AND(G179&lt;&gt;"",I179&lt;&gt;""))),"",N(I179)-N(D179))</f>
        <v/>
      </c>
      <c r="K179" s="8" t="n"/>
      <c r="L179" s="6">
        <f>IF(J179="","",IF(J179&gt;0,ROUND(J179*(1+IF(K179="",'Start Here'!$B$22,K179)),2),0))</f>
        <v/>
      </c>
      <c r="N179" s="7" t="n"/>
      <c r="P179">
        <f>IF(A179="","",IF(NOT(AND(G179&lt;&gt;"",I179&lt;&gt;"")),"WAITING ON CLIENT",IF(J179=0,"ON BUDGET - CLOSED",IF(O179&lt;&gt;"","CLOSED",IF(J179&gt;0,"OVER - CO OPEN","CREDIT OPEN")))))</f>
        <v/>
      </c>
      <c r="Q179">
        <f>IF(A179="","",IF(NOT(AND(G179&lt;&gt;"",I179&lt;&gt;"")),IF(F179="","",IF(TODAY()&gt;F179,"SELECTION PAST DUE",IF(F179-TODAY()&lt;=14,"DUE WITHIN 14 DAYS",""))),IF(OR(J179=0,O179&lt;&gt;""),"",IF(J179&gt;0,IF(N179="","OVER - NO SIGNED CO","SIGNED - NOT BILLED"),"CREDIT NOT APPLIED"))))</f>
        <v/>
      </c>
    </row>
    <row r="180">
      <c r="D180" s="6" t="n"/>
      <c r="F180" s="7" t="n"/>
      <c r="G180" s="7" t="n"/>
      <c r="I180" s="6" t="n"/>
      <c r="J180" s="6">
        <f>IF(OR(A180="",NOT(AND(G180&lt;&gt;"",I180&lt;&gt;""))),"",N(I180)-N(D180))</f>
        <v/>
      </c>
      <c r="K180" s="8" t="n"/>
      <c r="L180" s="6">
        <f>IF(J180="","",IF(J180&gt;0,ROUND(J180*(1+IF(K180="",'Start Here'!$B$22,K180)),2),0))</f>
        <v/>
      </c>
      <c r="N180" s="7" t="n"/>
      <c r="P180">
        <f>IF(A180="","",IF(NOT(AND(G180&lt;&gt;"",I180&lt;&gt;"")),"WAITING ON CLIENT",IF(J180=0,"ON BUDGET - CLOSED",IF(O180&lt;&gt;"","CLOSED",IF(J180&gt;0,"OVER - CO OPEN","CREDIT OPEN")))))</f>
        <v/>
      </c>
      <c r="Q180">
        <f>IF(A180="","",IF(NOT(AND(G180&lt;&gt;"",I180&lt;&gt;"")),IF(F180="","",IF(TODAY()&gt;F180,"SELECTION PAST DUE",IF(F180-TODAY()&lt;=14,"DUE WITHIN 14 DAYS",""))),IF(OR(J180=0,O180&lt;&gt;""),"",IF(J180&gt;0,IF(N180="","OVER - NO SIGNED CO","SIGNED - NOT BILLED"),"CREDIT NOT APPLIED"))))</f>
        <v/>
      </c>
    </row>
    <row r="181">
      <c r="D181" s="6" t="n"/>
      <c r="F181" s="7" t="n"/>
      <c r="G181" s="7" t="n"/>
      <c r="I181" s="6" t="n"/>
      <c r="J181" s="6">
        <f>IF(OR(A181="",NOT(AND(G181&lt;&gt;"",I181&lt;&gt;""))),"",N(I181)-N(D181))</f>
        <v/>
      </c>
      <c r="K181" s="8" t="n"/>
      <c r="L181" s="6">
        <f>IF(J181="","",IF(J181&gt;0,ROUND(J181*(1+IF(K181="",'Start Here'!$B$22,K181)),2),0))</f>
        <v/>
      </c>
      <c r="N181" s="7" t="n"/>
      <c r="P181">
        <f>IF(A181="","",IF(NOT(AND(G181&lt;&gt;"",I181&lt;&gt;"")),"WAITING ON CLIENT",IF(J181=0,"ON BUDGET - CLOSED",IF(O181&lt;&gt;"","CLOSED",IF(J181&gt;0,"OVER - CO OPEN","CREDIT OPEN")))))</f>
        <v/>
      </c>
      <c r="Q181">
        <f>IF(A181="","",IF(NOT(AND(G181&lt;&gt;"",I181&lt;&gt;"")),IF(F181="","",IF(TODAY()&gt;F181,"SELECTION PAST DUE",IF(F181-TODAY()&lt;=14,"DUE WITHIN 14 DAYS",""))),IF(OR(J181=0,O181&lt;&gt;""),"",IF(J181&gt;0,IF(N181="","OVER - NO SIGNED CO","SIGNED - NOT BILLED"),"CREDIT NOT APPLIED"))))</f>
        <v/>
      </c>
    </row>
    <row r="182">
      <c r="D182" s="6" t="n"/>
      <c r="F182" s="7" t="n"/>
      <c r="G182" s="7" t="n"/>
      <c r="I182" s="6" t="n"/>
      <c r="J182" s="6">
        <f>IF(OR(A182="",NOT(AND(G182&lt;&gt;"",I182&lt;&gt;""))),"",N(I182)-N(D182))</f>
        <v/>
      </c>
      <c r="K182" s="8" t="n"/>
      <c r="L182" s="6">
        <f>IF(J182="","",IF(J182&gt;0,ROUND(J182*(1+IF(K182="",'Start Here'!$B$22,K182)),2),0))</f>
        <v/>
      </c>
      <c r="N182" s="7" t="n"/>
      <c r="P182">
        <f>IF(A182="","",IF(NOT(AND(G182&lt;&gt;"",I182&lt;&gt;"")),"WAITING ON CLIENT",IF(J182=0,"ON BUDGET - CLOSED",IF(O182&lt;&gt;"","CLOSED",IF(J182&gt;0,"OVER - CO OPEN","CREDIT OPEN")))))</f>
        <v/>
      </c>
      <c r="Q182">
        <f>IF(A182="","",IF(NOT(AND(G182&lt;&gt;"",I182&lt;&gt;"")),IF(F182="","",IF(TODAY()&gt;F182,"SELECTION PAST DUE",IF(F182-TODAY()&lt;=14,"DUE WITHIN 14 DAYS",""))),IF(OR(J182=0,O182&lt;&gt;""),"",IF(J182&gt;0,IF(N182="","OVER - NO SIGNED CO","SIGNED - NOT BILLED"),"CREDIT NOT APPLIED"))))</f>
        <v/>
      </c>
    </row>
    <row r="183">
      <c r="D183" s="6" t="n"/>
      <c r="F183" s="7" t="n"/>
      <c r="G183" s="7" t="n"/>
      <c r="I183" s="6" t="n"/>
      <c r="J183" s="6">
        <f>IF(OR(A183="",NOT(AND(G183&lt;&gt;"",I183&lt;&gt;""))),"",N(I183)-N(D183))</f>
        <v/>
      </c>
      <c r="K183" s="8" t="n"/>
      <c r="L183" s="6">
        <f>IF(J183="","",IF(J183&gt;0,ROUND(J183*(1+IF(K183="",'Start Here'!$B$22,K183)),2),0))</f>
        <v/>
      </c>
      <c r="N183" s="7" t="n"/>
      <c r="P183">
        <f>IF(A183="","",IF(NOT(AND(G183&lt;&gt;"",I183&lt;&gt;"")),"WAITING ON CLIENT",IF(J183=0,"ON BUDGET - CLOSED",IF(O183&lt;&gt;"","CLOSED",IF(J183&gt;0,"OVER - CO OPEN","CREDIT OPEN")))))</f>
        <v/>
      </c>
      <c r="Q183">
        <f>IF(A183="","",IF(NOT(AND(G183&lt;&gt;"",I183&lt;&gt;"")),IF(F183="","",IF(TODAY()&gt;F183,"SELECTION PAST DUE",IF(F183-TODAY()&lt;=14,"DUE WITHIN 14 DAYS",""))),IF(OR(J183=0,O183&lt;&gt;""),"",IF(J183&gt;0,IF(N183="","OVER - NO SIGNED CO","SIGNED - NOT BILLED"),"CREDIT NOT APPLIED"))))</f>
        <v/>
      </c>
    </row>
    <row r="184">
      <c r="D184" s="6" t="n"/>
      <c r="F184" s="7" t="n"/>
      <c r="G184" s="7" t="n"/>
      <c r="I184" s="6" t="n"/>
      <c r="J184" s="6">
        <f>IF(OR(A184="",NOT(AND(G184&lt;&gt;"",I184&lt;&gt;""))),"",N(I184)-N(D184))</f>
        <v/>
      </c>
      <c r="K184" s="8" t="n"/>
      <c r="L184" s="6">
        <f>IF(J184="","",IF(J184&gt;0,ROUND(J184*(1+IF(K184="",'Start Here'!$B$22,K184)),2),0))</f>
        <v/>
      </c>
      <c r="N184" s="7" t="n"/>
      <c r="P184">
        <f>IF(A184="","",IF(NOT(AND(G184&lt;&gt;"",I184&lt;&gt;"")),"WAITING ON CLIENT",IF(J184=0,"ON BUDGET - CLOSED",IF(O184&lt;&gt;"","CLOSED",IF(J184&gt;0,"OVER - CO OPEN","CREDIT OPEN")))))</f>
        <v/>
      </c>
      <c r="Q184">
        <f>IF(A184="","",IF(NOT(AND(G184&lt;&gt;"",I184&lt;&gt;"")),IF(F184="","",IF(TODAY()&gt;F184,"SELECTION PAST DUE",IF(F184-TODAY()&lt;=14,"DUE WITHIN 14 DAYS",""))),IF(OR(J184=0,O184&lt;&gt;""),"",IF(J184&gt;0,IF(N184="","OVER - NO SIGNED CO","SIGNED - NOT BILLED"),"CREDIT NOT APPLIED"))))</f>
        <v/>
      </c>
    </row>
    <row r="185">
      <c r="D185" s="6" t="n"/>
      <c r="F185" s="7" t="n"/>
      <c r="G185" s="7" t="n"/>
      <c r="I185" s="6" t="n"/>
      <c r="J185" s="6">
        <f>IF(OR(A185="",NOT(AND(G185&lt;&gt;"",I185&lt;&gt;""))),"",N(I185)-N(D185))</f>
        <v/>
      </c>
      <c r="K185" s="8" t="n"/>
      <c r="L185" s="6">
        <f>IF(J185="","",IF(J185&gt;0,ROUND(J185*(1+IF(K185="",'Start Here'!$B$22,K185)),2),0))</f>
        <v/>
      </c>
      <c r="N185" s="7" t="n"/>
      <c r="P185">
        <f>IF(A185="","",IF(NOT(AND(G185&lt;&gt;"",I185&lt;&gt;"")),"WAITING ON CLIENT",IF(J185=0,"ON BUDGET - CLOSED",IF(O185&lt;&gt;"","CLOSED",IF(J185&gt;0,"OVER - CO OPEN","CREDIT OPEN")))))</f>
        <v/>
      </c>
      <c r="Q185">
        <f>IF(A185="","",IF(NOT(AND(G185&lt;&gt;"",I185&lt;&gt;"")),IF(F185="","",IF(TODAY()&gt;F185,"SELECTION PAST DUE",IF(F185-TODAY()&lt;=14,"DUE WITHIN 14 DAYS",""))),IF(OR(J185=0,O185&lt;&gt;""),"",IF(J185&gt;0,IF(N185="","OVER - NO SIGNED CO","SIGNED - NOT BILLED"),"CREDIT NOT APPLIED"))))</f>
        <v/>
      </c>
    </row>
    <row r="186">
      <c r="D186" s="6" t="n"/>
      <c r="F186" s="7" t="n"/>
      <c r="G186" s="7" t="n"/>
      <c r="I186" s="6" t="n"/>
      <c r="J186" s="6">
        <f>IF(OR(A186="",NOT(AND(G186&lt;&gt;"",I186&lt;&gt;""))),"",N(I186)-N(D186))</f>
        <v/>
      </c>
      <c r="K186" s="8" t="n"/>
      <c r="L186" s="6">
        <f>IF(J186="","",IF(J186&gt;0,ROUND(J186*(1+IF(K186="",'Start Here'!$B$22,K186)),2),0))</f>
        <v/>
      </c>
      <c r="N186" s="7" t="n"/>
      <c r="P186">
        <f>IF(A186="","",IF(NOT(AND(G186&lt;&gt;"",I186&lt;&gt;"")),"WAITING ON CLIENT",IF(J186=0,"ON BUDGET - CLOSED",IF(O186&lt;&gt;"","CLOSED",IF(J186&gt;0,"OVER - CO OPEN","CREDIT OPEN")))))</f>
        <v/>
      </c>
      <c r="Q186">
        <f>IF(A186="","",IF(NOT(AND(G186&lt;&gt;"",I186&lt;&gt;"")),IF(F186="","",IF(TODAY()&gt;F186,"SELECTION PAST DUE",IF(F186-TODAY()&lt;=14,"DUE WITHIN 14 DAYS",""))),IF(OR(J186=0,O186&lt;&gt;""),"",IF(J186&gt;0,IF(N186="","OVER - NO SIGNED CO","SIGNED - NOT BILLED"),"CREDIT NOT APPLIED"))))</f>
        <v/>
      </c>
    </row>
    <row r="187">
      <c r="D187" s="6" t="n"/>
      <c r="F187" s="7" t="n"/>
      <c r="G187" s="7" t="n"/>
      <c r="I187" s="6" t="n"/>
      <c r="J187" s="6">
        <f>IF(OR(A187="",NOT(AND(G187&lt;&gt;"",I187&lt;&gt;""))),"",N(I187)-N(D187))</f>
        <v/>
      </c>
      <c r="K187" s="8" t="n"/>
      <c r="L187" s="6">
        <f>IF(J187="","",IF(J187&gt;0,ROUND(J187*(1+IF(K187="",'Start Here'!$B$22,K187)),2),0))</f>
        <v/>
      </c>
      <c r="N187" s="7" t="n"/>
      <c r="P187">
        <f>IF(A187="","",IF(NOT(AND(G187&lt;&gt;"",I187&lt;&gt;"")),"WAITING ON CLIENT",IF(J187=0,"ON BUDGET - CLOSED",IF(O187&lt;&gt;"","CLOSED",IF(J187&gt;0,"OVER - CO OPEN","CREDIT OPEN")))))</f>
        <v/>
      </c>
      <c r="Q187">
        <f>IF(A187="","",IF(NOT(AND(G187&lt;&gt;"",I187&lt;&gt;"")),IF(F187="","",IF(TODAY()&gt;F187,"SELECTION PAST DUE",IF(F187-TODAY()&lt;=14,"DUE WITHIN 14 DAYS",""))),IF(OR(J187=0,O187&lt;&gt;""),"",IF(J187&gt;0,IF(N187="","OVER - NO SIGNED CO","SIGNED - NOT BILLED"),"CREDIT NOT APPLIED"))))</f>
        <v/>
      </c>
    </row>
    <row r="188">
      <c r="D188" s="6" t="n"/>
      <c r="F188" s="7" t="n"/>
      <c r="G188" s="7" t="n"/>
      <c r="I188" s="6" t="n"/>
      <c r="J188" s="6">
        <f>IF(OR(A188="",NOT(AND(G188&lt;&gt;"",I188&lt;&gt;""))),"",N(I188)-N(D188))</f>
        <v/>
      </c>
      <c r="K188" s="8" t="n"/>
      <c r="L188" s="6">
        <f>IF(J188="","",IF(J188&gt;0,ROUND(J188*(1+IF(K188="",'Start Here'!$B$22,K188)),2),0))</f>
        <v/>
      </c>
      <c r="N188" s="7" t="n"/>
      <c r="P188">
        <f>IF(A188="","",IF(NOT(AND(G188&lt;&gt;"",I188&lt;&gt;"")),"WAITING ON CLIENT",IF(J188=0,"ON BUDGET - CLOSED",IF(O188&lt;&gt;"","CLOSED",IF(J188&gt;0,"OVER - CO OPEN","CREDIT OPEN")))))</f>
        <v/>
      </c>
      <c r="Q188">
        <f>IF(A188="","",IF(NOT(AND(G188&lt;&gt;"",I188&lt;&gt;"")),IF(F188="","",IF(TODAY()&gt;F188,"SELECTION PAST DUE",IF(F188-TODAY()&lt;=14,"DUE WITHIN 14 DAYS",""))),IF(OR(J188=0,O188&lt;&gt;""),"",IF(J188&gt;0,IF(N188="","OVER - NO SIGNED CO","SIGNED - NOT BILLED"),"CREDIT NOT APPLIED"))))</f>
        <v/>
      </c>
    </row>
    <row r="189">
      <c r="D189" s="6" t="n"/>
      <c r="F189" s="7" t="n"/>
      <c r="G189" s="7" t="n"/>
      <c r="I189" s="6" t="n"/>
      <c r="J189" s="6">
        <f>IF(OR(A189="",NOT(AND(G189&lt;&gt;"",I189&lt;&gt;""))),"",N(I189)-N(D189))</f>
        <v/>
      </c>
      <c r="K189" s="8" t="n"/>
      <c r="L189" s="6">
        <f>IF(J189="","",IF(J189&gt;0,ROUND(J189*(1+IF(K189="",'Start Here'!$B$22,K189)),2),0))</f>
        <v/>
      </c>
      <c r="N189" s="7" t="n"/>
      <c r="P189">
        <f>IF(A189="","",IF(NOT(AND(G189&lt;&gt;"",I189&lt;&gt;"")),"WAITING ON CLIENT",IF(J189=0,"ON BUDGET - CLOSED",IF(O189&lt;&gt;"","CLOSED",IF(J189&gt;0,"OVER - CO OPEN","CREDIT OPEN")))))</f>
        <v/>
      </c>
      <c r="Q189">
        <f>IF(A189="","",IF(NOT(AND(G189&lt;&gt;"",I189&lt;&gt;"")),IF(F189="","",IF(TODAY()&gt;F189,"SELECTION PAST DUE",IF(F189-TODAY()&lt;=14,"DUE WITHIN 14 DAYS",""))),IF(OR(J189=0,O189&lt;&gt;""),"",IF(J189&gt;0,IF(N189="","OVER - NO SIGNED CO","SIGNED - NOT BILLED"),"CREDIT NOT APPLIED"))))</f>
        <v/>
      </c>
    </row>
    <row r="190">
      <c r="D190" s="6" t="n"/>
      <c r="F190" s="7" t="n"/>
      <c r="G190" s="7" t="n"/>
      <c r="I190" s="6" t="n"/>
      <c r="J190" s="6">
        <f>IF(OR(A190="",NOT(AND(G190&lt;&gt;"",I190&lt;&gt;""))),"",N(I190)-N(D190))</f>
        <v/>
      </c>
      <c r="K190" s="8" t="n"/>
      <c r="L190" s="6">
        <f>IF(J190="","",IF(J190&gt;0,ROUND(J190*(1+IF(K190="",'Start Here'!$B$22,K190)),2),0))</f>
        <v/>
      </c>
      <c r="N190" s="7" t="n"/>
      <c r="P190">
        <f>IF(A190="","",IF(NOT(AND(G190&lt;&gt;"",I190&lt;&gt;"")),"WAITING ON CLIENT",IF(J190=0,"ON BUDGET - CLOSED",IF(O190&lt;&gt;"","CLOSED",IF(J190&gt;0,"OVER - CO OPEN","CREDIT OPEN")))))</f>
        <v/>
      </c>
      <c r="Q190">
        <f>IF(A190="","",IF(NOT(AND(G190&lt;&gt;"",I190&lt;&gt;"")),IF(F190="","",IF(TODAY()&gt;F190,"SELECTION PAST DUE",IF(F190-TODAY()&lt;=14,"DUE WITHIN 14 DAYS",""))),IF(OR(J190=0,O190&lt;&gt;""),"",IF(J190&gt;0,IF(N190="","OVER - NO SIGNED CO","SIGNED - NOT BILLED"),"CREDIT NOT APPLIED"))))</f>
        <v/>
      </c>
    </row>
    <row r="191">
      <c r="D191" s="6" t="n"/>
      <c r="F191" s="7" t="n"/>
      <c r="G191" s="7" t="n"/>
      <c r="I191" s="6" t="n"/>
      <c r="J191" s="6">
        <f>IF(OR(A191="",NOT(AND(G191&lt;&gt;"",I191&lt;&gt;""))),"",N(I191)-N(D191))</f>
        <v/>
      </c>
      <c r="K191" s="8" t="n"/>
      <c r="L191" s="6">
        <f>IF(J191="","",IF(J191&gt;0,ROUND(J191*(1+IF(K191="",'Start Here'!$B$22,K191)),2),0))</f>
        <v/>
      </c>
      <c r="N191" s="7" t="n"/>
      <c r="P191">
        <f>IF(A191="","",IF(NOT(AND(G191&lt;&gt;"",I191&lt;&gt;"")),"WAITING ON CLIENT",IF(J191=0,"ON BUDGET - CLOSED",IF(O191&lt;&gt;"","CLOSED",IF(J191&gt;0,"OVER - CO OPEN","CREDIT OPEN")))))</f>
        <v/>
      </c>
      <c r="Q191">
        <f>IF(A191="","",IF(NOT(AND(G191&lt;&gt;"",I191&lt;&gt;"")),IF(F191="","",IF(TODAY()&gt;F191,"SELECTION PAST DUE",IF(F191-TODAY()&lt;=14,"DUE WITHIN 14 DAYS",""))),IF(OR(J191=0,O191&lt;&gt;""),"",IF(J191&gt;0,IF(N191="","OVER - NO SIGNED CO","SIGNED - NOT BILLED"),"CREDIT NOT APPLIED"))))</f>
        <v/>
      </c>
    </row>
    <row r="192">
      <c r="D192" s="6" t="n"/>
      <c r="F192" s="7" t="n"/>
      <c r="G192" s="7" t="n"/>
      <c r="I192" s="6" t="n"/>
      <c r="J192" s="6">
        <f>IF(OR(A192="",NOT(AND(G192&lt;&gt;"",I192&lt;&gt;""))),"",N(I192)-N(D192))</f>
        <v/>
      </c>
      <c r="K192" s="8" t="n"/>
      <c r="L192" s="6">
        <f>IF(J192="","",IF(J192&gt;0,ROUND(J192*(1+IF(K192="",'Start Here'!$B$22,K192)),2),0))</f>
        <v/>
      </c>
      <c r="N192" s="7" t="n"/>
      <c r="P192">
        <f>IF(A192="","",IF(NOT(AND(G192&lt;&gt;"",I192&lt;&gt;"")),"WAITING ON CLIENT",IF(J192=0,"ON BUDGET - CLOSED",IF(O192&lt;&gt;"","CLOSED",IF(J192&gt;0,"OVER - CO OPEN","CREDIT OPEN")))))</f>
        <v/>
      </c>
      <c r="Q192">
        <f>IF(A192="","",IF(NOT(AND(G192&lt;&gt;"",I192&lt;&gt;"")),IF(F192="","",IF(TODAY()&gt;F192,"SELECTION PAST DUE",IF(F192-TODAY()&lt;=14,"DUE WITHIN 14 DAYS",""))),IF(OR(J192=0,O192&lt;&gt;""),"",IF(J192&gt;0,IF(N192="","OVER - NO SIGNED CO","SIGNED - NOT BILLED"),"CREDIT NOT APPLIED"))))</f>
        <v/>
      </c>
    </row>
    <row r="193">
      <c r="D193" s="6" t="n"/>
      <c r="F193" s="7" t="n"/>
      <c r="G193" s="7" t="n"/>
      <c r="I193" s="6" t="n"/>
      <c r="J193" s="6">
        <f>IF(OR(A193="",NOT(AND(G193&lt;&gt;"",I193&lt;&gt;""))),"",N(I193)-N(D193))</f>
        <v/>
      </c>
      <c r="K193" s="8" t="n"/>
      <c r="L193" s="6">
        <f>IF(J193="","",IF(J193&gt;0,ROUND(J193*(1+IF(K193="",'Start Here'!$B$22,K193)),2),0))</f>
        <v/>
      </c>
      <c r="N193" s="7" t="n"/>
      <c r="P193">
        <f>IF(A193="","",IF(NOT(AND(G193&lt;&gt;"",I193&lt;&gt;"")),"WAITING ON CLIENT",IF(J193=0,"ON BUDGET - CLOSED",IF(O193&lt;&gt;"","CLOSED",IF(J193&gt;0,"OVER - CO OPEN","CREDIT OPEN")))))</f>
        <v/>
      </c>
      <c r="Q193">
        <f>IF(A193="","",IF(NOT(AND(G193&lt;&gt;"",I193&lt;&gt;"")),IF(F193="","",IF(TODAY()&gt;F193,"SELECTION PAST DUE",IF(F193-TODAY()&lt;=14,"DUE WITHIN 14 DAYS",""))),IF(OR(J193=0,O193&lt;&gt;""),"",IF(J193&gt;0,IF(N193="","OVER - NO SIGNED CO","SIGNED - NOT BILLED"),"CREDIT NOT APPLIED"))))</f>
        <v/>
      </c>
    </row>
    <row r="194">
      <c r="D194" s="6" t="n"/>
      <c r="F194" s="7" t="n"/>
      <c r="G194" s="7" t="n"/>
      <c r="I194" s="6" t="n"/>
      <c r="J194" s="6">
        <f>IF(OR(A194="",NOT(AND(G194&lt;&gt;"",I194&lt;&gt;""))),"",N(I194)-N(D194))</f>
        <v/>
      </c>
      <c r="K194" s="8" t="n"/>
      <c r="L194" s="6">
        <f>IF(J194="","",IF(J194&gt;0,ROUND(J194*(1+IF(K194="",'Start Here'!$B$22,K194)),2),0))</f>
        <v/>
      </c>
      <c r="N194" s="7" t="n"/>
      <c r="P194">
        <f>IF(A194="","",IF(NOT(AND(G194&lt;&gt;"",I194&lt;&gt;"")),"WAITING ON CLIENT",IF(J194=0,"ON BUDGET - CLOSED",IF(O194&lt;&gt;"","CLOSED",IF(J194&gt;0,"OVER - CO OPEN","CREDIT OPEN")))))</f>
        <v/>
      </c>
      <c r="Q194">
        <f>IF(A194="","",IF(NOT(AND(G194&lt;&gt;"",I194&lt;&gt;"")),IF(F194="","",IF(TODAY()&gt;F194,"SELECTION PAST DUE",IF(F194-TODAY()&lt;=14,"DUE WITHIN 14 DAYS",""))),IF(OR(J194=0,O194&lt;&gt;""),"",IF(J194&gt;0,IF(N194="","OVER - NO SIGNED CO","SIGNED - NOT BILLED"),"CREDIT NOT APPLIED"))))</f>
        <v/>
      </c>
    </row>
    <row r="195">
      <c r="D195" s="6" t="n"/>
      <c r="F195" s="7" t="n"/>
      <c r="G195" s="7" t="n"/>
      <c r="I195" s="6" t="n"/>
      <c r="J195" s="6">
        <f>IF(OR(A195="",NOT(AND(G195&lt;&gt;"",I195&lt;&gt;""))),"",N(I195)-N(D195))</f>
        <v/>
      </c>
      <c r="K195" s="8" t="n"/>
      <c r="L195" s="6">
        <f>IF(J195="","",IF(J195&gt;0,ROUND(J195*(1+IF(K195="",'Start Here'!$B$22,K195)),2),0))</f>
        <v/>
      </c>
      <c r="N195" s="7" t="n"/>
      <c r="P195">
        <f>IF(A195="","",IF(NOT(AND(G195&lt;&gt;"",I195&lt;&gt;"")),"WAITING ON CLIENT",IF(J195=0,"ON BUDGET - CLOSED",IF(O195&lt;&gt;"","CLOSED",IF(J195&gt;0,"OVER - CO OPEN","CREDIT OPEN")))))</f>
        <v/>
      </c>
      <c r="Q195">
        <f>IF(A195="","",IF(NOT(AND(G195&lt;&gt;"",I195&lt;&gt;"")),IF(F195="","",IF(TODAY()&gt;F195,"SELECTION PAST DUE",IF(F195-TODAY()&lt;=14,"DUE WITHIN 14 DAYS",""))),IF(OR(J195=0,O195&lt;&gt;""),"",IF(J195&gt;0,IF(N195="","OVER - NO SIGNED CO","SIGNED - NOT BILLED"),"CREDIT NOT APPLIED"))))</f>
        <v/>
      </c>
    </row>
    <row r="196">
      <c r="D196" s="6" t="n"/>
      <c r="F196" s="7" t="n"/>
      <c r="G196" s="7" t="n"/>
      <c r="I196" s="6" t="n"/>
      <c r="J196" s="6">
        <f>IF(OR(A196="",NOT(AND(G196&lt;&gt;"",I196&lt;&gt;""))),"",N(I196)-N(D196))</f>
        <v/>
      </c>
      <c r="K196" s="8" t="n"/>
      <c r="L196" s="6">
        <f>IF(J196="","",IF(J196&gt;0,ROUND(J196*(1+IF(K196="",'Start Here'!$B$22,K196)),2),0))</f>
        <v/>
      </c>
      <c r="N196" s="7" t="n"/>
      <c r="P196">
        <f>IF(A196="","",IF(NOT(AND(G196&lt;&gt;"",I196&lt;&gt;"")),"WAITING ON CLIENT",IF(J196=0,"ON BUDGET - CLOSED",IF(O196&lt;&gt;"","CLOSED",IF(J196&gt;0,"OVER - CO OPEN","CREDIT OPEN")))))</f>
        <v/>
      </c>
      <c r="Q196">
        <f>IF(A196="","",IF(NOT(AND(G196&lt;&gt;"",I196&lt;&gt;"")),IF(F196="","",IF(TODAY()&gt;F196,"SELECTION PAST DUE",IF(F196-TODAY()&lt;=14,"DUE WITHIN 14 DAYS",""))),IF(OR(J196=0,O196&lt;&gt;""),"",IF(J196&gt;0,IF(N196="","OVER - NO SIGNED CO","SIGNED - NOT BILLED"),"CREDIT NOT APPLIED"))))</f>
        <v/>
      </c>
    </row>
    <row r="197">
      <c r="D197" s="6" t="n"/>
      <c r="F197" s="7" t="n"/>
      <c r="G197" s="7" t="n"/>
      <c r="I197" s="6" t="n"/>
      <c r="J197" s="6">
        <f>IF(OR(A197="",NOT(AND(G197&lt;&gt;"",I197&lt;&gt;""))),"",N(I197)-N(D197))</f>
        <v/>
      </c>
      <c r="K197" s="8" t="n"/>
      <c r="L197" s="6">
        <f>IF(J197="","",IF(J197&gt;0,ROUND(J197*(1+IF(K197="",'Start Here'!$B$22,K197)),2),0))</f>
        <v/>
      </c>
      <c r="N197" s="7" t="n"/>
      <c r="P197">
        <f>IF(A197="","",IF(NOT(AND(G197&lt;&gt;"",I197&lt;&gt;"")),"WAITING ON CLIENT",IF(J197=0,"ON BUDGET - CLOSED",IF(O197&lt;&gt;"","CLOSED",IF(J197&gt;0,"OVER - CO OPEN","CREDIT OPEN")))))</f>
        <v/>
      </c>
      <c r="Q197">
        <f>IF(A197="","",IF(NOT(AND(G197&lt;&gt;"",I197&lt;&gt;"")),IF(F197="","",IF(TODAY()&gt;F197,"SELECTION PAST DUE",IF(F197-TODAY()&lt;=14,"DUE WITHIN 14 DAYS",""))),IF(OR(J197=0,O197&lt;&gt;""),"",IF(J197&gt;0,IF(N197="","OVER - NO SIGNED CO","SIGNED - NOT BILLED"),"CREDIT NOT APPLIED"))))</f>
        <v/>
      </c>
    </row>
    <row r="198">
      <c r="D198" s="6" t="n"/>
      <c r="F198" s="7" t="n"/>
      <c r="G198" s="7" t="n"/>
      <c r="I198" s="6" t="n"/>
      <c r="J198" s="6">
        <f>IF(OR(A198="",NOT(AND(G198&lt;&gt;"",I198&lt;&gt;""))),"",N(I198)-N(D198))</f>
        <v/>
      </c>
      <c r="K198" s="8" t="n"/>
      <c r="L198" s="6">
        <f>IF(J198="","",IF(J198&gt;0,ROUND(J198*(1+IF(K198="",'Start Here'!$B$22,K198)),2),0))</f>
        <v/>
      </c>
      <c r="N198" s="7" t="n"/>
      <c r="P198">
        <f>IF(A198="","",IF(NOT(AND(G198&lt;&gt;"",I198&lt;&gt;"")),"WAITING ON CLIENT",IF(J198=0,"ON BUDGET - CLOSED",IF(O198&lt;&gt;"","CLOSED",IF(J198&gt;0,"OVER - CO OPEN","CREDIT OPEN")))))</f>
        <v/>
      </c>
      <c r="Q198">
        <f>IF(A198="","",IF(NOT(AND(G198&lt;&gt;"",I198&lt;&gt;"")),IF(F198="","",IF(TODAY()&gt;F198,"SELECTION PAST DUE",IF(F198-TODAY()&lt;=14,"DUE WITHIN 14 DAYS",""))),IF(OR(J198=0,O198&lt;&gt;""),"",IF(J198&gt;0,IF(N198="","OVER - NO SIGNED CO","SIGNED - NOT BILLED"),"CREDIT NOT APPLIED"))))</f>
        <v/>
      </c>
    </row>
    <row r="199">
      <c r="D199" s="6" t="n"/>
      <c r="F199" s="7" t="n"/>
      <c r="G199" s="7" t="n"/>
      <c r="I199" s="6" t="n"/>
      <c r="J199" s="6">
        <f>IF(OR(A199="",NOT(AND(G199&lt;&gt;"",I199&lt;&gt;""))),"",N(I199)-N(D199))</f>
        <v/>
      </c>
      <c r="K199" s="8" t="n"/>
      <c r="L199" s="6">
        <f>IF(J199="","",IF(J199&gt;0,ROUND(J199*(1+IF(K199="",'Start Here'!$B$22,K199)),2),0))</f>
        <v/>
      </c>
      <c r="N199" s="7" t="n"/>
      <c r="P199">
        <f>IF(A199="","",IF(NOT(AND(G199&lt;&gt;"",I199&lt;&gt;"")),"WAITING ON CLIENT",IF(J199=0,"ON BUDGET - CLOSED",IF(O199&lt;&gt;"","CLOSED",IF(J199&gt;0,"OVER - CO OPEN","CREDIT OPEN")))))</f>
        <v/>
      </c>
      <c r="Q199">
        <f>IF(A199="","",IF(NOT(AND(G199&lt;&gt;"",I199&lt;&gt;"")),IF(F199="","",IF(TODAY()&gt;F199,"SELECTION PAST DUE",IF(F199-TODAY()&lt;=14,"DUE WITHIN 14 DAYS",""))),IF(OR(J199=0,O199&lt;&gt;""),"",IF(J199&gt;0,IF(N199="","OVER - NO SIGNED CO","SIGNED - NOT BILLED"),"CREDIT NOT APPLIED"))))</f>
        <v/>
      </c>
    </row>
    <row r="200">
      <c r="D200" s="6" t="n"/>
      <c r="F200" s="7" t="n"/>
      <c r="G200" s="7" t="n"/>
      <c r="I200" s="6" t="n"/>
      <c r="J200" s="6">
        <f>IF(OR(A200="",NOT(AND(G200&lt;&gt;"",I200&lt;&gt;""))),"",N(I200)-N(D200))</f>
        <v/>
      </c>
      <c r="K200" s="8" t="n"/>
      <c r="L200" s="6">
        <f>IF(J200="","",IF(J200&gt;0,ROUND(J200*(1+IF(K200="",'Start Here'!$B$22,K200)),2),0))</f>
        <v/>
      </c>
      <c r="N200" s="7" t="n"/>
      <c r="P200">
        <f>IF(A200="","",IF(NOT(AND(G200&lt;&gt;"",I200&lt;&gt;"")),"WAITING ON CLIENT",IF(J200=0,"ON BUDGET - CLOSED",IF(O200&lt;&gt;"","CLOSED",IF(J200&gt;0,"OVER - CO OPEN","CREDIT OPEN")))))</f>
        <v/>
      </c>
      <c r="Q200">
        <f>IF(A200="","",IF(NOT(AND(G200&lt;&gt;"",I200&lt;&gt;"")),IF(F200="","",IF(TODAY()&gt;F200,"SELECTION PAST DUE",IF(F200-TODAY()&lt;=14,"DUE WITHIN 14 DAYS",""))),IF(OR(J200=0,O200&lt;&gt;""),"",IF(J200&gt;0,IF(N200="","OVER - NO SIGNED CO","SIGNED - NOT BILLED"),"CREDIT NOT APPLIED"))))</f>
        <v/>
      </c>
    </row>
    <row r="201">
      <c r="D201" s="6" t="n"/>
      <c r="F201" s="7" t="n"/>
      <c r="G201" s="7" t="n"/>
      <c r="I201" s="6" t="n"/>
      <c r="J201" s="6">
        <f>IF(OR(A201="",NOT(AND(G201&lt;&gt;"",I201&lt;&gt;""))),"",N(I201)-N(D201))</f>
        <v/>
      </c>
      <c r="K201" s="8" t="n"/>
      <c r="L201" s="6">
        <f>IF(J201="","",IF(J201&gt;0,ROUND(J201*(1+IF(K201="",'Start Here'!$B$22,K201)),2),0))</f>
        <v/>
      </c>
      <c r="N201" s="7" t="n"/>
      <c r="P201">
        <f>IF(A201="","",IF(NOT(AND(G201&lt;&gt;"",I201&lt;&gt;"")),"WAITING ON CLIENT",IF(J201=0,"ON BUDGET - CLOSED",IF(O201&lt;&gt;"","CLOSED",IF(J201&gt;0,"OVER - CO OPEN","CREDIT OPEN")))))</f>
        <v/>
      </c>
      <c r="Q201">
        <f>IF(A201="","",IF(NOT(AND(G201&lt;&gt;"",I201&lt;&gt;"")),IF(F201="","",IF(TODAY()&gt;F201,"SELECTION PAST DUE",IF(F201-TODAY()&lt;=14,"DUE WITHIN 14 DAYS",""))),IF(OR(J201=0,O201&lt;&gt;""),"",IF(J201&gt;0,IF(N201="","OVER - NO SIGNED CO","SIGNED - NOT BILLED"),"CREDIT NOT APPLIED"))))</f>
        <v/>
      </c>
    </row>
    <row r="202">
      <c r="D202" s="6" t="n"/>
      <c r="F202" s="7" t="n"/>
      <c r="G202" s="7" t="n"/>
      <c r="I202" s="6" t="n"/>
      <c r="J202" s="6">
        <f>IF(OR(A202="",NOT(AND(G202&lt;&gt;"",I202&lt;&gt;""))),"",N(I202)-N(D202))</f>
        <v/>
      </c>
      <c r="K202" s="8" t="n"/>
      <c r="L202" s="6">
        <f>IF(J202="","",IF(J202&gt;0,ROUND(J202*(1+IF(K202="",'Start Here'!$B$22,K202)),2),0))</f>
        <v/>
      </c>
      <c r="N202" s="7" t="n"/>
      <c r="P202">
        <f>IF(A202="","",IF(NOT(AND(G202&lt;&gt;"",I202&lt;&gt;"")),"WAITING ON CLIENT",IF(J202=0,"ON BUDGET - CLOSED",IF(O202&lt;&gt;"","CLOSED",IF(J202&gt;0,"OVER - CO OPEN","CREDIT OPEN")))))</f>
        <v/>
      </c>
      <c r="Q202">
        <f>IF(A202="","",IF(NOT(AND(G202&lt;&gt;"",I202&lt;&gt;"")),IF(F202="","",IF(TODAY()&gt;F202,"SELECTION PAST DUE",IF(F202-TODAY()&lt;=14,"DUE WITHIN 14 DAYS",""))),IF(OR(J202=0,O202&lt;&gt;""),"",IF(J202&gt;0,IF(N202="","OVER - NO SIGNED CO","SIGNED - NOT BILLED"),"CREDIT NOT APPLIED"))))</f>
        <v/>
      </c>
    </row>
    <row r="203">
      <c r="D203" s="6" t="n"/>
      <c r="F203" s="7" t="n"/>
      <c r="G203" s="7" t="n"/>
      <c r="I203" s="6" t="n"/>
      <c r="J203" s="6">
        <f>IF(OR(A203="",NOT(AND(G203&lt;&gt;"",I203&lt;&gt;""))),"",N(I203)-N(D203))</f>
        <v/>
      </c>
      <c r="K203" s="8" t="n"/>
      <c r="L203" s="6">
        <f>IF(J203="","",IF(J203&gt;0,ROUND(J203*(1+IF(K203="",'Start Here'!$B$22,K203)),2),0))</f>
        <v/>
      </c>
      <c r="N203" s="7" t="n"/>
      <c r="P203">
        <f>IF(A203="","",IF(NOT(AND(G203&lt;&gt;"",I203&lt;&gt;"")),"WAITING ON CLIENT",IF(J203=0,"ON BUDGET - CLOSED",IF(O203&lt;&gt;"","CLOSED",IF(J203&gt;0,"OVER - CO OPEN","CREDIT OPEN")))))</f>
        <v/>
      </c>
      <c r="Q203">
        <f>IF(A203="","",IF(NOT(AND(G203&lt;&gt;"",I203&lt;&gt;"")),IF(F203="","",IF(TODAY()&gt;F203,"SELECTION PAST DUE",IF(F203-TODAY()&lt;=14,"DUE WITHIN 14 DAYS",""))),IF(OR(J203=0,O203&lt;&gt;""),"",IF(J203&gt;0,IF(N203="","OVER - NO SIGNED CO","SIGNED - NOT BILLED"),"CREDIT NOT APPLIED"))))</f>
        <v/>
      </c>
    </row>
    <row r="204">
      <c r="D204" s="6" t="n"/>
      <c r="F204" s="7" t="n"/>
      <c r="G204" s="7" t="n"/>
      <c r="I204" s="6" t="n"/>
      <c r="J204" s="6">
        <f>IF(OR(A204="",NOT(AND(G204&lt;&gt;"",I204&lt;&gt;""))),"",N(I204)-N(D204))</f>
        <v/>
      </c>
      <c r="K204" s="8" t="n"/>
      <c r="L204" s="6">
        <f>IF(J204="","",IF(J204&gt;0,ROUND(J204*(1+IF(K204="",'Start Here'!$B$22,K204)),2),0))</f>
        <v/>
      </c>
      <c r="N204" s="7" t="n"/>
      <c r="P204">
        <f>IF(A204="","",IF(NOT(AND(G204&lt;&gt;"",I204&lt;&gt;"")),"WAITING ON CLIENT",IF(J204=0,"ON BUDGET - CLOSED",IF(O204&lt;&gt;"","CLOSED",IF(J204&gt;0,"OVER - CO OPEN","CREDIT OPEN")))))</f>
        <v/>
      </c>
      <c r="Q204">
        <f>IF(A204="","",IF(NOT(AND(G204&lt;&gt;"",I204&lt;&gt;"")),IF(F204="","",IF(TODAY()&gt;F204,"SELECTION PAST DUE",IF(F204-TODAY()&lt;=14,"DUE WITHIN 14 DAYS",""))),IF(OR(J204=0,O204&lt;&gt;""),"",IF(J204&gt;0,IF(N204="","OVER - NO SIGNED CO","SIGNED - NOT BILLED"),"CREDIT NOT APPLIED"))))</f>
        <v/>
      </c>
    </row>
    <row r="205">
      <c r="D205" s="6" t="n"/>
      <c r="F205" s="7" t="n"/>
      <c r="G205" s="7" t="n"/>
      <c r="I205" s="6" t="n"/>
      <c r="J205" s="6">
        <f>IF(OR(A205="",NOT(AND(G205&lt;&gt;"",I205&lt;&gt;""))),"",N(I205)-N(D205))</f>
        <v/>
      </c>
      <c r="K205" s="8" t="n"/>
      <c r="L205" s="6">
        <f>IF(J205="","",IF(J205&gt;0,ROUND(J205*(1+IF(K205="",'Start Here'!$B$22,K205)),2),0))</f>
        <v/>
      </c>
      <c r="N205" s="7" t="n"/>
      <c r="P205">
        <f>IF(A205="","",IF(NOT(AND(G205&lt;&gt;"",I205&lt;&gt;"")),"WAITING ON CLIENT",IF(J205=0,"ON BUDGET - CLOSED",IF(O205&lt;&gt;"","CLOSED",IF(J205&gt;0,"OVER - CO OPEN","CREDIT OPEN")))))</f>
        <v/>
      </c>
      <c r="Q205">
        <f>IF(A205="","",IF(NOT(AND(G205&lt;&gt;"",I205&lt;&gt;"")),IF(F205="","",IF(TODAY()&gt;F205,"SELECTION PAST DUE",IF(F205-TODAY()&lt;=14,"DUE WITHIN 14 DAYS",""))),IF(OR(J205=0,O205&lt;&gt;""),"",IF(J205&gt;0,IF(N205="","OVER - NO SIGNED CO","SIGNED - NOT BILLED"),"CREDIT NOT APPLIED"))))</f>
        <v/>
      </c>
    </row>
    <row r="206">
      <c r="D206" s="6" t="n"/>
      <c r="F206" s="7" t="n"/>
      <c r="G206" s="7" t="n"/>
      <c r="I206" s="6" t="n"/>
      <c r="J206" s="6">
        <f>IF(OR(A206="",NOT(AND(G206&lt;&gt;"",I206&lt;&gt;""))),"",N(I206)-N(D206))</f>
        <v/>
      </c>
      <c r="K206" s="8" t="n"/>
      <c r="L206" s="6">
        <f>IF(J206="","",IF(J206&gt;0,ROUND(J206*(1+IF(K206="",'Start Here'!$B$22,K206)),2),0))</f>
        <v/>
      </c>
      <c r="N206" s="7" t="n"/>
      <c r="P206">
        <f>IF(A206="","",IF(NOT(AND(G206&lt;&gt;"",I206&lt;&gt;"")),"WAITING ON CLIENT",IF(J206=0,"ON BUDGET - CLOSED",IF(O206&lt;&gt;"","CLOSED",IF(J206&gt;0,"OVER - CO OPEN","CREDIT OPEN")))))</f>
        <v/>
      </c>
      <c r="Q206">
        <f>IF(A206="","",IF(NOT(AND(G206&lt;&gt;"",I206&lt;&gt;"")),IF(F206="","",IF(TODAY()&gt;F206,"SELECTION PAST DUE",IF(F206-TODAY()&lt;=14,"DUE WITHIN 14 DAYS",""))),IF(OR(J206=0,O206&lt;&gt;""),"",IF(J206&gt;0,IF(N206="","OVER - NO SIGNED CO","SIGNED - NOT BILLED"),"CREDIT NOT APPLIED"))))</f>
        <v/>
      </c>
    </row>
    <row r="207">
      <c r="D207" s="6" t="n"/>
      <c r="F207" s="7" t="n"/>
      <c r="G207" s="7" t="n"/>
      <c r="I207" s="6" t="n"/>
      <c r="J207" s="6">
        <f>IF(OR(A207="",NOT(AND(G207&lt;&gt;"",I207&lt;&gt;""))),"",N(I207)-N(D207))</f>
        <v/>
      </c>
      <c r="K207" s="8" t="n"/>
      <c r="L207" s="6">
        <f>IF(J207="","",IF(J207&gt;0,ROUND(J207*(1+IF(K207="",'Start Here'!$B$22,K207)),2),0))</f>
        <v/>
      </c>
      <c r="N207" s="7" t="n"/>
      <c r="P207">
        <f>IF(A207="","",IF(NOT(AND(G207&lt;&gt;"",I207&lt;&gt;"")),"WAITING ON CLIENT",IF(J207=0,"ON BUDGET - CLOSED",IF(O207&lt;&gt;"","CLOSED",IF(J207&gt;0,"OVER - CO OPEN","CREDIT OPEN")))))</f>
        <v/>
      </c>
      <c r="Q207">
        <f>IF(A207="","",IF(NOT(AND(G207&lt;&gt;"",I207&lt;&gt;"")),IF(F207="","",IF(TODAY()&gt;F207,"SELECTION PAST DUE",IF(F207-TODAY()&lt;=14,"DUE WITHIN 14 DAYS",""))),IF(OR(J207=0,O207&lt;&gt;""),"",IF(J207&gt;0,IF(N207="","OVER - NO SIGNED CO","SIGNED - NOT BILLED"),"CREDIT NOT APPLIED"))))</f>
        <v/>
      </c>
    </row>
    <row r="208">
      <c r="D208" s="6" t="n"/>
      <c r="F208" s="7" t="n"/>
      <c r="G208" s="7" t="n"/>
      <c r="I208" s="6" t="n"/>
      <c r="J208" s="6">
        <f>IF(OR(A208="",NOT(AND(G208&lt;&gt;"",I208&lt;&gt;""))),"",N(I208)-N(D208))</f>
        <v/>
      </c>
      <c r="K208" s="8" t="n"/>
      <c r="L208" s="6">
        <f>IF(J208="","",IF(J208&gt;0,ROUND(J208*(1+IF(K208="",'Start Here'!$B$22,K208)),2),0))</f>
        <v/>
      </c>
      <c r="N208" s="7" t="n"/>
      <c r="P208">
        <f>IF(A208="","",IF(NOT(AND(G208&lt;&gt;"",I208&lt;&gt;"")),"WAITING ON CLIENT",IF(J208=0,"ON BUDGET - CLOSED",IF(O208&lt;&gt;"","CLOSED",IF(J208&gt;0,"OVER - CO OPEN","CREDIT OPEN")))))</f>
        <v/>
      </c>
      <c r="Q208">
        <f>IF(A208="","",IF(NOT(AND(G208&lt;&gt;"",I208&lt;&gt;"")),IF(F208="","",IF(TODAY()&gt;F208,"SELECTION PAST DUE",IF(F208-TODAY()&lt;=14,"DUE WITHIN 14 DAYS",""))),IF(OR(J208=0,O208&lt;&gt;""),"",IF(J208&gt;0,IF(N208="","OVER - NO SIGNED CO","SIGNED - NOT BILLED"),"CREDIT NOT APPLIED"))))</f>
        <v/>
      </c>
    </row>
    <row r="209">
      <c r="D209" s="6" t="n"/>
      <c r="F209" s="7" t="n"/>
      <c r="G209" s="7" t="n"/>
      <c r="I209" s="6" t="n"/>
      <c r="J209" s="6">
        <f>IF(OR(A209="",NOT(AND(G209&lt;&gt;"",I209&lt;&gt;""))),"",N(I209)-N(D209))</f>
        <v/>
      </c>
      <c r="K209" s="8" t="n"/>
      <c r="L209" s="6">
        <f>IF(J209="","",IF(J209&gt;0,ROUND(J209*(1+IF(K209="",'Start Here'!$B$22,K209)),2),0))</f>
        <v/>
      </c>
      <c r="N209" s="7" t="n"/>
      <c r="P209">
        <f>IF(A209="","",IF(NOT(AND(G209&lt;&gt;"",I209&lt;&gt;"")),"WAITING ON CLIENT",IF(J209=0,"ON BUDGET - CLOSED",IF(O209&lt;&gt;"","CLOSED",IF(J209&gt;0,"OVER - CO OPEN","CREDIT OPEN")))))</f>
        <v/>
      </c>
      <c r="Q209">
        <f>IF(A209="","",IF(NOT(AND(G209&lt;&gt;"",I209&lt;&gt;"")),IF(F209="","",IF(TODAY()&gt;F209,"SELECTION PAST DUE",IF(F209-TODAY()&lt;=14,"DUE WITHIN 14 DAYS",""))),IF(OR(J209=0,O209&lt;&gt;""),"",IF(J209&gt;0,IF(N209="","OVER - NO SIGNED CO","SIGNED - NOT BILLED"),"CREDIT NOT APPLIED"))))</f>
        <v/>
      </c>
    </row>
    <row r="210">
      <c r="D210" s="6" t="n"/>
      <c r="F210" s="7" t="n"/>
      <c r="G210" s="7" t="n"/>
      <c r="I210" s="6" t="n"/>
      <c r="J210" s="6">
        <f>IF(OR(A210="",NOT(AND(G210&lt;&gt;"",I210&lt;&gt;""))),"",N(I210)-N(D210))</f>
        <v/>
      </c>
      <c r="K210" s="8" t="n"/>
      <c r="L210" s="6">
        <f>IF(J210="","",IF(J210&gt;0,ROUND(J210*(1+IF(K210="",'Start Here'!$B$22,K210)),2),0))</f>
        <v/>
      </c>
      <c r="N210" s="7" t="n"/>
      <c r="P210">
        <f>IF(A210="","",IF(NOT(AND(G210&lt;&gt;"",I210&lt;&gt;"")),"WAITING ON CLIENT",IF(J210=0,"ON BUDGET - CLOSED",IF(O210&lt;&gt;"","CLOSED",IF(J210&gt;0,"OVER - CO OPEN","CREDIT OPEN")))))</f>
        <v/>
      </c>
      <c r="Q210">
        <f>IF(A210="","",IF(NOT(AND(G210&lt;&gt;"",I210&lt;&gt;"")),IF(F210="","",IF(TODAY()&gt;F210,"SELECTION PAST DUE",IF(F210-TODAY()&lt;=14,"DUE WITHIN 14 DAYS",""))),IF(OR(J210=0,O210&lt;&gt;""),"",IF(J210&gt;0,IF(N210="","OVER - NO SIGNED CO","SIGNED - NOT BILLED"),"CREDIT NOT APPLIED"))))</f>
        <v/>
      </c>
    </row>
    <row r="211">
      <c r="D211" s="6" t="n"/>
      <c r="F211" s="7" t="n"/>
      <c r="G211" s="7" t="n"/>
      <c r="I211" s="6" t="n"/>
      <c r="J211" s="6">
        <f>IF(OR(A211="",NOT(AND(G211&lt;&gt;"",I211&lt;&gt;""))),"",N(I211)-N(D211))</f>
        <v/>
      </c>
      <c r="K211" s="8" t="n"/>
      <c r="L211" s="6">
        <f>IF(J211="","",IF(J211&gt;0,ROUND(J211*(1+IF(K211="",'Start Here'!$B$22,K211)),2),0))</f>
        <v/>
      </c>
      <c r="N211" s="7" t="n"/>
      <c r="P211">
        <f>IF(A211="","",IF(NOT(AND(G211&lt;&gt;"",I211&lt;&gt;"")),"WAITING ON CLIENT",IF(J211=0,"ON BUDGET - CLOSED",IF(O211&lt;&gt;"","CLOSED",IF(J211&gt;0,"OVER - CO OPEN","CREDIT OPEN")))))</f>
        <v/>
      </c>
      <c r="Q211">
        <f>IF(A211="","",IF(NOT(AND(G211&lt;&gt;"",I211&lt;&gt;"")),IF(F211="","",IF(TODAY()&gt;F211,"SELECTION PAST DUE",IF(F211-TODAY()&lt;=14,"DUE WITHIN 14 DAYS",""))),IF(OR(J211=0,O211&lt;&gt;""),"",IF(J211&gt;0,IF(N211="","OVER - NO SIGNED CO","SIGNED - NOT BILLED"),"CREDIT NOT APPLIED"))))</f>
        <v/>
      </c>
    </row>
    <row r="212">
      <c r="D212" s="6" t="n"/>
      <c r="F212" s="7" t="n"/>
      <c r="G212" s="7" t="n"/>
      <c r="I212" s="6" t="n"/>
      <c r="J212" s="6">
        <f>IF(OR(A212="",NOT(AND(G212&lt;&gt;"",I212&lt;&gt;""))),"",N(I212)-N(D212))</f>
        <v/>
      </c>
      <c r="K212" s="8" t="n"/>
      <c r="L212" s="6">
        <f>IF(J212="","",IF(J212&gt;0,ROUND(J212*(1+IF(K212="",'Start Here'!$B$22,K212)),2),0))</f>
        <v/>
      </c>
      <c r="N212" s="7" t="n"/>
      <c r="P212">
        <f>IF(A212="","",IF(NOT(AND(G212&lt;&gt;"",I212&lt;&gt;"")),"WAITING ON CLIENT",IF(J212=0,"ON BUDGET - CLOSED",IF(O212&lt;&gt;"","CLOSED",IF(J212&gt;0,"OVER - CO OPEN","CREDIT OPEN")))))</f>
        <v/>
      </c>
      <c r="Q212">
        <f>IF(A212="","",IF(NOT(AND(G212&lt;&gt;"",I212&lt;&gt;"")),IF(F212="","",IF(TODAY()&gt;F212,"SELECTION PAST DUE",IF(F212-TODAY()&lt;=14,"DUE WITHIN 14 DAYS",""))),IF(OR(J212=0,O212&lt;&gt;""),"",IF(J212&gt;0,IF(N212="","OVER - NO SIGNED CO","SIGNED - NOT BILLED"),"CREDIT NOT APPLIED"))))</f>
        <v/>
      </c>
    </row>
    <row r="213">
      <c r="D213" s="6" t="n"/>
      <c r="F213" s="7" t="n"/>
      <c r="G213" s="7" t="n"/>
      <c r="I213" s="6" t="n"/>
      <c r="J213" s="6">
        <f>IF(OR(A213="",NOT(AND(G213&lt;&gt;"",I213&lt;&gt;""))),"",N(I213)-N(D213))</f>
        <v/>
      </c>
      <c r="K213" s="8" t="n"/>
      <c r="L213" s="6">
        <f>IF(J213="","",IF(J213&gt;0,ROUND(J213*(1+IF(K213="",'Start Here'!$B$22,K213)),2),0))</f>
        <v/>
      </c>
      <c r="N213" s="7" t="n"/>
      <c r="P213">
        <f>IF(A213="","",IF(NOT(AND(G213&lt;&gt;"",I213&lt;&gt;"")),"WAITING ON CLIENT",IF(J213=0,"ON BUDGET - CLOSED",IF(O213&lt;&gt;"","CLOSED",IF(J213&gt;0,"OVER - CO OPEN","CREDIT OPEN")))))</f>
        <v/>
      </c>
      <c r="Q213">
        <f>IF(A213="","",IF(NOT(AND(G213&lt;&gt;"",I213&lt;&gt;"")),IF(F213="","",IF(TODAY()&gt;F213,"SELECTION PAST DUE",IF(F213-TODAY()&lt;=14,"DUE WITHIN 14 DAYS",""))),IF(OR(J213=0,O213&lt;&gt;""),"",IF(J213&gt;0,IF(N213="","OVER - NO SIGNED CO","SIGNED - NOT BILLED"),"CREDIT NOT APPLIED"))))</f>
        <v/>
      </c>
    </row>
    <row r="214">
      <c r="D214" s="6" t="n"/>
      <c r="F214" s="7" t="n"/>
      <c r="G214" s="7" t="n"/>
      <c r="I214" s="6" t="n"/>
      <c r="J214" s="6">
        <f>IF(OR(A214="",NOT(AND(G214&lt;&gt;"",I214&lt;&gt;""))),"",N(I214)-N(D214))</f>
        <v/>
      </c>
      <c r="K214" s="8" t="n"/>
      <c r="L214" s="6">
        <f>IF(J214="","",IF(J214&gt;0,ROUND(J214*(1+IF(K214="",'Start Here'!$B$22,K214)),2),0))</f>
        <v/>
      </c>
      <c r="N214" s="7" t="n"/>
      <c r="P214">
        <f>IF(A214="","",IF(NOT(AND(G214&lt;&gt;"",I214&lt;&gt;"")),"WAITING ON CLIENT",IF(J214=0,"ON BUDGET - CLOSED",IF(O214&lt;&gt;"","CLOSED",IF(J214&gt;0,"OVER - CO OPEN","CREDIT OPEN")))))</f>
        <v/>
      </c>
      <c r="Q214">
        <f>IF(A214="","",IF(NOT(AND(G214&lt;&gt;"",I214&lt;&gt;"")),IF(F214="","",IF(TODAY()&gt;F214,"SELECTION PAST DUE",IF(F214-TODAY()&lt;=14,"DUE WITHIN 14 DAYS",""))),IF(OR(J214=0,O214&lt;&gt;""),"",IF(J214&gt;0,IF(N214="","OVER - NO SIGNED CO","SIGNED - NOT BILLED"),"CREDIT NOT APPLIED"))))</f>
        <v/>
      </c>
    </row>
    <row r="215">
      <c r="D215" s="6" t="n"/>
      <c r="F215" s="7" t="n"/>
      <c r="G215" s="7" t="n"/>
      <c r="I215" s="6" t="n"/>
      <c r="J215" s="6">
        <f>IF(OR(A215="",NOT(AND(G215&lt;&gt;"",I215&lt;&gt;""))),"",N(I215)-N(D215))</f>
        <v/>
      </c>
      <c r="K215" s="8" t="n"/>
      <c r="L215" s="6">
        <f>IF(J215="","",IF(J215&gt;0,ROUND(J215*(1+IF(K215="",'Start Here'!$B$22,K215)),2),0))</f>
        <v/>
      </c>
      <c r="N215" s="7" t="n"/>
      <c r="P215">
        <f>IF(A215="","",IF(NOT(AND(G215&lt;&gt;"",I215&lt;&gt;"")),"WAITING ON CLIENT",IF(J215=0,"ON BUDGET - CLOSED",IF(O215&lt;&gt;"","CLOSED",IF(J215&gt;0,"OVER - CO OPEN","CREDIT OPEN")))))</f>
        <v/>
      </c>
      <c r="Q215">
        <f>IF(A215="","",IF(NOT(AND(G215&lt;&gt;"",I215&lt;&gt;"")),IF(F215="","",IF(TODAY()&gt;F215,"SELECTION PAST DUE",IF(F215-TODAY()&lt;=14,"DUE WITHIN 14 DAYS",""))),IF(OR(J215=0,O215&lt;&gt;""),"",IF(J215&gt;0,IF(N215="","OVER - NO SIGNED CO","SIGNED - NOT BILLED"),"CREDIT NOT APPLIED"))))</f>
        <v/>
      </c>
    </row>
    <row r="216">
      <c r="D216" s="6" t="n"/>
      <c r="F216" s="7" t="n"/>
      <c r="G216" s="7" t="n"/>
      <c r="I216" s="6" t="n"/>
      <c r="J216" s="6">
        <f>IF(OR(A216="",NOT(AND(G216&lt;&gt;"",I216&lt;&gt;""))),"",N(I216)-N(D216))</f>
        <v/>
      </c>
      <c r="K216" s="8" t="n"/>
      <c r="L216" s="6">
        <f>IF(J216="","",IF(J216&gt;0,ROUND(J216*(1+IF(K216="",'Start Here'!$B$22,K216)),2),0))</f>
        <v/>
      </c>
      <c r="N216" s="7" t="n"/>
      <c r="P216">
        <f>IF(A216="","",IF(NOT(AND(G216&lt;&gt;"",I216&lt;&gt;"")),"WAITING ON CLIENT",IF(J216=0,"ON BUDGET - CLOSED",IF(O216&lt;&gt;"","CLOSED",IF(J216&gt;0,"OVER - CO OPEN","CREDIT OPEN")))))</f>
        <v/>
      </c>
      <c r="Q216">
        <f>IF(A216="","",IF(NOT(AND(G216&lt;&gt;"",I216&lt;&gt;"")),IF(F216="","",IF(TODAY()&gt;F216,"SELECTION PAST DUE",IF(F216-TODAY()&lt;=14,"DUE WITHIN 14 DAYS",""))),IF(OR(J216=0,O216&lt;&gt;""),"",IF(J216&gt;0,IF(N216="","OVER - NO SIGNED CO","SIGNED - NOT BILLED"),"CREDIT NOT APPLIED"))))</f>
        <v/>
      </c>
    </row>
    <row r="217">
      <c r="D217" s="6" t="n"/>
      <c r="F217" s="7" t="n"/>
      <c r="G217" s="7" t="n"/>
      <c r="I217" s="6" t="n"/>
      <c r="J217" s="6">
        <f>IF(OR(A217="",NOT(AND(G217&lt;&gt;"",I217&lt;&gt;""))),"",N(I217)-N(D217))</f>
        <v/>
      </c>
      <c r="K217" s="8" t="n"/>
      <c r="L217" s="6">
        <f>IF(J217="","",IF(J217&gt;0,ROUND(J217*(1+IF(K217="",'Start Here'!$B$22,K217)),2),0))</f>
        <v/>
      </c>
      <c r="N217" s="7" t="n"/>
      <c r="P217">
        <f>IF(A217="","",IF(NOT(AND(G217&lt;&gt;"",I217&lt;&gt;"")),"WAITING ON CLIENT",IF(J217=0,"ON BUDGET - CLOSED",IF(O217&lt;&gt;"","CLOSED",IF(J217&gt;0,"OVER - CO OPEN","CREDIT OPEN")))))</f>
        <v/>
      </c>
      <c r="Q217">
        <f>IF(A217="","",IF(NOT(AND(G217&lt;&gt;"",I217&lt;&gt;"")),IF(F217="","",IF(TODAY()&gt;F217,"SELECTION PAST DUE",IF(F217-TODAY()&lt;=14,"DUE WITHIN 14 DAYS",""))),IF(OR(J217=0,O217&lt;&gt;""),"",IF(J217&gt;0,IF(N217="","OVER - NO SIGNED CO","SIGNED - NOT BILLED"),"CREDIT NOT APPLIED"))))</f>
        <v/>
      </c>
    </row>
    <row r="218">
      <c r="D218" s="6" t="n"/>
      <c r="F218" s="7" t="n"/>
      <c r="G218" s="7" t="n"/>
      <c r="I218" s="6" t="n"/>
      <c r="J218" s="6">
        <f>IF(OR(A218="",NOT(AND(G218&lt;&gt;"",I218&lt;&gt;""))),"",N(I218)-N(D218))</f>
        <v/>
      </c>
      <c r="K218" s="8" t="n"/>
      <c r="L218" s="6">
        <f>IF(J218="","",IF(J218&gt;0,ROUND(J218*(1+IF(K218="",'Start Here'!$B$22,K218)),2),0))</f>
        <v/>
      </c>
      <c r="N218" s="7" t="n"/>
      <c r="P218">
        <f>IF(A218="","",IF(NOT(AND(G218&lt;&gt;"",I218&lt;&gt;"")),"WAITING ON CLIENT",IF(J218=0,"ON BUDGET - CLOSED",IF(O218&lt;&gt;"","CLOSED",IF(J218&gt;0,"OVER - CO OPEN","CREDIT OPEN")))))</f>
        <v/>
      </c>
      <c r="Q218">
        <f>IF(A218="","",IF(NOT(AND(G218&lt;&gt;"",I218&lt;&gt;"")),IF(F218="","",IF(TODAY()&gt;F218,"SELECTION PAST DUE",IF(F218-TODAY()&lt;=14,"DUE WITHIN 14 DAYS",""))),IF(OR(J218=0,O218&lt;&gt;""),"",IF(J218&gt;0,IF(N218="","OVER - NO SIGNED CO","SIGNED - NOT BILLED"),"CREDIT NOT APPLIED"))))</f>
        <v/>
      </c>
    </row>
    <row r="219">
      <c r="D219" s="6" t="n"/>
      <c r="F219" s="7" t="n"/>
      <c r="G219" s="7" t="n"/>
      <c r="I219" s="6" t="n"/>
      <c r="J219" s="6">
        <f>IF(OR(A219="",NOT(AND(G219&lt;&gt;"",I219&lt;&gt;""))),"",N(I219)-N(D219))</f>
        <v/>
      </c>
      <c r="K219" s="8" t="n"/>
      <c r="L219" s="6">
        <f>IF(J219="","",IF(J219&gt;0,ROUND(J219*(1+IF(K219="",'Start Here'!$B$22,K219)),2),0))</f>
        <v/>
      </c>
      <c r="N219" s="7" t="n"/>
      <c r="P219">
        <f>IF(A219="","",IF(NOT(AND(G219&lt;&gt;"",I219&lt;&gt;"")),"WAITING ON CLIENT",IF(J219=0,"ON BUDGET - CLOSED",IF(O219&lt;&gt;"","CLOSED",IF(J219&gt;0,"OVER - CO OPEN","CREDIT OPEN")))))</f>
        <v/>
      </c>
      <c r="Q219">
        <f>IF(A219="","",IF(NOT(AND(G219&lt;&gt;"",I219&lt;&gt;"")),IF(F219="","",IF(TODAY()&gt;F219,"SELECTION PAST DUE",IF(F219-TODAY()&lt;=14,"DUE WITHIN 14 DAYS",""))),IF(OR(J219=0,O219&lt;&gt;""),"",IF(J219&gt;0,IF(N219="","OVER - NO SIGNED CO","SIGNED - NOT BILLED"),"CREDIT NOT APPLIED"))))</f>
        <v/>
      </c>
    </row>
    <row r="220">
      <c r="D220" s="6" t="n"/>
      <c r="F220" s="7" t="n"/>
      <c r="G220" s="7" t="n"/>
      <c r="I220" s="6" t="n"/>
      <c r="J220" s="6">
        <f>IF(OR(A220="",NOT(AND(G220&lt;&gt;"",I220&lt;&gt;""))),"",N(I220)-N(D220))</f>
        <v/>
      </c>
      <c r="K220" s="8" t="n"/>
      <c r="L220" s="6">
        <f>IF(J220="","",IF(J220&gt;0,ROUND(J220*(1+IF(K220="",'Start Here'!$B$22,K220)),2),0))</f>
        <v/>
      </c>
      <c r="N220" s="7" t="n"/>
      <c r="P220">
        <f>IF(A220="","",IF(NOT(AND(G220&lt;&gt;"",I220&lt;&gt;"")),"WAITING ON CLIENT",IF(J220=0,"ON BUDGET - CLOSED",IF(O220&lt;&gt;"","CLOSED",IF(J220&gt;0,"OVER - CO OPEN","CREDIT OPEN")))))</f>
        <v/>
      </c>
      <c r="Q220">
        <f>IF(A220="","",IF(NOT(AND(G220&lt;&gt;"",I220&lt;&gt;"")),IF(F220="","",IF(TODAY()&gt;F220,"SELECTION PAST DUE",IF(F220-TODAY()&lt;=14,"DUE WITHIN 14 DAYS",""))),IF(OR(J220=0,O220&lt;&gt;""),"",IF(J220&gt;0,IF(N220="","OVER - NO SIGNED CO","SIGNED - NOT BILLED"),"CREDIT NOT APPLIED"))))</f>
        <v/>
      </c>
    </row>
    <row r="221">
      <c r="D221" s="6" t="n"/>
      <c r="F221" s="7" t="n"/>
      <c r="G221" s="7" t="n"/>
      <c r="I221" s="6" t="n"/>
      <c r="J221" s="6">
        <f>IF(OR(A221="",NOT(AND(G221&lt;&gt;"",I221&lt;&gt;""))),"",N(I221)-N(D221))</f>
        <v/>
      </c>
      <c r="K221" s="8" t="n"/>
      <c r="L221" s="6">
        <f>IF(J221="","",IF(J221&gt;0,ROUND(J221*(1+IF(K221="",'Start Here'!$B$22,K221)),2),0))</f>
        <v/>
      </c>
      <c r="N221" s="7" t="n"/>
      <c r="P221">
        <f>IF(A221="","",IF(NOT(AND(G221&lt;&gt;"",I221&lt;&gt;"")),"WAITING ON CLIENT",IF(J221=0,"ON BUDGET - CLOSED",IF(O221&lt;&gt;"","CLOSED",IF(J221&gt;0,"OVER - CO OPEN","CREDIT OPEN")))))</f>
        <v/>
      </c>
      <c r="Q221">
        <f>IF(A221="","",IF(NOT(AND(G221&lt;&gt;"",I221&lt;&gt;"")),IF(F221="","",IF(TODAY()&gt;F221,"SELECTION PAST DUE",IF(F221-TODAY()&lt;=14,"DUE WITHIN 14 DAYS",""))),IF(OR(J221=0,O221&lt;&gt;""),"",IF(J221&gt;0,IF(N221="","OVER - NO SIGNED CO","SIGNED - NOT BILLED"),"CREDIT NOT APPLIED"))))</f>
        <v/>
      </c>
    </row>
    <row r="222">
      <c r="D222" s="6" t="n"/>
      <c r="F222" s="7" t="n"/>
      <c r="G222" s="7" t="n"/>
      <c r="I222" s="6" t="n"/>
      <c r="J222" s="6">
        <f>IF(OR(A222="",NOT(AND(G222&lt;&gt;"",I222&lt;&gt;""))),"",N(I222)-N(D222))</f>
        <v/>
      </c>
      <c r="K222" s="8" t="n"/>
      <c r="L222" s="6">
        <f>IF(J222="","",IF(J222&gt;0,ROUND(J222*(1+IF(K222="",'Start Here'!$B$22,K222)),2),0))</f>
        <v/>
      </c>
      <c r="N222" s="7" t="n"/>
      <c r="P222">
        <f>IF(A222="","",IF(NOT(AND(G222&lt;&gt;"",I222&lt;&gt;"")),"WAITING ON CLIENT",IF(J222=0,"ON BUDGET - CLOSED",IF(O222&lt;&gt;"","CLOSED",IF(J222&gt;0,"OVER - CO OPEN","CREDIT OPEN")))))</f>
        <v/>
      </c>
      <c r="Q222">
        <f>IF(A222="","",IF(NOT(AND(G222&lt;&gt;"",I222&lt;&gt;"")),IF(F222="","",IF(TODAY()&gt;F222,"SELECTION PAST DUE",IF(F222-TODAY()&lt;=14,"DUE WITHIN 14 DAYS",""))),IF(OR(J222=0,O222&lt;&gt;""),"",IF(J222&gt;0,IF(N222="","OVER - NO SIGNED CO","SIGNED - NOT BILLED"),"CREDIT NOT APPLIED"))))</f>
        <v/>
      </c>
    </row>
    <row r="223">
      <c r="D223" s="6" t="n"/>
      <c r="F223" s="7" t="n"/>
      <c r="G223" s="7" t="n"/>
      <c r="I223" s="6" t="n"/>
      <c r="J223" s="6">
        <f>IF(OR(A223="",NOT(AND(G223&lt;&gt;"",I223&lt;&gt;""))),"",N(I223)-N(D223))</f>
        <v/>
      </c>
      <c r="K223" s="8" t="n"/>
      <c r="L223" s="6">
        <f>IF(J223="","",IF(J223&gt;0,ROUND(J223*(1+IF(K223="",'Start Here'!$B$22,K223)),2),0))</f>
        <v/>
      </c>
      <c r="N223" s="7" t="n"/>
      <c r="P223">
        <f>IF(A223="","",IF(NOT(AND(G223&lt;&gt;"",I223&lt;&gt;"")),"WAITING ON CLIENT",IF(J223=0,"ON BUDGET - CLOSED",IF(O223&lt;&gt;"","CLOSED",IF(J223&gt;0,"OVER - CO OPEN","CREDIT OPEN")))))</f>
        <v/>
      </c>
      <c r="Q223">
        <f>IF(A223="","",IF(NOT(AND(G223&lt;&gt;"",I223&lt;&gt;"")),IF(F223="","",IF(TODAY()&gt;F223,"SELECTION PAST DUE",IF(F223-TODAY()&lt;=14,"DUE WITHIN 14 DAYS",""))),IF(OR(J223=0,O223&lt;&gt;""),"",IF(J223&gt;0,IF(N223="","OVER - NO SIGNED CO","SIGNED - NOT BILLED"),"CREDIT NOT APPLIED"))))</f>
        <v/>
      </c>
    </row>
    <row r="224">
      <c r="D224" s="6" t="n"/>
      <c r="F224" s="7" t="n"/>
      <c r="G224" s="7" t="n"/>
      <c r="I224" s="6" t="n"/>
      <c r="J224" s="6">
        <f>IF(OR(A224="",NOT(AND(G224&lt;&gt;"",I224&lt;&gt;""))),"",N(I224)-N(D224))</f>
        <v/>
      </c>
      <c r="K224" s="8" t="n"/>
      <c r="L224" s="6">
        <f>IF(J224="","",IF(J224&gt;0,ROUND(J224*(1+IF(K224="",'Start Here'!$B$22,K224)),2),0))</f>
        <v/>
      </c>
      <c r="N224" s="7" t="n"/>
      <c r="P224">
        <f>IF(A224="","",IF(NOT(AND(G224&lt;&gt;"",I224&lt;&gt;"")),"WAITING ON CLIENT",IF(J224=0,"ON BUDGET - CLOSED",IF(O224&lt;&gt;"","CLOSED",IF(J224&gt;0,"OVER - CO OPEN","CREDIT OPEN")))))</f>
        <v/>
      </c>
      <c r="Q224">
        <f>IF(A224="","",IF(NOT(AND(G224&lt;&gt;"",I224&lt;&gt;"")),IF(F224="","",IF(TODAY()&gt;F224,"SELECTION PAST DUE",IF(F224-TODAY()&lt;=14,"DUE WITHIN 14 DAYS",""))),IF(OR(J224=0,O224&lt;&gt;""),"",IF(J224&gt;0,IF(N224="","OVER - NO SIGNED CO","SIGNED - NOT BILLED"),"CREDIT NOT APPLIED"))))</f>
        <v/>
      </c>
    </row>
    <row r="225">
      <c r="D225" s="6" t="n"/>
      <c r="F225" s="7" t="n"/>
      <c r="G225" s="7" t="n"/>
      <c r="I225" s="6" t="n"/>
      <c r="J225" s="6">
        <f>IF(OR(A225="",NOT(AND(G225&lt;&gt;"",I225&lt;&gt;""))),"",N(I225)-N(D225))</f>
        <v/>
      </c>
      <c r="K225" s="8" t="n"/>
      <c r="L225" s="6">
        <f>IF(J225="","",IF(J225&gt;0,ROUND(J225*(1+IF(K225="",'Start Here'!$B$22,K225)),2),0))</f>
        <v/>
      </c>
      <c r="N225" s="7" t="n"/>
      <c r="P225">
        <f>IF(A225="","",IF(NOT(AND(G225&lt;&gt;"",I225&lt;&gt;"")),"WAITING ON CLIENT",IF(J225=0,"ON BUDGET - CLOSED",IF(O225&lt;&gt;"","CLOSED",IF(J225&gt;0,"OVER - CO OPEN","CREDIT OPEN")))))</f>
        <v/>
      </c>
      <c r="Q225">
        <f>IF(A225="","",IF(NOT(AND(G225&lt;&gt;"",I225&lt;&gt;"")),IF(F225="","",IF(TODAY()&gt;F225,"SELECTION PAST DUE",IF(F225-TODAY()&lt;=14,"DUE WITHIN 14 DAYS",""))),IF(OR(J225=0,O225&lt;&gt;""),"",IF(J225&gt;0,IF(N225="","OVER - NO SIGNED CO","SIGNED - NOT BILLED"),"CREDIT NOT APPLIED"))))</f>
        <v/>
      </c>
    </row>
    <row r="226">
      <c r="D226" s="6" t="n"/>
      <c r="F226" s="7" t="n"/>
      <c r="G226" s="7" t="n"/>
      <c r="I226" s="6" t="n"/>
      <c r="J226" s="6">
        <f>IF(OR(A226="",NOT(AND(G226&lt;&gt;"",I226&lt;&gt;""))),"",N(I226)-N(D226))</f>
        <v/>
      </c>
      <c r="K226" s="8" t="n"/>
      <c r="L226" s="6">
        <f>IF(J226="","",IF(J226&gt;0,ROUND(J226*(1+IF(K226="",'Start Here'!$B$22,K226)),2),0))</f>
        <v/>
      </c>
      <c r="N226" s="7" t="n"/>
      <c r="P226">
        <f>IF(A226="","",IF(NOT(AND(G226&lt;&gt;"",I226&lt;&gt;"")),"WAITING ON CLIENT",IF(J226=0,"ON BUDGET - CLOSED",IF(O226&lt;&gt;"","CLOSED",IF(J226&gt;0,"OVER - CO OPEN","CREDIT OPEN")))))</f>
        <v/>
      </c>
      <c r="Q226">
        <f>IF(A226="","",IF(NOT(AND(G226&lt;&gt;"",I226&lt;&gt;"")),IF(F226="","",IF(TODAY()&gt;F226,"SELECTION PAST DUE",IF(F226-TODAY()&lt;=14,"DUE WITHIN 14 DAYS",""))),IF(OR(J226=0,O226&lt;&gt;""),"",IF(J226&gt;0,IF(N226="","OVER - NO SIGNED CO","SIGNED - NOT BILLED"),"CREDIT NOT APPLIED"))))</f>
        <v/>
      </c>
    </row>
    <row r="227">
      <c r="D227" s="6" t="n"/>
      <c r="F227" s="7" t="n"/>
      <c r="G227" s="7" t="n"/>
      <c r="I227" s="6" t="n"/>
      <c r="J227" s="6">
        <f>IF(OR(A227="",NOT(AND(G227&lt;&gt;"",I227&lt;&gt;""))),"",N(I227)-N(D227))</f>
        <v/>
      </c>
      <c r="K227" s="8" t="n"/>
      <c r="L227" s="6">
        <f>IF(J227="","",IF(J227&gt;0,ROUND(J227*(1+IF(K227="",'Start Here'!$B$22,K227)),2),0))</f>
        <v/>
      </c>
      <c r="N227" s="7" t="n"/>
      <c r="P227">
        <f>IF(A227="","",IF(NOT(AND(G227&lt;&gt;"",I227&lt;&gt;"")),"WAITING ON CLIENT",IF(J227=0,"ON BUDGET - CLOSED",IF(O227&lt;&gt;"","CLOSED",IF(J227&gt;0,"OVER - CO OPEN","CREDIT OPEN")))))</f>
        <v/>
      </c>
      <c r="Q227">
        <f>IF(A227="","",IF(NOT(AND(G227&lt;&gt;"",I227&lt;&gt;"")),IF(F227="","",IF(TODAY()&gt;F227,"SELECTION PAST DUE",IF(F227-TODAY()&lt;=14,"DUE WITHIN 14 DAYS",""))),IF(OR(J227=0,O227&lt;&gt;""),"",IF(J227&gt;0,IF(N227="","OVER - NO SIGNED CO","SIGNED - NOT BILLED"),"CREDIT NOT APPLIED"))))</f>
        <v/>
      </c>
    </row>
    <row r="228">
      <c r="D228" s="6" t="n"/>
      <c r="F228" s="7" t="n"/>
      <c r="G228" s="7" t="n"/>
      <c r="I228" s="6" t="n"/>
      <c r="J228" s="6">
        <f>IF(OR(A228="",NOT(AND(G228&lt;&gt;"",I228&lt;&gt;""))),"",N(I228)-N(D228))</f>
        <v/>
      </c>
      <c r="K228" s="8" t="n"/>
      <c r="L228" s="6">
        <f>IF(J228="","",IF(J228&gt;0,ROUND(J228*(1+IF(K228="",'Start Here'!$B$22,K228)),2),0))</f>
        <v/>
      </c>
      <c r="N228" s="7" t="n"/>
      <c r="P228">
        <f>IF(A228="","",IF(NOT(AND(G228&lt;&gt;"",I228&lt;&gt;"")),"WAITING ON CLIENT",IF(J228=0,"ON BUDGET - CLOSED",IF(O228&lt;&gt;"","CLOSED",IF(J228&gt;0,"OVER - CO OPEN","CREDIT OPEN")))))</f>
        <v/>
      </c>
      <c r="Q228">
        <f>IF(A228="","",IF(NOT(AND(G228&lt;&gt;"",I228&lt;&gt;"")),IF(F228="","",IF(TODAY()&gt;F228,"SELECTION PAST DUE",IF(F228-TODAY()&lt;=14,"DUE WITHIN 14 DAYS",""))),IF(OR(J228=0,O228&lt;&gt;""),"",IF(J228&gt;0,IF(N228="","OVER - NO SIGNED CO","SIGNED - NOT BILLED"),"CREDIT NOT APPLIED"))))</f>
        <v/>
      </c>
    </row>
    <row r="229">
      <c r="D229" s="6" t="n"/>
      <c r="F229" s="7" t="n"/>
      <c r="G229" s="7" t="n"/>
      <c r="I229" s="6" t="n"/>
      <c r="J229" s="6">
        <f>IF(OR(A229="",NOT(AND(G229&lt;&gt;"",I229&lt;&gt;""))),"",N(I229)-N(D229))</f>
        <v/>
      </c>
      <c r="K229" s="8" t="n"/>
      <c r="L229" s="6">
        <f>IF(J229="","",IF(J229&gt;0,ROUND(J229*(1+IF(K229="",'Start Here'!$B$22,K229)),2),0))</f>
        <v/>
      </c>
      <c r="N229" s="7" t="n"/>
      <c r="P229">
        <f>IF(A229="","",IF(NOT(AND(G229&lt;&gt;"",I229&lt;&gt;"")),"WAITING ON CLIENT",IF(J229=0,"ON BUDGET - CLOSED",IF(O229&lt;&gt;"","CLOSED",IF(J229&gt;0,"OVER - CO OPEN","CREDIT OPEN")))))</f>
        <v/>
      </c>
      <c r="Q229">
        <f>IF(A229="","",IF(NOT(AND(G229&lt;&gt;"",I229&lt;&gt;"")),IF(F229="","",IF(TODAY()&gt;F229,"SELECTION PAST DUE",IF(F229-TODAY()&lt;=14,"DUE WITHIN 14 DAYS",""))),IF(OR(J229=0,O229&lt;&gt;""),"",IF(J229&gt;0,IF(N229="","OVER - NO SIGNED CO","SIGNED - NOT BILLED"),"CREDIT NOT APPLIED"))))</f>
        <v/>
      </c>
    </row>
    <row r="230">
      <c r="D230" s="6" t="n"/>
      <c r="F230" s="7" t="n"/>
      <c r="G230" s="7" t="n"/>
      <c r="I230" s="6" t="n"/>
      <c r="J230" s="6">
        <f>IF(OR(A230="",NOT(AND(G230&lt;&gt;"",I230&lt;&gt;""))),"",N(I230)-N(D230))</f>
        <v/>
      </c>
      <c r="K230" s="8" t="n"/>
      <c r="L230" s="6">
        <f>IF(J230="","",IF(J230&gt;0,ROUND(J230*(1+IF(K230="",'Start Here'!$B$22,K230)),2),0))</f>
        <v/>
      </c>
      <c r="N230" s="7" t="n"/>
      <c r="P230">
        <f>IF(A230="","",IF(NOT(AND(G230&lt;&gt;"",I230&lt;&gt;"")),"WAITING ON CLIENT",IF(J230=0,"ON BUDGET - CLOSED",IF(O230&lt;&gt;"","CLOSED",IF(J230&gt;0,"OVER - CO OPEN","CREDIT OPEN")))))</f>
        <v/>
      </c>
      <c r="Q230">
        <f>IF(A230="","",IF(NOT(AND(G230&lt;&gt;"",I230&lt;&gt;"")),IF(F230="","",IF(TODAY()&gt;F230,"SELECTION PAST DUE",IF(F230-TODAY()&lt;=14,"DUE WITHIN 14 DAYS",""))),IF(OR(J230=0,O230&lt;&gt;""),"",IF(J230&gt;0,IF(N230="","OVER - NO SIGNED CO","SIGNED - NOT BILLED"),"CREDIT NOT APPLIED"))))</f>
        <v/>
      </c>
    </row>
    <row r="231">
      <c r="D231" s="6" t="n"/>
      <c r="F231" s="7" t="n"/>
      <c r="G231" s="7" t="n"/>
      <c r="I231" s="6" t="n"/>
      <c r="J231" s="6">
        <f>IF(OR(A231="",NOT(AND(G231&lt;&gt;"",I231&lt;&gt;""))),"",N(I231)-N(D231))</f>
        <v/>
      </c>
      <c r="K231" s="8" t="n"/>
      <c r="L231" s="6">
        <f>IF(J231="","",IF(J231&gt;0,ROUND(J231*(1+IF(K231="",'Start Here'!$B$22,K231)),2),0))</f>
        <v/>
      </c>
      <c r="N231" s="7" t="n"/>
      <c r="P231">
        <f>IF(A231="","",IF(NOT(AND(G231&lt;&gt;"",I231&lt;&gt;"")),"WAITING ON CLIENT",IF(J231=0,"ON BUDGET - CLOSED",IF(O231&lt;&gt;"","CLOSED",IF(J231&gt;0,"OVER - CO OPEN","CREDIT OPEN")))))</f>
        <v/>
      </c>
      <c r="Q231">
        <f>IF(A231="","",IF(NOT(AND(G231&lt;&gt;"",I231&lt;&gt;"")),IF(F231="","",IF(TODAY()&gt;F231,"SELECTION PAST DUE",IF(F231-TODAY()&lt;=14,"DUE WITHIN 14 DAYS",""))),IF(OR(J231=0,O231&lt;&gt;""),"",IF(J231&gt;0,IF(N231="","OVER - NO SIGNED CO","SIGNED - NOT BILLED"),"CREDIT NOT APPLIED"))))</f>
        <v/>
      </c>
    </row>
    <row r="232">
      <c r="D232" s="6" t="n"/>
      <c r="F232" s="7" t="n"/>
      <c r="G232" s="7" t="n"/>
      <c r="I232" s="6" t="n"/>
      <c r="J232" s="6">
        <f>IF(OR(A232="",NOT(AND(G232&lt;&gt;"",I232&lt;&gt;""))),"",N(I232)-N(D232))</f>
        <v/>
      </c>
      <c r="K232" s="8" t="n"/>
      <c r="L232" s="6">
        <f>IF(J232="","",IF(J232&gt;0,ROUND(J232*(1+IF(K232="",'Start Here'!$B$22,K232)),2),0))</f>
        <v/>
      </c>
      <c r="N232" s="7" t="n"/>
      <c r="P232">
        <f>IF(A232="","",IF(NOT(AND(G232&lt;&gt;"",I232&lt;&gt;"")),"WAITING ON CLIENT",IF(J232=0,"ON BUDGET - CLOSED",IF(O232&lt;&gt;"","CLOSED",IF(J232&gt;0,"OVER - CO OPEN","CREDIT OPEN")))))</f>
        <v/>
      </c>
      <c r="Q232">
        <f>IF(A232="","",IF(NOT(AND(G232&lt;&gt;"",I232&lt;&gt;"")),IF(F232="","",IF(TODAY()&gt;F232,"SELECTION PAST DUE",IF(F232-TODAY()&lt;=14,"DUE WITHIN 14 DAYS",""))),IF(OR(J232=0,O232&lt;&gt;""),"",IF(J232&gt;0,IF(N232="","OVER - NO SIGNED CO","SIGNED - NOT BILLED"),"CREDIT NOT APPLIED"))))</f>
        <v/>
      </c>
    </row>
    <row r="233">
      <c r="D233" s="6" t="n"/>
      <c r="F233" s="7" t="n"/>
      <c r="G233" s="7" t="n"/>
      <c r="I233" s="6" t="n"/>
      <c r="J233" s="6">
        <f>IF(OR(A233="",NOT(AND(G233&lt;&gt;"",I233&lt;&gt;""))),"",N(I233)-N(D233))</f>
        <v/>
      </c>
      <c r="K233" s="8" t="n"/>
      <c r="L233" s="6">
        <f>IF(J233="","",IF(J233&gt;0,ROUND(J233*(1+IF(K233="",'Start Here'!$B$22,K233)),2),0))</f>
        <v/>
      </c>
      <c r="N233" s="7" t="n"/>
      <c r="P233">
        <f>IF(A233="","",IF(NOT(AND(G233&lt;&gt;"",I233&lt;&gt;"")),"WAITING ON CLIENT",IF(J233=0,"ON BUDGET - CLOSED",IF(O233&lt;&gt;"","CLOSED",IF(J233&gt;0,"OVER - CO OPEN","CREDIT OPEN")))))</f>
        <v/>
      </c>
      <c r="Q233">
        <f>IF(A233="","",IF(NOT(AND(G233&lt;&gt;"",I233&lt;&gt;"")),IF(F233="","",IF(TODAY()&gt;F233,"SELECTION PAST DUE",IF(F233-TODAY()&lt;=14,"DUE WITHIN 14 DAYS",""))),IF(OR(J233=0,O233&lt;&gt;""),"",IF(J233&gt;0,IF(N233="","OVER - NO SIGNED CO","SIGNED - NOT BILLED"),"CREDIT NOT APPLIED"))))</f>
        <v/>
      </c>
    </row>
    <row r="234">
      <c r="D234" s="6" t="n"/>
      <c r="F234" s="7" t="n"/>
      <c r="G234" s="7" t="n"/>
      <c r="I234" s="6" t="n"/>
      <c r="J234" s="6">
        <f>IF(OR(A234="",NOT(AND(G234&lt;&gt;"",I234&lt;&gt;""))),"",N(I234)-N(D234))</f>
        <v/>
      </c>
      <c r="K234" s="8" t="n"/>
      <c r="L234" s="6">
        <f>IF(J234="","",IF(J234&gt;0,ROUND(J234*(1+IF(K234="",'Start Here'!$B$22,K234)),2),0))</f>
        <v/>
      </c>
      <c r="N234" s="7" t="n"/>
      <c r="P234">
        <f>IF(A234="","",IF(NOT(AND(G234&lt;&gt;"",I234&lt;&gt;"")),"WAITING ON CLIENT",IF(J234=0,"ON BUDGET - CLOSED",IF(O234&lt;&gt;"","CLOSED",IF(J234&gt;0,"OVER - CO OPEN","CREDIT OPEN")))))</f>
        <v/>
      </c>
      <c r="Q234">
        <f>IF(A234="","",IF(NOT(AND(G234&lt;&gt;"",I234&lt;&gt;"")),IF(F234="","",IF(TODAY()&gt;F234,"SELECTION PAST DUE",IF(F234-TODAY()&lt;=14,"DUE WITHIN 14 DAYS",""))),IF(OR(J234=0,O234&lt;&gt;""),"",IF(J234&gt;0,IF(N234="","OVER - NO SIGNED CO","SIGNED - NOT BILLED"),"CREDIT NOT APPLIED"))))</f>
        <v/>
      </c>
    </row>
    <row r="235">
      <c r="D235" s="6" t="n"/>
      <c r="F235" s="7" t="n"/>
      <c r="G235" s="7" t="n"/>
      <c r="I235" s="6" t="n"/>
      <c r="J235" s="6">
        <f>IF(OR(A235="",NOT(AND(G235&lt;&gt;"",I235&lt;&gt;""))),"",N(I235)-N(D235))</f>
        <v/>
      </c>
      <c r="K235" s="8" t="n"/>
      <c r="L235" s="6">
        <f>IF(J235="","",IF(J235&gt;0,ROUND(J235*(1+IF(K235="",'Start Here'!$B$22,K235)),2),0))</f>
        <v/>
      </c>
      <c r="N235" s="7" t="n"/>
      <c r="P235">
        <f>IF(A235="","",IF(NOT(AND(G235&lt;&gt;"",I235&lt;&gt;"")),"WAITING ON CLIENT",IF(J235=0,"ON BUDGET - CLOSED",IF(O235&lt;&gt;"","CLOSED",IF(J235&gt;0,"OVER - CO OPEN","CREDIT OPEN")))))</f>
        <v/>
      </c>
      <c r="Q235">
        <f>IF(A235="","",IF(NOT(AND(G235&lt;&gt;"",I235&lt;&gt;"")),IF(F235="","",IF(TODAY()&gt;F235,"SELECTION PAST DUE",IF(F235-TODAY()&lt;=14,"DUE WITHIN 14 DAYS",""))),IF(OR(J235=0,O235&lt;&gt;""),"",IF(J235&gt;0,IF(N235="","OVER - NO SIGNED CO","SIGNED - NOT BILLED"),"CREDIT NOT APPLIED"))))</f>
        <v/>
      </c>
    </row>
    <row r="236">
      <c r="D236" s="6" t="n"/>
      <c r="F236" s="7" t="n"/>
      <c r="G236" s="7" t="n"/>
      <c r="I236" s="6" t="n"/>
      <c r="J236" s="6">
        <f>IF(OR(A236="",NOT(AND(G236&lt;&gt;"",I236&lt;&gt;""))),"",N(I236)-N(D236))</f>
        <v/>
      </c>
      <c r="K236" s="8" t="n"/>
      <c r="L236" s="6">
        <f>IF(J236="","",IF(J236&gt;0,ROUND(J236*(1+IF(K236="",'Start Here'!$B$22,K236)),2),0))</f>
        <v/>
      </c>
      <c r="N236" s="7" t="n"/>
      <c r="P236">
        <f>IF(A236="","",IF(NOT(AND(G236&lt;&gt;"",I236&lt;&gt;"")),"WAITING ON CLIENT",IF(J236=0,"ON BUDGET - CLOSED",IF(O236&lt;&gt;"","CLOSED",IF(J236&gt;0,"OVER - CO OPEN","CREDIT OPEN")))))</f>
        <v/>
      </c>
      <c r="Q236">
        <f>IF(A236="","",IF(NOT(AND(G236&lt;&gt;"",I236&lt;&gt;"")),IF(F236="","",IF(TODAY()&gt;F236,"SELECTION PAST DUE",IF(F236-TODAY()&lt;=14,"DUE WITHIN 14 DAYS",""))),IF(OR(J236=0,O236&lt;&gt;""),"",IF(J236&gt;0,IF(N236="","OVER - NO SIGNED CO","SIGNED - NOT BILLED"),"CREDIT NOT APPLIED"))))</f>
        <v/>
      </c>
    </row>
    <row r="237">
      <c r="D237" s="6" t="n"/>
      <c r="F237" s="7" t="n"/>
      <c r="G237" s="7" t="n"/>
      <c r="I237" s="6" t="n"/>
      <c r="J237" s="6">
        <f>IF(OR(A237="",NOT(AND(G237&lt;&gt;"",I237&lt;&gt;""))),"",N(I237)-N(D237))</f>
        <v/>
      </c>
      <c r="K237" s="8" t="n"/>
      <c r="L237" s="6">
        <f>IF(J237="","",IF(J237&gt;0,ROUND(J237*(1+IF(K237="",'Start Here'!$B$22,K237)),2),0))</f>
        <v/>
      </c>
      <c r="N237" s="7" t="n"/>
      <c r="P237">
        <f>IF(A237="","",IF(NOT(AND(G237&lt;&gt;"",I237&lt;&gt;"")),"WAITING ON CLIENT",IF(J237=0,"ON BUDGET - CLOSED",IF(O237&lt;&gt;"","CLOSED",IF(J237&gt;0,"OVER - CO OPEN","CREDIT OPEN")))))</f>
        <v/>
      </c>
      <c r="Q237">
        <f>IF(A237="","",IF(NOT(AND(G237&lt;&gt;"",I237&lt;&gt;"")),IF(F237="","",IF(TODAY()&gt;F237,"SELECTION PAST DUE",IF(F237-TODAY()&lt;=14,"DUE WITHIN 14 DAYS",""))),IF(OR(J237=0,O237&lt;&gt;""),"",IF(J237&gt;0,IF(N237="","OVER - NO SIGNED CO","SIGNED - NOT BILLED"),"CREDIT NOT APPLIED"))))</f>
        <v/>
      </c>
    </row>
    <row r="238">
      <c r="D238" s="6" t="n"/>
      <c r="F238" s="7" t="n"/>
      <c r="G238" s="7" t="n"/>
      <c r="I238" s="6" t="n"/>
      <c r="J238" s="6">
        <f>IF(OR(A238="",NOT(AND(G238&lt;&gt;"",I238&lt;&gt;""))),"",N(I238)-N(D238))</f>
        <v/>
      </c>
      <c r="K238" s="8" t="n"/>
      <c r="L238" s="6">
        <f>IF(J238="","",IF(J238&gt;0,ROUND(J238*(1+IF(K238="",'Start Here'!$B$22,K238)),2),0))</f>
        <v/>
      </c>
      <c r="N238" s="7" t="n"/>
      <c r="P238">
        <f>IF(A238="","",IF(NOT(AND(G238&lt;&gt;"",I238&lt;&gt;"")),"WAITING ON CLIENT",IF(J238=0,"ON BUDGET - CLOSED",IF(O238&lt;&gt;"","CLOSED",IF(J238&gt;0,"OVER - CO OPEN","CREDIT OPEN")))))</f>
        <v/>
      </c>
      <c r="Q238">
        <f>IF(A238="","",IF(NOT(AND(G238&lt;&gt;"",I238&lt;&gt;"")),IF(F238="","",IF(TODAY()&gt;F238,"SELECTION PAST DUE",IF(F238-TODAY()&lt;=14,"DUE WITHIN 14 DAYS",""))),IF(OR(J238=0,O238&lt;&gt;""),"",IF(J238&gt;0,IF(N238="","OVER - NO SIGNED CO","SIGNED - NOT BILLED"),"CREDIT NOT APPLIED"))))</f>
        <v/>
      </c>
    </row>
    <row r="239">
      <c r="D239" s="6" t="n"/>
      <c r="F239" s="7" t="n"/>
      <c r="G239" s="7" t="n"/>
      <c r="I239" s="6" t="n"/>
      <c r="J239" s="6">
        <f>IF(OR(A239="",NOT(AND(G239&lt;&gt;"",I239&lt;&gt;""))),"",N(I239)-N(D239))</f>
        <v/>
      </c>
      <c r="K239" s="8" t="n"/>
      <c r="L239" s="6">
        <f>IF(J239="","",IF(J239&gt;0,ROUND(J239*(1+IF(K239="",'Start Here'!$B$22,K239)),2),0))</f>
        <v/>
      </c>
      <c r="N239" s="7" t="n"/>
      <c r="P239">
        <f>IF(A239="","",IF(NOT(AND(G239&lt;&gt;"",I239&lt;&gt;"")),"WAITING ON CLIENT",IF(J239=0,"ON BUDGET - CLOSED",IF(O239&lt;&gt;"","CLOSED",IF(J239&gt;0,"OVER - CO OPEN","CREDIT OPEN")))))</f>
        <v/>
      </c>
      <c r="Q239">
        <f>IF(A239="","",IF(NOT(AND(G239&lt;&gt;"",I239&lt;&gt;"")),IF(F239="","",IF(TODAY()&gt;F239,"SELECTION PAST DUE",IF(F239-TODAY()&lt;=14,"DUE WITHIN 14 DAYS",""))),IF(OR(J239=0,O239&lt;&gt;""),"",IF(J239&gt;0,IF(N239="","OVER - NO SIGNED CO","SIGNED - NOT BILLED"),"CREDIT NOT APPLIED"))))</f>
        <v/>
      </c>
    </row>
    <row r="240">
      <c r="D240" s="6" t="n"/>
      <c r="F240" s="7" t="n"/>
      <c r="G240" s="7" t="n"/>
      <c r="I240" s="6" t="n"/>
      <c r="J240" s="6">
        <f>IF(OR(A240="",NOT(AND(G240&lt;&gt;"",I240&lt;&gt;""))),"",N(I240)-N(D240))</f>
        <v/>
      </c>
      <c r="K240" s="8" t="n"/>
      <c r="L240" s="6">
        <f>IF(J240="","",IF(J240&gt;0,ROUND(J240*(1+IF(K240="",'Start Here'!$B$22,K240)),2),0))</f>
        <v/>
      </c>
      <c r="N240" s="7" t="n"/>
      <c r="P240">
        <f>IF(A240="","",IF(NOT(AND(G240&lt;&gt;"",I240&lt;&gt;"")),"WAITING ON CLIENT",IF(J240=0,"ON BUDGET - CLOSED",IF(O240&lt;&gt;"","CLOSED",IF(J240&gt;0,"OVER - CO OPEN","CREDIT OPEN")))))</f>
        <v/>
      </c>
      <c r="Q240">
        <f>IF(A240="","",IF(NOT(AND(G240&lt;&gt;"",I240&lt;&gt;"")),IF(F240="","",IF(TODAY()&gt;F240,"SELECTION PAST DUE",IF(F240-TODAY()&lt;=14,"DUE WITHIN 14 DAYS",""))),IF(OR(J240=0,O240&lt;&gt;""),"",IF(J240&gt;0,IF(N240="","OVER - NO SIGNED CO","SIGNED - NOT BILLED"),"CREDIT NOT APPLIED"))))</f>
        <v/>
      </c>
    </row>
    <row r="241">
      <c r="D241" s="6" t="n"/>
      <c r="F241" s="7" t="n"/>
      <c r="G241" s="7" t="n"/>
      <c r="I241" s="6" t="n"/>
      <c r="J241" s="6">
        <f>IF(OR(A241="",NOT(AND(G241&lt;&gt;"",I241&lt;&gt;""))),"",N(I241)-N(D241))</f>
        <v/>
      </c>
      <c r="K241" s="8" t="n"/>
      <c r="L241" s="6">
        <f>IF(J241="","",IF(J241&gt;0,ROUND(J241*(1+IF(K241="",'Start Here'!$B$22,K241)),2),0))</f>
        <v/>
      </c>
      <c r="N241" s="7" t="n"/>
      <c r="P241">
        <f>IF(A241="","",IF(NOT(AND(G241&lt;&gt;"",I241&lt;&gt;"")),"WAITING ON CLIENT",IF(J241=0,"ON BUDGET - CLOSED",IF(O241&lt;&gt;"","CLOSED",IF(J241&gt;0,"OVER - CO OPEN","CREDIT OPEN")))))</f>
        <v/>
      </c>
      <c r="Q241">
        <f>IF(A241="","",IF(NOT(AND(G241&lt;&gt;"",I241&lt;&gt;"")),IF(F241="","",IF(TODAY()&gt;F241,"SELECTION PAST DUE",IF(F241-TODAY()&lt;=14,"DUE WITHIN 14 DAYS",""))),IF(OR(J241=0,O241&lt;&gt;""),"",IF(J241&gt;0,IF(N241="","OVER - NO SIGNED CO","SIGNED - NOT BILLED"),"CREDIT NOT APPLIED"))))</f>
        <v/>
      </c>
    </row>
    <row r="242">
      <c r="D242" s="6" t="n"/>
      <c r="F242" s="7" t="n"/>
      <c r="G242" s="7" t="n"/>
      <c r="I242" s="6" t="n"/>
      <c r="J242" s="6">
        <f>IF(OR(A242="",NOT(AND(G242&lt;&gt;"",I242&lt;&gt;""))),"",N(I242)-N(D242))</f>
        <v/>
      </c>
      <c r="K242" s="8" t="n"/>
      <c r="L242" s="6">
        <f>IF(J242="","",IF(J242&gt;0,ROUND(J242*(1+IF(K242="",'Start Here'!$B$22,K242)),2),0))</f>
        <v/>
      </c>
      <c r="N242" s="7" t="n"/>
      <c r="P242">
        <f>IF(A242="","",IF(NOT(AND(G242&lt;&gt;"",I242&lt;&gt;"")),"WAITING ON CLIENT",IF(J242=0,"ON BUDGET - CLOSED",IF(O242&lt;&gt;"","CLOSED",IF(J242&gt;0,"OVER - CO OPEN","CREDIT OPEN")))))</f>
        <v/>
      </c>
      <c r="Q242">
        <f>IF(A242="","",IF(NOT(AND(G242&lt;&gt;"",I242&lt;&gt;"")),IF(F242="","",IF(TODAY()&gt;F242,"SELECTION PAST DUE",IF(F242-TODAY()&lt;=14,"DUE WITHIN 14 DAYS",""))),IF(OR(J242=0,O242&lt;&gt;""),"",IF(J242&gt;0,IF(N242="","OVER - NO SIGNED CO","SIGNED - NOT BILLED"),"CREDIT NOT APPLIED"))))</f>
        <v/>
      </c>
    </row>
    <row r="243">
      <c r="D243" s="6" t="n"/>
      <c r="F243" s="7" t="n"/>
      <c r="G243" s="7" t="n"/>
      <c r="I243" s="6" t="n"/>
      <c r="J243" s="6">
        <f>IF(OR(A243="",NOT(AND(G243&lt;&gt;"",I243&lt;&gt;""))),"",N(I243)-N(D243))</f>
        <v/>
      </c>
      <c r="K243" s="8" t="n"/>
      <c r="L243" s="6">
        <f>IF(J243="","",IF(J243&gt;0,ROUND(J243*(1+IF(K243="",'Start Here'!$B$22,K243)),2),0))</f>
        <v/>
      </c>
      <c r="N243" s="7" t="n"/>
      <c r="P243">
        <f>IF(A243="","",IF(NOT(AND(G243&lt;&gt;"",I243&lt;&gt;"")),"WAITING ON CLIENT",IF(J243=0,"ON BUDGET - CLOSED",IF(O243&lt;&gt;"","CLOSED",IF(J243&gt;0,"OVER - CO OPEN","CREDIT OPEN")))))</f>
        <v/>
      </c>
      <c r="Q243">
        <f>IF(A243="","",IF(NOT(AND(G243&lt;&gt;"",I243&lt;&gt;"")),IF(F243="","",IF(TODAY()&gt;F243,"SELECTION PAST DUE",IF(F243-TODAY()&lt;=14,"DUE WITHIN 14 DAYS",""))),IF(OR(J243=0,O243&lt;&gt;""),"",IF(J243&gt;0,IF(N243="","OVER - NO SIGNED CO","SIGNED - NOT BILLED"),"CREDIT NOT APPLIED"))))</f>
        <v/>
      </c>
    </row>
    <row r="244">
      <c r="D244" s="6" t="n"/>
      <c r="F244" s="7" t="n"/>
      <c r="G244" s="7" t="n"/>
      <c r="I244" s="6" t="n"/>
      <c r="J244" s="6">
        <f>IF(OR(A244="",NOT(AND(G244&lt;&gt;"",I244&lt;&gt;""))),"",N(I244)-N(D244))</f>
        <v/>
      </c>
      <c r="K244" s="8" t="n"/>
      <c r="L244" s="6">
        <f>IF(J244="","",IF(J244&gt;0,ROUND(J244*(1+IF(K244="",'Start Here'!$B$22,K244)),2),0))</f>
        <v/>
      </c>
      <c r="N244" s="7" t="n"/>
      <c r="P244">
        <f>IF(A244="","",IF(NOT(AND(G244&lt;&gt;"",I244&lt;&gt;"")),"WAITING ON CLIENT",IF(J244=0,"ON BUDGET - CLOSED",IF(O244&lt;&gt;"","CLOSED",IF(J244&gt;0,"OVER - CO OPEN","CREDIT OPEN")))))</f>
        <v/>
      </c>
      <c r="Q244">
        <f>IF(A244="","",IF(NOT(AND(G244&lt;&gt;"",I244&lt;&gt;"")),IF(F244="","",IF(TODAY()&gt;F244,"SELECTION PAST DUE",IF(F244-TODAY()&lt;=14,"DUE WITHIN 14 DAYS",""))),IF(OR(J244=0,O244&lt;&gt;""),"",IF(J244&gt;0,IF(N244="","OVER - NO SIGNED CO","SIGNED - NOT BILLED"),"CREDIT NOT APPLIED"))))</f>
        <v/>
      </c>
    </row>
    <row r="245">
      <c r="D245" s="6" t="n"/>
      <c r="F245" s="7" t="n"/>
      <c r="G245" s="7" t="n"/>
      <c r="I245" s="6" t="n"/>
      <c r="J245" s="6">
        <f>IF(OR(A245="",NOT(AND(G245&lt;&gt;"",I245&lt;&gt;""))),"",N(I245)-N(D245))</f>
        <v/>
      </c>
      <c r="K245" s="8" t="n"/>
      <c r="L245" s="6">
        <f>IF(J245="","",IF(J245&gt;0,ROUND(J245*(1+IF(K245="",'Start Here'!$B$22,K245)),2),0))</f>
        <v/>
      </c>
      <c r="N245" s="7" t="n"/>
      <c r="P245">
        <f>IF(A245="","",IF(NOT(AND(G245&lt;&gt;"",I245&lt;&gt;"")),"WAITING ON CLIENT",IF(J245=0,"ON BUDGET - CLOSED",IF(O245&lt;&gt;"","CLOSED",IF(J245&gt;0,"OVER - CO OPEN","CREDIT OPEN")))))</f>
        <v/>
      </c>
      <c r="Q245">
        <f>IF(A245="","",IF(NOT(AND(G245&lt;&gt;"",I245&lt;&gt;"")),IF(F245="","",IF(TODAY()&gt;F245,"SELECTION PAST DUE",IF(F245-TODAY()&lt;=14,"DUE WITHIN 14 DAYS",""))),IF(OR(J245=0,O245&lt;&gt;""),"",IF(J245&gt;0,IF(N245="","OVER - NO SIGNED CO","SIGNED - NOT BILLED"),"CREDIT NOT APPLIED"))))</f>
        <v/>
      </c>
    </row>
    <row r="246">
      <c r="D246" s="6" t="n"/>
      <c r="F246" s="7" t="n"/>
      <c r="G246" s="7" t="n"/>
      <c r="I246" s="6" t="n"/>
      <c r="J246" s="6">
        <f>IF(OR(A246="",NOT(AND(G246&lt;&gt;"",I246&lt;&gt;""))),"",N(I246)-N(D246))</f>
        <v/>
      </c>
      <c r="K246" s="8" t="n"/>
      <c r="L246" s="6">
        <f>IF(J246="","",IF(J246&gt;0,ROUND(J246*(1+IF(K246="",'Start Here'!$B$22,K246)),2),0))</f>
        <v/>
      </c>
      <c r="N246" s="7" t="n"/>
      <c r="P246">
        <f>IF(A246="","",IF(NOT(AND(G246&lt;&gt;"",I246&lt;&gt;"")),"WAITING ON CLIENT",IF(J246=0,"ON BUDGET - CLOSED",IF(O246&lt;&gt;"","CLOSED",IF(J246&gt;0,"OVER - CO OPEN","CREDIT OPEN")))))</f>
        <v/>
      </c>
      <c r="Q246">
        <f>IF(A246="","",IF(NOT(AND(G246&lt;&gt;"",I246&lt;&gt;"")),IF(F246="","",IF(TODAY()&gt;F246,"SELECTION PAST DUE",IF(F246-TODAY()&lt;=14,"DUE WITHIN 14 DAYS",""))),IF(OR(J246=0,O246&lt;&gt;""),"",IF(J246&gt;0,IF(N246="","OVER - NO SIGNED CO","SIGNED - NOT BILLED"),"CREDIT NOT APPLIED"))))</f>
        <v/>
      </c>
    </row>
    <row r="247">
      <c r="D247" s="6" t="n"/>
      <c r="F247" s="7" t="n"/>
      <c r="G247" s="7" t="n"/>
      <c r="I247" s="6" t="n"/>
      <c r="J247" s="6">
        <f>IF(OR(A247="",NOT(AND(G247&lt;&gt;"",I247&lt;&gt;""))),"",N(I247)-N(D247))</f>
        <v/>
      </c>
      <c r="K247" s="8" t="n"/>
      <c r="L247" s="6">
        <f>IF(J247="","",IF(J247&gt;0,ROUND(J247*(1+IF(K247="",'Start Here'!$B$22,K247)),2),0))</f>
        <v/>
      </c>
      <c r="N247" s="7" t="n"/>
      <c r="P247">
        <f>IF(A247="","",IF(NOT(AND(G247&lt;&gt;"",I247&lt;&gt;"")),"WAITING ON CLIENT",IF(J247=0,"ON BUDGET - CLOSED",IF(O247&lt;&gt;"","CLOSED",IF(J247&gt;0,"OVER - CO OPEN","CREDIT OPEN")))))</f>
        <v/>
      </c>
      <c r="Q247">
        <f>IF(A247="","",IF(NOT(AND(G247&lt;&gt;"",I247&lt;&gt;"")),IF(F247="","",IF(TODAY()&gt;F247,"SELECTION PAST DUE",IF(F247-TODAY()&lt;=14,"DUE WITHIN 14 DAYS",""))),IF(OR(J247=0,O247&lt;&gt;""),"",IF(J247&gt;0,IF(N247="","OVER - NO SIGNED CO","SIGNED - NOT BILLED"),"CREDIT NOT APPLIED"))))</f>
        <v/>
      </c>
    </row>
    <row r="248">
      <c r="D248" s="6" t="n"/>
      <c r="F248" s="7" t="n"/>
      <c r="G248" s="7" t="n"/>
      <c r="I248" s="6" t="n"/>
      <c r="J248" s="6">
        <f>IF(OR(A248="",NOT(AND(G248&lt;&gt;"",I248&lt;&gt;""))),"",N(I248)-N(D248))</f>
        <v/>
      </c>
      <c r="K248" s="8" t="n"/>
      <c r="L248" s="6">
        <f>IF(J248="","",IF(J248&gt;0,ROUND(J248*(1+IF(K248="",'Start Here'!$B$22,K248)),2),0))</f>
        <v/>
      </c>
      <c r="N248" s="7" t="n"/>
      <c r="P248">
        <f>IF(A248="","",IF(NOT(AND(G248&lt;&gt;"",I248&lt;&gt;"")),"WAITING ON CLIENT",IF(J248=0,"ON BUDGET - CLOSED",IF(O248&lt;&gt;"","CLOSED",IF(J248&gt;0,"OVER - CO OPEN","CREDIT OPEN")))))</f>
        <v/>
      </c>
      <c r="Q248">
        <f>IF(A248="","",IF(NOT(AND(G248&lt;&gt;"",I248&lt;&gt;"")),IF(F248="","",IF(TODAY()&gt;F248,"SELECTION PAST DUE",IF(F248-TODAY()&lt;=14,"DUE WITHIN 14 DAYS",""))),IF(OR(J248=0,O248&lt;&gt;""),"",IF(J248&gt;0,IF(N248="","OVER - NO SIGNED CO","SIGNED - NOT BILLED"),"CREDIT NOT APPLIED"))))</f>
        <v/>
      </c>
    </row>
    <row r="249">
      <c r="D249" s="6" t="n"/>
      <c r="F249" s="7" t="n"/>
      <c r="G249" s="7" t="n"/>
      <c r="I249" s="6" t="n"/>
      <c r="J249" s="6">
        <f>IF(OR(A249="",NOT(AND(G249&lt;&gt;"",I249&lt;&gt;""))),"",N(I249)-N(D249))</f>
        <v/>
      </c>
      <c r="K249" s="8" t="n"/>
      <c r="L249" s="6">
        <f>IF(J249="","",IF(J249&gt;0,ROUND(J249*(1+IF(K249="",'Start Here'!$B$22,K249)),2),0))</f>
        <v/>
      </c>
      <c r="N249" s="7" t="n"/>
      <c r="P249">
        <f>IF(A249="","",IF(NOT(AND(G249&lt;&gt;"",I249&lt;&gt;"")),"WAITING ON CLIENT",IF(J249=0,"ON BUDGET - CLOSED",IF(O249&lt;&gt;"","CLOSED",IF(J249&gt;0,"OVER - CO OPEN","CREDIT OPEN")))))</f>
        <v/>
      </c>
      <c r="Q249">
        <f>IF(A249="","",IF(NOT(AND(G249&lt;&gt;"",I249&lt;&gt;"")),IF(F249="","",IF(TODAY()&gt;F249,"SELECTION PAST DUE",IF(F249-TODAY()&lt;=14,"DUE WITHIN 14 DAYS",""))),IF(OR(J249=0,O249&lt;&gt;""),"",IF(J249&gt;0,IF(N249="","OVER - NO SIGNED CO","SIGNED - NOT BILLED"),"CREDIT NOT APPLIED"))))</f>
        <v/>
      </c>
    </row>
    <row r="250">
      <c r="D250" s="6" t="n"/>
      <c r="F250" s="7" t="n"/>
      <c r="G250" s="7" t="n"/>
      <c r="I250" s="6" t="n"/>
      <c r="J250" s="6">
        <f>IF(OR(A250="",NOT(AND(G250&lt;&gt;"",I250&lt;&gt;""))),"",N(I250)-N(D250))</f>
        <v/>
      </c>
      <c r="K250" s="8" t="n"/>
      <c r="L250" s="6">
        <f>IF(J250="","",IF(J250&gt;0,ROUND(J250*(1+IF(K250="",'Start Here'!$B$22,K250)),2),0))</f>
        <v/>
      </c>
      <c r="N250" s="7" t="n"/>
      <c r="P250">
        <f>IF(A250="","",IF(NOT(AND(G250&lt;&gt;"",I250&lt;&gt;"")),"WAITING ON CLIENT",IF(J250=0,"ON BUDGET - CLOSED",IF(O250&lt;&gt;"","CLOSED",IF(J250&gt;0,"OVER - CO OPEN","CREDIT OPEN")))))</f>
        <v/>
      </c>
      <c r="Q250">
        <f>IF(A250="","",IF(NOT(AND(G250&lt;&gt;"",I250&lt;&gt;"")),IF(F250="","",IF(TODAY()&gt;F250,"SELECTION PAST DUE",IF(F250-TODAY()&lt;=14,"DUE WITHIN 14 DAYS",""))),IF(OR(J250=0,O250&lt;&gt;""),"",IF(J250&gt;0,IF(N250="","OVER - NO SIGNED CO","SIGNED - NOT BILLED"),"CREDIT NOT APPLIED"))))</f>
        <v/>
      </c>
    </row>
    <row r="251">
      <c r="D251" s="6" t="n"/>
      <c r="F251" s="7" t="n"/>
      <c r="G251" s="7" t="n"/>
      <c r="I251" s="6" t="n"/>
      <c r="J251" s="6">
        <f>IF(OR(A251="",NOT(AND(G251&lt;&gt;"",I251&lt;&gt;""))),"",N(I251)-N(D251))</f>
        <v/>
      </c>
      <c r="K251" s="8" t="n"/>
      <c r="L251" s="6">
        <f>IF(J251="","",IF(J251&gt;0,ROUND(J251*(1+IF(K251="",'Start Here'!$B$22,K251)),2),0))</f>
        <v/>
      </c>
      <c r="N251" s="7" t="n"/>
      <c r="P251">
        <f>IF(A251="","",IF(NOT(AND(G251&lt;&gt;"",I251&lt;&gt;"")),"WAITING ON CLIENT",IF(J251=0,"ON BUDGET - CLOSED",IF(O251&lt;&gt;"","CLOSED",IF(J251&gt;0,"OVER - CO OPEN","CREDIT OPEN")))))</f>
        <v/>
      </c>
      <c r="Q251">
        <f>IF(A251="","",IF(NOT(AND(G251&lt;&gt;"",I251&lt;&gt;"")),IF(F251="","",IF(TODAY()&gt;F251,"SELECTION PAST DUE",IF(F251-TODAY()&lt;=14,"DUE WITHIN 14 DAYS",""))),IF(OR(J251=0,O251&lt;&gt;""),"",IF(J251&gt;0,IF(N251="","OVER - NO SIGNED CO","SIGNED - NOT BILLED"),"CREDIT NOT APPLIED"))))</f>
        <v/>
      </c>
    </row>
    <row r="252">
      <c r="D252" s="6" t="n"/>
      <c r="F252" s="7" t="n"/>
      <c r="G252" s="7" t="n"/>
      <c r="I252" s="6" t="n"/>
      <c r="J252" s="6">
        <f>IF(OR(A252="",NOT(AND(G252&lt;&gt;"",I252&lt;&gt;""))),"",N(I252)-N(D252))</f>
        <v/>
      </c>
      <c r="K252" s="8" t="n"/>
      <c r="L252" s="6">
        <f>IF(J252="","",IF(J252&gt;0,ROUND(J252*(1+IF(K252="",'Start Here'!$B$22,K252)),2),0))</f>
        <v/>
      </c>
      <c r="N252" s="7" t="n"/>
      <c r="P252">
        <f>IF(A252="","",IF(NOT(AND(G252&lt;&gt;"",I252&lt;&gt;"")),"WAITING ON CLIENT",IF(J252=0,"ON BUDGET - CLOSED",IF(O252&lt;&gt;"","CLOSED",IF(J252&gt;0,"OVER - CO OPEN","CREDIT OPEN")))))</f>
        <v/>
      </c>
      <c r="Q252">
        <f>IF(A252="","",IF(NOT(AND(G252&lt;&gt;"",I252&lt;&gt;"")),IF(F252="","",IF(TODAY()&gt;F252,"SELECTION PAST DUE",IF(F252-TODAY()&lt;=14,"DUE WITHIN 14 DAYS",""))),IF(OR(J252=0,O252&lt;&gt;""),"",IF(J252&gt;0,IF(N252="","OVER - NO SIGNED CO","SIGNED - NOT BILLED"),"CREDIT NOT APPLIED"))))</f>
        <v/>
      </c>
    </row>
    <row r="253">
      <c r="D253" s="6" t="n"/>
      <c r="F253" s="7" t="n"/>
      <c r="G253" s="7" t="n"/>
      <c r="I253" s="6" t="n"/>
      <c r="J253" s="6">
        <f>IF(OR(A253="",NOT(AND(G253&lt;&gt;"",I253&lt;&gt;""))),"",N(I253)-N(D253))</f>
        <v/>
      </c>
      <c r="K253" s="8" t="n"/>
      <c r="L253" s="6">
        <f>IF(J253="","",IF(J253&gt;0,ROUND(J253*(1+IF(K253="",'Start Here'!$B$22,K253)),2),0))</f>
        <v/>
      </c>
      <c r="N253" s="7" t="n"/>
      <c r="P253">
        <f>IF(A253="","",IF(NOT(AND(G253&lt;&gt;"",I253&lt;&gt;"")),"WAITING ON CLIENT",IF(J253=0,"ON BUDGET - CLOSED",IF(O253&lt;&gt;"","CLOSED",IF(J253&gt;0,"OVER - CO OPEN","CREDIT OPEN")))))</f>
        <v/>
      </c>
      <c r="Q253">
        <f>IF(A253="","",IF(NOT(AND(G253&lt;&gt;"",I253&lt;&gt;"")),IF(F253="","",IF(TODAY()&gt;F253,"SELECTION PAST DUE",IF(F253-TODAY()&lt;=14,"DUE WITHIN 14 DAYS",""))),IF(OR(J253=0,O253&lt;&gt;""),"",IF(J253&gt;0,IF(N253="","OVER - NO SIGNED CO","SIGNED - NOT BILLED"),"CREDIT NOT APPLIED"))))</f>
        <v/>
      </c>
    </row>
    <row r="254">
      <c r="D254" s="6" t="n"/>
      <c r="F254" s="7" t="n"/>
      <c r="G254" s="7" t="n"/>
      <c r="I254" s="6" t="n"/>
      <c r="J254" s="6">
        <f>IF(OR(A254="",NOT(AND(G254&lt;&gt;"",I254&lt;&gt;""))),"",N(I254)-N(D254))</f>
        <v/>
      </c>
      <c r="K254" s="8" t="n"/>
      <c r="L254" s="6">
        <f>IF(J254="","",IF(J254&gt;0,ROUND(J254*(1+IF(K254="",'Start Here'!$B$22,K254)),2),0))</f>
        <v/>
      </c>
      <c r="N254" s="7" t="n"/>
      <c r="P254">
        <f>IF(A254="","",IF(NOT(AND(G254&lt;&gt;"",I254&lt;&gt;"")),"WAITING ON CLIENT",IF(J254=0,"ON BUDGET - CLOSED",IF(O254&lt;&gt;"","CLOSED",IF(J254&gt;0,"OVER - CO OPEN","CREDIT OPEN")))))</f>
        <v/>
      </c>
      <c r="Q254">
        <f>IF(A254="","",IF(NOT(AND(G254&lt;&gt;"",I254&lt;&gt;"")),IF(F254="","",IF(TODAY()&gt;F254,"SELECTION PAST DUE",IF(F254-TODAY()&lt;=14,"DUE WITHIN 14 DAYS",""))),IF(OR(J254=0,O254&lt;&gt;""),"",IF(J254&gt;0,IF(N254="","OVER - NO SIGNED CO","SIGNED - NOT BILLED"),"CREDIT NOT APPLIED"))))</f>
        <v/>
      </c>
    </row>
    <row r="255">
      <c r="D255" s="6" t="n"/>
      <c r="F255" s="7" t="n"/>
      <c r="G255" s="7" t="n"/>
      <c r="I255" s="6" t="n"/>
      <c r="J255" s="6">
        <f>IF(OR(A255="",NOT(AND(G255&lt;&gt;"",I255&lt;&gt;""))),"",N(I255)-N(D255))</f>
        <v/>
      </c>
      <c r="K255" s="8" t="n"/>
      <c r="L255" s="6">
        <f>IF(J255="","",IF(J255&gt;0,ROUND(J255*(1+IF(K255="",'Start Here'!$B$22,K255)),2),0))</f>
        <v/>
      </c>
      <c r="N255" s="7" t="n"/>
      <c r="P255">
        <f>IF(A255="","",IF(NOT(AND(G255&lt;&gt;"",I255&lt;&gt;"")),"WAITING ON CLIENT",IF(J255=0,"ON BUDGET - CLOSED",IF(O255&lt;&gt;"","CLOSED",IF(J255&gt;0,"OVER - CO OPEN","CREDIT OPEN")))))</f>
        <v/>
      </c>
      <c r="Q255">
        <f>IF(A255="","",IF(NOT(AND(G255&lt;&gt;"",I255&lt;&gt;"")),IF(F255="","",IF(TODAY()&gt;F255,"SELECTION PAST DUE",IF(F255-TODAY()&lt;=14,"DUE WITHIN 14 DAYS",""))),IF(OR(J255=0,O255&lt;&gt;""),"",IF(J255&gt;0,IF(N255="","OVER - NO SIGNED CO","SIGNED - NOT BILLED"),"CREDIT NOT APPLIED"))))</f>
        <v/>
      </c>
    </row>
    <row r="256">
      <c r="D256" s="6" t="n"/>
      <c r="F256" s="7" t="n"/>
      <c r="G256" s="7" t="n"/>
      <c r="I256" s="6" t="n"/>
      <c r="J256" s="6">
        <f>IF(OR(A256="",NOT(AND(G256&lt;&gt;"",I256&lt;&gt;""))),"",N(I256)-N(D256))</f>
        <v/>
      </c>
      <c r="K256" s="8" t="n"/>
      <c r="L256" s="6">
        <f>IF(J256="","",IF(J256&gt;0,ROUND(J256*(1+IF(K256="",'Start Here'!$B$22,K256)),2),0))</f>
        <v/>
      </c>
      <c r="N256" s="7" t="n"/>
      <c r="P256">
        <f>IF(A256="","",IF(NOT(AND(G256&lt;&gt;"",I256&lt;&gt;"")),"WAITING ON CLIENT",IF(J256=0,"ON BUDGET - CLOSED",IF(O256&lt;&gt;"","CLOSED",IF(J256&gt;0,"OVER - CO OPEN","CREDIT OPEN")))))</f>
        <v/>
      </c>
      <c r="Q256">
        <f>IF(A256="","",IF(NOT(AND(G256&lt;&gt;"",I256&lt;&gt;"")),IF(F256="","",IF(TODAY()&gt;F256,"SELECTION PAST DUE",IF(F256-TODAY()&lt;=14,"DUE WITHIN 14 DAYS",""))),IF(OR(J256=0,O256&lt;&gt;""),"",IF(J256&gt;0,IF(N256="","OVER - NO SIGNED CO","SIGNED - NOT BILLED"),"CREDIT NOT APPLIED"))))</f>
        <v/>
      </c>
    </row>
    <row r="257">
      <c r="D257" s="6" t="n"/>
      <c r="F257" s="7" t="n"/>
      <c r="G257" s="7" t="n"/>
      <c r="I257" s="6" t="n"/>
      <c r="J257" s="6">
        <f>IF(OR(A257="",NOT(AND(G257&lt;&gt;"",I257&lt;&gt;""))),"",N(I257)-N(D257))</f>
        <v/>
      </c>
      <c r="K257" s="8" t="n"/>
      <c r="L257" s="6">
        <f>IF(J257="","",IF(J257&gt;0,ROUND(J257*(1+IF(K257="",'Start Here'!$B$22,K257)),2),0))</f>
        <v/>
      </c>
      <c r="N257" s="7" t="n"/>
      <c r="P257">
        <f>IF(A257="","",IF(NOT(AND(G257&lt;&gt;"",I257&lt;&gt;"")),"WAITING ON CLIENT",IF(J257=0,"ON BUDGET - CLOSED",IF(O257&lt;&gt;"","CLOSED",IF(J257&gt;0,"OVER - CO OPEN","CREDIT OPEN")))))</f>
        <v/>
      </c>
      <c r="Q257">
        <f>IF(A257="","",IF(NOT(AND(G257&lt;&gt;"",I257&lt;&gt;"")),IF(F257="","",IF(TODAY()&gt;F257,"SELECTION PAST DUE",IF(F257-TODAY()&lt;=14,"DUE WITHIN 14 DAYS",""))),IF(OR(J257=0,O257&lt;&gt;""),"",IF(J257&gt;0,IF(N257="","OVER - NO SIGNED CO","SIGNED - NOT BILLED"),"CREDIT NOT APPLIED"))))</f>
        <v/>
      </c>
    </row>
    <row r="258">
      <c r="D258" s="6" t="n"/>
      <c r="F258" s="7" t="n"/>
      <c r="G258" s="7" t="n"/>
      <c r="I258" s="6" t="n"/>
      <c r="J258" s="6">
        <f>IF(OR(A258="",NOT(AND(G258&lt;&gt;"",I258&lt;&gt;""))),"",N(I258)-N(D258))</f>
        <v/>
      </c>
      <c r="K258" s="8" t="n"/>
      <c r="L258" s="6">
        <f>IF(J258="","",IF(J258&gt;0,ROUND(J258*(1+IF(K258="",'Start Here'!$B$22,K258)),2),0))</f>
        <v/>
      </c>
      <c r="N258" s="7" t="n"/>
      <c r="P258">
        <f>IF(A258="","",IF(NOT(AND(G258&lt;&gt;"",I258&lt;&gt;"")),"WAITING ON CLIENT",IF(J258=0,"ON BUDGET - CLOSED",IF(O258&lt;&gt;"","CLOSED",IF(J258&gt;0,"OVER - CO OPEN","CREDIT OPEN")))))</f>
        <v/>
      </c>
      <c r="Q258">
        <f>IF(A258="","",IF(NOT(AND(G258&lt;&gt;"",I258&lt;&gt;"")),IF(F258="","",IF(TODAY()&gt;F258,"SELECTION PAST DUE",IF(F258-TODAY()&lt;=14,"DUE WITHIN 14 DAYS",""))),IF(OR(J258=0,O258&lt;&gt;""),"",IF(J258&gt;0,IF(N258="","OVER - NO SIGNED CO","SIGNED - NOT BILLED"),"CREDIT NOT APPLIED"))))</f>
        <v/>
      </c>
    </row>
    <row r="259">
      <c r="D259" s="6" t="n"/>
      <c r="F259" s="7" t="n"/>
      <c r="G259" s="7" t="n"/>
      <c r="I259" s="6" t="n"/>
      <c r="J259" s="6">
        <f>IF(OR(A259="",NOT(AND(G259&lt;&gt;"",I259&lt;&gt;""))),"",N(I259)-N(D259))</f>
        <v/>
      </c>
      <c r="K259" s="8" t="n"/>
      <c r="L259" s="6">
        <f>IF(J259="","",IF(J259&gt;0,ROUND(J259*(1+IF(K259="",'Start Here'!$B$22,K259)),2),0))</f>
        <v/>
      </c>
      <c r="N259" s="7" t="n"/>
      <c r="P259">
        <f>IF(A259="","",IF(NOT(AND(G259&lt;&gt;"",I259&lt;&gt;"")),"WAITING ON CLIENT",IF(J259=0,"ON BUDGET - CLOSED",IF(O259&lt;&gt;"","CLOSED",IF(J259&gt;0,"OVER - CO OPEN","CREDIT OPEN")))))</f>
        <v/>
      </c>
      <c r="Q259">
        <f>IF(A259="","",IF(NOT(AND(G259&lt;&gt;"",I259&lt;&gt;"")),IF(F259="","",IF(TODAY()&gt;F259,"SELECTION PAST DUE",IF(F259-TODAY()&lt;=14,"DUE WITHIN 14 DAYS",""))),IF(OR(J259=0,O259&lt;&gt;""),"",IF(J259&gt;0,IF(N259="","OVER - NO SIGNED CO","SIGNED - NOT BILLED"),"CREDIT NOT APPLIED"))))</f>
        <v/>
      </c>
    </row>
    <row r="260">
      <c r="D260" s="6" t="n"/>
      <c r="F260" s="7" t="n"/>
      <c r="G260" s="7" t="n"/>
      <c r="I260" s="6" t="n"/>
      <c r="J260" s="6">
        <f>IF(OR(A260="",NOT(AND(G260&lt;&gt;"",I260&lt;&gt;""))),"",N(I260)-N(D260))</f>
        <v/>
      </c>
      <c r="K260" s="8" t="n"/>
      <c r="L260" s="6">
        <f>IF(J260="","",IF(J260&gt;0,ROUND(J260*(1+IF(K260="",'Start Here'!$B$22,K260)),2),0))</f>
        <v/>
      </c>
      <c r="N260" s="7" t="n"/>
      <c r="P260">
        <f>IF(A260="","",IF(NOT(AND(G260&lt;&gt;"",I260&lt;&gt;"")),"WAITING ON CLIENT",IF(J260=0,"ON BUDGET - CLOSED",IF(O260&lt;&gt;"","CLOSED",IF(J260&gt;0,"OVER - CO OPEN","CREDIT OPEN")))))</f>
        <v/>
      </c>
      <c r="Q260">
        <f>IF(A260="","",IF(NOT(AND(G260&lt;&gt;"",I260&lt;&gt;"")),IF(F260="","",IF(TODAY()&gt;F260,"SELECTION PAST DUE",IF(F260-TODAY()&lt;=14,"DUE WITHIN 14 DAYS",""))),IF(OR(J260=0,O260&lt;&gt;""),"",IF(J260&gt;0,IF(N260="","OVER - NO SIGNED CO","SIGNED - NOT BILLED"),"CREDIT NOT APPLIED"))))</f>
        <v/>
      </c>
    </row>
    <row r="261">
      <c r="D261" s="6" t="n"/>
      <c r="F261" s="7" t="n"/>
      <c r="G261" s="7" t="n"/>
      <c r="I261" s="6" t="n"/>
      <c r="J261" s="6">
        <f>IF(OR(A261="",NOT(AND(G261&lt;&gt;"",I261&lt;&gt;""))),"",N(I261)-N(D261))</f>
        <v/>
      </c>
      <c r="K261" s="8" t="n"/>
      <c r="L261" s="6">
        <f>IF(J261="","",IF(J261&gt;0,ROUND(J261*(1+IF(K261="",'Start Here'!$B$22,K261)),2),0))</f>
        <v/>
      </c>
      <c r="N261" s="7" t="n"/>
      <c r="P261">
        <f>IF(A261="","",IF(NOT(AND(G261&lt;&gt;"",I261&lt;&gt;"")),"WAITING ON CLIENT",IF(J261=0,"ON BUDGET - CLOSED",IF(O261&lt;&gt;"","CLOSED",IF(J261&gt;0,"OVER - CO OPEN","CREDIT OPEN")))))</f>
        <v/>
      </c>
      <c r="Q261">
        <f>IF(A261="","",IF(NOT(AND(G261&lt;&gt;"",I261&lt;&gt;"")),IF(F261="","",IF(TODAY()&gt;F261,"SELECTION PAST DUE",IF(F261-TODAY()&lt;=14,"DUE WITHIN 14 DAYS",""))),IF(OR(J261=0,O261&lt;&gt;""),"",IF(J261&gt;0,IF(N261="","OVER - NO SIGNED CO","SIGNED - NOT BILLED"),"CREDIT NOT APPLIED"))))</f>
        <v/>
      </c>
    </row>
    <row r="262">
      <c r="D262" s="6" t="n"/>
      <c r="F262" s="7" t="n"/>
      <c r="G262" s="7" t="n"/>
      <c r="I262" s="6" t="n"/>
      <c r="J262" s="6">
        <f>IF(OR(A262="",NOT(AND(G262&lt;&gt;"",I262&lt;&gt;""))),"",N(I262)-N(D262))</f>
        <v/>
      </c>
      <c r="K262" s="8" t="n"/>
      <c r="L262" s="6">
        <f>IF(J262="","",IF(J262&gt;0,ROUND(J262*(1+IF(K262="",'Start Here'!$B$22,K262)),2),0))</f>
        <v/>
      </c>
      <c r="N262" s="7" t="n"/>
      <c r="P262">
        <f>IF(A262="","",IF(NOT(AND(G262&lt;&gt;"",I262&lt;&gt;"")),"WAITING ON CLIENT",IF(J262=0,"ON BUDGET - CLOSED",IF(O262&lt;&gt;"","CLOSED",IF(J262&gt;0,"OVER - CO OPEN","CREDIT OPEN")))))</f>
        <v/>
      </c>
      <c r="Q262">
        <f>IF(A262="","",IF(NOT(AND(G262&lt;&gt;"",I262&lt;&gt;"")),IF(F262="","",IF(TODAY()&gt;F262,"SELECTION PAST DUE",IF(F262-TODAY()&lt;=14,"DUE WITHIN 14 DAYS",""))),IF(OR(J262=0,O262&lt;&gt;""),"",IF(J262&gt;0,IF(N262="","OVER - NO SIGNED CO","SIGNED - NOT BILLED"),"CREDIT NOT APPLIED"))))</f>
        <v/>
      </c>
    </row>
    <row r="263">
      <c r="D263" s="6" t="n"/>
      <c r="F263" s="7" t="n"/>
      <c r="G263" s="7" t="n"/>
      <c r="I263" s="6" t="n"/>
      <c r="J263" s="6">
        <f>IF(OR(A263="",NOT(AND(G263&lt;&gt;"",I263&lt;&gt;""))),"",N(I263)-N(D263))</f>
        <v/>
      </c>
      <c r="K263" s="8" t="n"/>
      <c r="L263" s="6">
        <f>IF(J263="","",IF(J263&gt;0,ROUND(J263*(1+IF(K263="",'Start Here'!$B$22,K263)),2),0))</f>
        <v/>
      </c>
      <c r="N263" s="7" t="n"/>
      <c r="P263">
        <f>IF(A263="","",IF(NOT(AND(G263&lt;&gt;"",I263&lt;&gt;"")),"WAITING ON CLIENT",IF(J263=0,"ON BUDGET - CLOSED",IF(O263&lt;&gt;"","CLOSED",IF(J263&gt;0,"OVER - CO OPEN","CREDIT OPEN")))))</f>
        <v/>
      </c>
      <c r="Q263">
        <f>IF(A263="","",IF(NOT(AND(G263&lt;&gt;"",I263&lt;&gt;"")),IF(F263="","",IF(TODAY()&gt;F263,"SELECTION PAST DUE",IF(F263-TODAY()&lt;=14,"DUE WITHIN 14 DAYS",""))),IF(OR(J263=0,O263&lt;&gt;""),"",IF(J263&gt;0,IF(N263="","OVER - NO SIGNED CO","SIGNED - NOT BILLED"),"CREDIT NOT APPLIED"))))</f>
        <v/>
      </c>
    </row>
    <row r="264">
      <c r="D264" s="6" t="n"/>
      <c r="F264" s="7" t="n"/>
      <c r="G264" s="7" t="n"/>
      <c r="I264" s="6" t="n"/>
      <c r="J264" s="6">
        <f>IF(OR(A264="",NOT(AND(G264&lt;&gt;"",I264&lt;&gt;""))),"",N(I264)-N(D264))</f>
        <v/>
      </c>
      <c r="K264" s="8" t="n"/>
      <c r="L264" s="6">
        <f>IF(J264="","",IF(J264&gt;0,ROUND(J264*(1+IF(K264="",'Start Here'!$B$22,K264)),2),0))</f>
        <v/>
      </c>
      <c r="N264" s="7" t="n"/>
      <c r="P264">
        <f>IF(A264="","",IF(NOT(AND(G264&lt;&gt;"",I264&lt;&gt;"")),"WAITING ON CLIENT",IF(J264=0,"ON BUDGET - CLOSED",IF(O264&lt;&gt;"","CLOSED",IF(J264&gt;0,"OVER - CO OPEN","CREDIT OPEN")))))</f>
        <v/>
      </c>
      <c r="Q264">
        <f>IF(A264="","",IF(NOT(AND(G264&lt;&gt;"",I264&lt;&gt;"")),IF(F264="","",IF(TODAY()&gt;F264,"SELECTION PAST DUE",IF(F264-TODAY()&lt;=14,"DUE WITHIN 14 DAYS",""))),IF(OR(J264=0,O264&lt;&gt;""),"",IF(J264&gt;0,IF(N264="","OVER - NO SIGNED CO","SIGNED - NOT BILLED"),"CREDIT NOT APPLIED"))))</f>
        <v/>
      </c>
    </row>
    <row r="265">
      <c r="D265" s="6" t="n"/>
      <c r="F265" s="7" t="n"/>
      <c r="G265" s="7" t="n"/>
      <c r="I265" s="6" t="n"/>
      <c r="J265" s="6">
        <f>IF(OR(A265="",NOT(AND(G265&lt;&gt;"",I265&lt;&gt;""))),"",N(I265)-N(D265))</f>
        <v/>
      </c>
      <c r="K265" s="8" t="n"/>
      <c r="L265" s="6">
        <f>IF(J265="","",IF(J265&gt;0,ROUND(J265*(1+IF(K265="",'Start Here'!$B$22,K265)),2),0))</f>
        <v/>
      </c>
      <c r="N265" s="7" t="n"/>
      <c r="P265">
        <f>IF(A265="","",IF(NOT(AND(G265&lt;&gt;"",I265&lt;&gt;"")),"WAITING ON CLIENT",IF(J265=0,"ON BUDGET - CLOSED",IF(O265&lt;&gt;"","CLOSED",IF(J265&gt;0,"OVER - CO OPEN","CREDIT OPEN")))))</f>
        <v/>
      </c>
      <c r="Q265">
        <f>IF(A265="","",IF(NOT(AND(G265&lt;&gt;"",I265&lt;&gt;"")),IF(F265="","",IF(TODAY()&gt;F265,"SELECTION PAST DUE",IF(F265-TODAY()&lt;=14,"DUE WITHIN 14 DAYS",""))),IF(OR(J265=0,O265&lt;&gt;""),"",IF(J265&gt;0,IF(N265="","OVER - NO SIGNED CO","SIGNED - NOT BILLED"),"CREDIT NOT APPLIED"))))</f>
        <v/>
      </c>
    </row>
    <row r="266">
      <c r="D266" s="6" t="n"/>
      <c r="F266" s="7" t="n"/>
      <c r="G266" s="7" t="n"/>
      <c r="I266" s="6" t="n"/>
      <c r="J266" s="6">
        <f>IF(OR(A266="",NOT(AND(G266&lt;&gt;"",I266&lt;&gt;""))),"",N(I266)-N(D266))</f>
        <v/>
      </c>
      <c r="K266" s="8" t="n"/>
      <c r="L266" s="6">
        <f>IF(J266="","",IF(J266&gt;0,ROUND(J266*(1+IF(K266="",'Start Here'!$B$22,K266)),2),0))</f>
        <v/>
      </c>
      <c r="N266" s="7" t="n"/>
      <c r="P266">
        <f>IF(A266="","",IF(NOT(AND(G266&lt;&gt;"",I266&lt;&gt;"")),"WAITING ON CLIENT",IF(J266=0,"ON BUDGET - CLOSED",IF(O266&lt;&gt;"","CLOSED",IF(J266&gt;0,"OVER - CO OPEN","CREDIT OPEN")))))</f>
        <v/>
      </c>
      <c r="Q266">
        <f>IF(A266="","",IF(NOT(AND(G266&lt;&gt;"",I266&lt;&gt;"")),IF(F266="","",IF(TODAY()&gt;F266,"SELECTION PAST DUE",IF(F266-TODAY()&lt;=14,"DUE WITHIN 14 DAYS",""))),IF(OR(J266=0,O266&lt;&gt;""),"",IF(J266&gt;0,IF(N266="","OVER - NO SIGNED CO","SIGNED - NOT BILLED"),"CREDIT NOT APPLIED"))))</f>
        <v/>
      </c>
    </row>
    <row r="267">
      <c r="D267" s="6" t="n"/>
      <c r="F267" s="7" t="n"/>
      <c r="G267" s="7" t="n"/>
      <c r="I267" s="6" t="n"/>
      <c r="J267" s="6">
        <f>IF(OR(A267="",NOT(AND(G267&lt;&gt;"",I267&lt;&gt;""))),"",N(I267)-N(D267))</f>
        <v/>
      </c>
      <c r="K267" s="8" t="n"/>
      <c r="L267" s="6">
        <f>IF(J267="","",IF(J267&gt;0,ROUND(J267*(1+IF(K267="",'Start Here'!$B$22,K267)),2),0))</f>
        <v/>
      </c>
      <c r="N267" s="7" t="n"/>
      <c r="P267">
        <f>IF(A267="","",IF(NOT(AND(G267&lt;&gt;"",I267&lt;&gt;"")),"WAITING ON CLIENT",IF(J267=0,"ON BUDGET - CLOSED",IF(O267&lt;&gt;"","CLOSED",IF(J267&gt;0,"OVER - CO OPEN","CREDIT OPEN")))))</f>
        <v/>
      </c>
      <c r="Q267">
        <f>IF(A267="","",IF(NOT(AND(G267&lt;&gt;"",I267&lt;&gt;"")),IF(F267="","",IF(TODAY()&gt;F267,"SELECTION PAST DUE",IF(F267-TODAY()&lt;=14,"DUE WITHIN 14 DAYS",""))),IF(OR(J267=0,O267&lt;&gt;""),"",IF(J267&gt;0,IF(N267="","OVER - NO SIGNED CO","SIGNED - NOT BILLED"),"CREDIT NOT APPLIED"))))</f>
        <v/>
      </c>
    </row>
    <row r="268">
      <c r="D268" s="6" t="n"/>
      <c r="F268" s="7" t="n"/>
      <c r="G268" s="7" t="n"/>
      <c r="I268" s="6" t="n"/>
      <c r="J268" s="6">
        <f>IF(OR(A268="",NOT(AND(G268&lt;&gt;"",I268&lt;&gt;""))),"",N(I268)-N(D268))</f>
        <v/>
      </c>
      <c r="K268" s="8" t="n"/>
      <c r="L268" s="6">
        <f>IF(J268="","",IF(J268&gt;0,ROUND(J268*(1+IF(K268="",'Start Here'!$B$22,K268)),2),0))</f>
        <v/>
      </c>
      <c r="N268" s="7" t="n"/>
      <c r="P268">
        <f>IF(A268="","",IF(NOT(AND(G268&lt;&gt;"",I268&lt;&gt;"")),"WAITING ON CLIENT",IF(J268=0,"ON BUDGET - CLOSED",IF(O268&lt;&gt;"","CLOSED",IF(J268&gt;0,"OVER - CO OPEN","CREDIT OPEN")))))</f>
        <v/>
      </c>
      <c r="Q268">
        <f>IF(A268="","",IF(NOT(AND(G268&lt;&gt;"",I268&lt;&gt;"")),IF(F268="","",IF(TODAY()&gt;F268,"SELECTION PAST DUE",IF(F268-TODAY()&lt;=14,"DUE WITHIN 14 DAYS",""))),IF(OR(J268=0,O268&lt;&gt;""),"",IF(J268&gt;0,IF(N268="","OVER - NO SIGNED CO","SIGNED - NOT BILLED"),"CREDIT NOT APPLIED"))))</f>
        <v/>
      </c>
    </row>
    <row r="269">
      <c r="D269" s="6" t="n"/>
      <c r="F269" s="7" t="n"/>
      <c r="G269" s="7" t="n"/>
      <c r="I269" s="6" t="n"/>
      <c r="J269" s="6">
        <f>IF(OR(A269="",NOT(AND(G269&lt;&gt;"",I269&lt;&gt;""))),"",N(I269)-N(D269))</f>
        <v/>
      </c>
      <c r="K269" s="8" t="n"/>
      <c r="L269" s="6">
        <f>IF(J269="","",IF(J269&gt;0,ROUND(J269*(1+IF(K269="",'Start Here'!$B$22,K269)),2),0))</f>
        <v/>
      </c>
      <c r="N269" s="7" t="n"/>
      <c r="P269">
        <f>IF(A269="","",IF(NOT(AND(G269&lt;&gt;"",I269&lt;&gt;"")),"WAITING ON CLIENT",IF(J269=0,"ON BUDGET - CLOSED",IF(O269&lt;&gt;"","CLOSED",IF(J269&gt;0,"OVER - CO OPEN","CREDIT OPEN")))))</f>
        <v/>
      </c>
      <c r="Q269">
        <f>IF(A269="","",IF(NOT(AND(G269&lt;&gt;"",I269&lt;&gt;"")),IF(F269="","",IF(TODAY()&gt;F269,"SELECTION PAST DUE",IF(F269-TODAY()&lt;=14,"DUE WITHIN 14 DAYS",""))),IF(OR(J269=0,O269&lt;&gt;""),"",IF(J269&gt;0,IF(N269="","OVER - NO SIGNED CO","SIGNED - NOT BILLED"),"CREDIT NOT APPLIED"))))</f>
        <v/>
      </c>
    </row>
    <row r="270">
      <c r="D270" s="6" t="n"/>
      <c r="F270" s="7" t="n"/>
      <c r="G270" s="7" t="n"/>
      <c r="I270" s="6" t="n"/>
      <c r="J270" s="6">
        <f>IF(OR(A270="",NOT(AND(G270&lt;&gt;"",I270&lt;&gt;""))),"",N(I270)-N(D270))</f>
        <v/>
      </c>
      <c r="K270" s="8" t="n"/>
      <c r="L270" s="6">
        <f>IF(J270="","",IF(J270&gt;0,ROUND(J270*(1+IF(K270="",'Start Here'!$B$22,K270)),2),0))</f>
        <v/>
      </c>
      <c r="N270" s="7" t="n"/>
      <c r="P270">
        <f>IF(A270="","",IF(NOT(AND(G270&lt;&gt;"",I270&lt;&gt;"")),"WAITING ON CLIENT",IF(J270=0,"ON BUDGET - CLOSED",IF(O270&lt;&gt;"","CLOSED",IF(J270&gt;0,"OVER - CO OPEN","CREDIT OPEN")))))</f>
        <v/>
      </c>
      <c r="Q270">
        <f>IF(A270="","",IF(NOT(AND(G270&lt;&gt;"",I270&lt;&gt;"")),IF(F270="","",IF(TODAY()&gt;F270,"SELECTION PAST DUE",IF(F270-TODAY()&lt;=14,"DUE WITHIN 14 DAYS",""))),IF(OR(J270=0,O270&lt;&gt;""),"",IF(J270&gt;0,IF(N270="","OVER - NO SIGNED CO","SIGNED - NOT BILLED"),"CREDIT NOT APPLIED"))))</f>
        <v/>
      </c>
    </row>
    <row r="271">
      <c r="D271" s="6" t="n"/>
      <c r="F271" s="7" t="n"/>
      <c r="G271" s="7" t="n"/>
      <c r="I271" s="6" t="n"/>
      <c r="J271" s="6">
        <f>IF(OR(A271="",NOT(AND(G271&lt;&gt;"",I271&lt;&gt;""))),"",N(I271)-N(D271))</f>
        <v/>
      </c>
      <c r="K271" s="8" t="n"/>
      <c r="L271" s="6">
        <f>IF(J271="","",IF(J271&gt;0,ROUND(J271*(1+IF(K271="",'Start Here'!$B$22,K271)),2),0))</f>
        <v/>
      </c>
      <c r="N271" s="7" t="n"/>
      <c r="P271">
        <f>IF(A271="","",IF(NOT(AND(G271&lt;&gt;"",I271&lt;&gt;"")),"WAITING ON CLIENT",IF(J271=0,"ON BUDGET - CLOSED",IF(O271&lt;&gt;"","CLOSED",IF(J271&gt;0,"OVER - CO OPEN","CREDIT OPEN")))))</f>
        <v/>
      </c>
      <c r="Q271">
        <f>IF(A271="","",IF(NOT(AND(G271&lt;&gt;"",I271&lt;&gt;"")),IF(F271="","",IF(TODAY()&gt;F271,"SELECTION PAST DUE",IF(F271-TODAY()&lt;=14,"DUE WITHIN 14 DAYS",""))),IF(OR(J271=0,O271&lt;&gt;""),"",IF(J271&gt;0,IF(N271="","OVER - NO SIGNED CO","SIGNED - NOT BILLED"),"CREDIT NOT APPLIED"))))</f>
        <v/>
      </c>
    </row>
    <row r="272">
      <c r="D272" s="6" t="n"/>
      <c r="F272" s="7" t="n"/>
      <c r="G272" s="7" t="n"/>
      <c r="I272" s="6" t="n"/>
      <c r="J272" s="6">
        <f>IF(OR(A272="",NOT(AND(G272&lt;&gt;"",I272&lt;&gt;""))),"",N(I272)-N(D272))</f>
        <v/>
      </c>
      <c r="K272" s="8" t="n"/>
      <c r="L272" s="6">
        <f>IF(J272="","",IF(J272&gt;0,ROUND(J272*(1+IF(K272="",'Start Here'!$B$22,K272)),2),0))</f>
        <v/>
      </c>
      <c r="N272" s="7" t="n"/>
      <c r="P272">
        <f>IF(A272="","",IF(NOT(AND(G272&lt;&gt;"",I272&lt;&gt;"")),"WAITING ON CLIENT",IF(J272=0,"ON BUDGET - CLOSED",IF(O272&lt;&gt;"","CLOSED",IF(J272&gt;0,"OVER - CO OPEN","CREDIT OPEN")))))</f>
        <v/>
      </c>
      <c r="Q272">
        <f>IF(A272="","",IF(NOT(AND(G272&lt;&gt;"",I272&lt;&gt;"")),IF(F272="","",IF(TODAY()&gt;F272,"SELECTION PAST DUE",IF(F272-TODAY()&lt;=14,"DUE WITHIN 14 DAYS",""))),IF(OR(J272=0,O272&lt;&gt;""),"",IF(J272&gt;0,IF(N272="","OVER - NO SIGNED CO","SIGNED - NOT BILLED"),"CREDIT NOT APPLIED"))))</f>
        <v/>
      </c>
    </row>
    <row r="273">
      <c r="D273" s="6" t="n"/>
      <c r="F273" s="7" t="n"/>
      <c r="G273" s="7" t="n"/>
      <c r="I273" s="6" t="n"/>
      <c r="J273" s="6">
        <f>IF(OR(A273="",NOT(AND(G273&lt;&gt;"",I273&lt;&gt;""))),"",N(I273)-N(D273))</f>
        <v/>
      </c>
      <c r="K273" s="8" t="n"/>
      <c r="L273" s="6">
        <f>IF(J273="","",IF(J273&gt;0,ROUND(J273*(1+IF(K273="",'Start Here'!$B$22,K273)),2),0))</f>
        <v/>
      </c>
      <c r="N273" s="7" t="n"/>
      <c r="P273">
        <f>IF(A273="","",IF(NOT(AND(G273&lt;&gt;"",I273&lt;&gt;"")),"WAITING ON CLIENT",IF(J273=0,"ON BUDGET - CLOSED",IF(O273&lt;&gt;"","CLOSED",IF(J273&gt;0,"OVER - CO OPEN","CREDIT OPEN")))))</f>
        <v/>
      </c>
      <c r="Q273">
        <f>IF(A273="","",IF(NOT(AND(G273&lt;&gt;"",I273&lt;&gt;"")),IF(F273="","",IF(TODAY()&gt;F273,"SELECTION PAST DUE",IF(F273-TODAY()&lt;=14,"DUE WITHIN 14 DAYS",""))),IF(OR(J273=0,O273&lt;&gt;""),"",IF(J273&gt;0,IF(N273="","OVER - NO SIGNED CO","SIGNED - NOT BILLED"),"CREDIT NOT APPLIED"))))</f>
        <v/>
      </c>
    </row>
    <row r="274">
      <c r="D274" s="6" t="n"/>
      <c r="F274" s="7" t="n"/>
      <c r="G274" s="7" t="n"/>
      <c r="I274" s="6" t="n"/>
      <c r="J274" s="6">
        <f>IF(OR(A274="",NOT(AND(G274&lt;&gt;"",I274&lt;&gt;""))),"",N(I274)-N(D274))</f>
        <v/>
      </c>
      <c r="K274" s="8" t="n"/>
      <c r="L274" s="6">
        <f>IF(J274="","",IF(J274&gt;0,ROUND(J274*(1+IF(K274="",'Start Here'!$B$22,K274)),2),0))</f>
        <v/>
      </c>
      <c r="N274" s="7" t="n"/>
      <c r="P274">
        <f>IF(A274="","",IF(NOT(AND(G274&lt;&gt;"",I274&lt;&gt;"")),"WAITING ON CLIENT",IF(J274=0,"ON BUDGET - CLOSED",IF(O274&lt;&gt;"","CLOSED",IF(J274&gt;0,"OVER - CO OPEN","CREDIT OPEN")))))</f>
        <v/>
      </c>
      <c r="Q274">
        <f>IF(A274="","",IF(NOT(AND(G274&lt;&gt;"",I274&lt;&gt;"")),IF(F274="","",IF(TODAY()&gt;F274,"SELECTION PAST DUE",IF(F274-TODAY()&lt;=14,"DUE WITHIN 14 DAYS",""))),IF(OR(J274=0,O274&lt;&gt;""),"",IF(J274&gt;0,IF(N274="","OVER - NO SIGNED CO","SIGNED - NOT BILLED"),"CREDIT NOT APPLIED"))))</f>
        <v/>
      </c>
    </row>
    <row r="275">
      <c r="D275" s="6" t="n"/>
      <c r="F275" s="7" t="n"/>
      <c r="G275" s="7" t="n"/>
      <c r="I275" s="6" t="n"/>
      <c r="J275" s="6">
        <f>IF(OR(A275="",NOT(AND(G275&lt;&gt;"",I275&lt;&gt;""))),"",N(I275)-N(D275))</f>
        <v/>
      </c>
      <c r="K275" s="8" t="n"/>
      <c r="L275" s="6">
        <f>IF(J275="","",IF(J275&gt;0,ROUND(J275*(1+IF(K275="",'Start Here'!$B$22,K275)),2),0))</f>
        <v/>
      </c>
      <c r="N275" s="7" t="n"/>
      <c r="P275">
        <f>IF(A275="","",IF(NOT(AND(G275&lt;&gt;"",I275&lt;&gt;"")),"WAITING ON CLIENT",IF(J275=0,"ON BUDGET - CLOSED",IF(O275&lt;&gt;"","CLOSED",IF(J275&gt;0,"OVER - CO OPEN","CREDIT OPEN")))))</f>
        <v/>
      </c>
      <c r="Q275">
        <f>IF(A275="","",IF(NOT(AND(G275&lt;&gt;"",I275&lt;&gt;"")),IF(F275="","",IF(TODAY()&gt;F275,"SELECTION PAST DUE",IF(F275-TODAY()&lt;=14,"DUE WITHIN 14 DAYS",""))),IF(OR(J275=0,O275&lt;&gt;""),"",IF(J275&gt;0,IF(N275="","OVER - NO SIGNED CO","SIGNED - NOT BILLED"),"CREDIT NOT APPLIED"))))</f>
        <v/>
      </c>
    </row>
    <row r="276">
      <c r="D276" s="6" t="n"/>
      <c r="F276" s="7" t="n"/>
      <c r="G276" s="7" t="n"/>
      <c r="I276" s="6" t="n"/>
      <c r="J276" s="6">
        <f>IF(OR(A276="",NOT(AND(G276&lt;&gt;"",I276&lt;&gt;""))),"",N(I276)-N(D276))</f>
        <v/>
      </c>
      <c r="K276" s="8" t="n"/>
      <c r="L276" s="6">
        <f>IF(J276="","",IF(J276&gt;0,ROUND(J276*(1+IF(K276="",'Start Here'!$B$22,K276)),2),0))</f>
        <v/>
      </c>
      <c r="N276" s="7" t="n"/>
      <c r="P276">
        <f>IF(A276="","",IF(NOT(AND(G276&lt;&gt;"",I276&lt;&gt;"")),"WAITING ON CLIENT",IF(J276=0,"ON BUDGET - CLOSED",IF(O276&lt;&gt;"","CLOSED",IF(J276&gt;0,"OVER - CO OPEN","CREDIT OPEN")))))</f>
        <v/>
      </c>
      <c r="Q276">
        <f>IF(A276="","",IF(NOT(AND(G276&lt;&gt;"",I276&lt;&gt;"")),IF(F276="","",IF(TODAY()&gt;F276,"SELECTION PAST DUE",IF(F276-TODAY()&lt;=14,"DUE WITHIN 14 DAYS",""))),IF(OR(J276=0,O276&lt;&gt;""),"",IF(J276&gt;0,IF(N276="","OVER - NO SIGNED CO","SIGNED - NOT BILLED"),"CREDIT NOT APPLIED"))))</f>
        <v/>
      </c>
    </row>
    <row r="277">
      <c r="D277" s="6" t="n"/>
      <c r="F277" s="7" t="n"/>
      <c r="G277" s="7" t="n"/>
      <c r="I277" s="6" t="n"/>
      <c r="J277" s="6">
        <f>IF(OR(A277="",NOT(AND(G277&lt;&gt;"",I277&lt;&gt;""))),"",N(I277)-N(D277))</f>
        <v/>
      </c>
      <c r="K277" s="8" t="n"/>
      <c r="L277" s="6">
        <f>IF(J277="","",IF(J277&gt;0,ROUND(J277*(1+IF(K277="",'Start Here'!$B$22,K277)),2),0))</f>
        <v/>
      </c>
      <c r="N277" s="7" t="n"/>
      <c r="P277">
        <f>IF(A277="","",IF(NOT(AND(G277&lt;&gt;"",I277&lt;&gt;"")),"WAITING ON CLIENT",IF(J277=0,"ON BUDGET - CLOSED",IF(O277&lt;&gt;"","CLOSED",IF(J277&gt;0,"OVER - CO OPEN","CREDIT OPEN")))))</f>
        <v/>
      </c>
      <c r="Q277">
        <f>IF(A277="","",IF(NOT(AND(G277&lt;&gt;"",I277&lt;&gt;"")),IF(F277="","",IF(TODAY()&gt;F277,"SELECTION PAST DUE",IF(F277-TODAY()&lt;=14,"DUE WITHIN 14 DAYS",""))),IF(OR(J277=0,O277&lt;&gt;""),"",IF(J277&gt;0,IF(N277="","OVER - NO SIGNED CO","SIGNED - NOT BILLED"),"CREDIT NOT APPLIED"))))</f>
        <v/>
      </c>
    </row>
    <row r="278">
      <c r="D278" s="6" t="n"/>
      <c r="F278" s="7" t="n"/>
      <c r="G278" s="7" t="n"/>
      <c r="I278" s="6" t="n"/>
      <c r="J278" s="6">
        <f>IF(OR(A278="",NOT(AND(G278&lt;&gt;"",I278&lt;&gt;""))),"",N(I278)-N(D278))</f>
        <v/>
      </c>
      <c r="K278" s="8" t="n"/>
      <c r="L278" s="6">
        <f>IF(J278="","",IF(J278&gt;0,ROUND(J278*(1+IF(K278="",'Start Here'!$B$22,K278)),2),0))</f>
        <v/>
      </c>
      <c r="N278" s="7" t="n"/>
      <c r="P278">
        <f>IF(A278="","",IF(NOT(AND(G278&lt;&gt;"",I278&lt;&gt;"")),"WAITING ON CLIENT",IF(J278=0,"ON BUDGET - CLOSED",IF(O278&lt;&gt;"","CLOSED",IF(J278&gt;0,"OVER - CO OPEN","CREDIT OPEN")))))</f>
        <v/>
      </c>
      <c r="Q278">
        <f>IF(A278="","",IF(NOT(AND(G278&lt;&gt;"",I278&lt;&gt;"")),IF(F278="","",IF(TODAY()&gt;F278,"SELECTION PAST DUE",IF(F278-TODAY()&lt;=14,"DUE WITHIN 14 DAYS",""))),IF(OR(J278=0,O278&lt;&gt;""),"",IF(J278&gt;0,IF(N278="","OVER - NO SIGNED CO","SIGNED - NOT BILLED"),"CREDIT NOT APPLIED"))))</f>
        <v/>
      </c>
    </row>
    <row r="279">
      <c r="D279" s="6" t="n"/>
      <c r="F279" s="7" t="n"/>
      <c r="G279" s="7" t="n"/>
      <c r="I279" s="6" t="n"/>
      <c r="J279" s="6">
        <f>IF(OR(A279="",NOT(AND(G279&lt;&gt;"",I279&lt;&gt;""))),"",N(I279)-N(D279))</f>
        <v/>
      </c>
      <c r="K279" s="8" t="n"/>
      <c r="L279" s="6">
        <f>IF(J279="","",IF(J279&gt;0,ROUND(J279*(1+IF(K279="",'Start Here'!$B$22,K279)),2),0))</f>
        <v/>
      </c>
      <c r="N279" s="7" t="n"/>
      <c r="P279">
        <f>IF(A279="","",IF(NOT(AND(G279&lt;&gt;"",I279&lt;&gt;"")),"WAITING ON CLIENT",IF(J279=0,"ON BUDGET - CLOSED",IF(O279&lt;&gt;"","CLOSED",IF(J279&gt;0,"OVER - CO OPEN","CREDIT OPEN")))))</f>
        <v/>
      </c>
      <c r="Q279">
        <f>IF(A279="","",IF(NOT(AND(G279&lt;&gt;"",I279&lt;&gt;"")),IF(F279="","",IF(TODAY()&gt;F279,"SELECTION PAST DUE",IF(F279-TODAY()&lt;=14,"DUE WITHIN 14 DAYS",""))),IF(OR(J279=0,O279&lt;&gt;""),"",IF(J279&gt;0,IF(N279="","OVER - NO SIGNED CO","SIGNED - NOT BILLED"),"CREDIT NOT APPLIED"))))</f>
        <v/>
      </c>
    </row>
    <row r="280">
      <c r="D280" s="6" t="n"/>
      <c r="F280" s="7" t="n"/>
      <c r="G280" s="7" t="n"/>
      <c r="I280" s="6" t="n"/>
      <c r="J280" s="6">
        <f>IF(OR(A280="",NOT(AND(G280&lt;&gt;"",I280&lt;&gt;""))),"",N(I280)-N(D280))</f>
        <v/>
      </c>
      <c r="K280" s="8" t="n"/>
      <c r="L280" s="6">
        <f>IF(J280="","",IF(J280&gt;0,ROUND(J280*(1+IF(K280="",'Start Here'!$B$22,K280)),2),0))</f>
        <v/>
      </c>
      <c r="N280" s="7" t="n"/>
      <c r="P280">
        <f>IF(A280="","",IF(NOT(AND(G280&lt;&gt;"",I280&lt;&gt;"")),"WAITING ON CLIENT",IF(J280=0,"ON BUDGET - CLOSED",IF(O280&lt;&gt;"","CLOSED",IF(J280&gt;0,"OVER - CO OPEN","CREDIT OPEN")))))</f>
        <v/>
      </c>
      <c r="Q280">
        <f>IF(A280="","",IF(NOT(AND(G280&lt;&gt;"",I280&lt;&gt;"")),IF(F280="","",IF(TODAY()&gt;F280,"SELECTION PAST DUE",IF(F280-TODAY()&lt;=14,"DUE WITHIN 14 DAYS",""))),IF(OR(J280=0,O280&lt;&gt;""),"",IF(J280&gt;0,IF(N280="","OVER - NO SIGNED CO","SIGNED - NOT BILLED"),"CREDIT NOT APPLIED"))))</f>
        <v/>
      </c>
    </row>
    <row r="281">
      <c r="D281" s="6" t="n"/>
      <c r="F281" s="7" t="n"/>
      <c r="G281" s="7" t="n"/>
      <c r="I281" s="6" t="n"/>
      <c r="J281" s="6">
        <f>IF(OR(A281="",NOT(AND(G281&lt;&gt;"",I281&lt;&gt;""))),"",N(I281)-N(D281))</f>
        <v/>
      </c>
      <c r="K281" s="8" t="n"/>
      <c r="L281" s="6">
        <f>IF(J281="","",IF(J281&gt;0,ROUND(J281*(1+IF(K281="",'Start Here'!$B$22,K281)),2),0))</f>
        <v/>
      </c>
      <c r="N281" s="7" t="n"/>
      <c r="P281">
        <f>IF(A281="","",IF(NOT(AND(G281&lt;&gt;"",I281&lt;&gt;"")),"WAITING ON CLIENT",IF(J281=0,"ON BUDGET - CLOSED",IF(O281&lt;&gt;"","CLOSED",IF(J281&gt;0,"OVER - CO OPEN","CREDIT OPEN")))))</f>
        <v/>
      </c>
      <c r="Q281">
        <f>IF(A281="","",IF(NOT(AND(G281&lt;&gt;"",I281&lt;&gt;"")),IF(F281="","",IF(TODAY()&gt;F281,"SELECTION PAST DUE",IF(F281-TODAY()&lt;=14,"DUE WITHIN 14 DAYS",""))),IF(OR(J281=0,O281&lt;&gt;""),"",IF(J281&gt;0,IF(N281="","OVER - NO SIGNED CO","SIGNED - NOT BILLED"),"CREDIT NOT APPLIED"))))</f>
        <v/>
      </c>
    </row>
    <row r="282">
      <c r="D282" s="6" t="n"/>
      <c r="F282" s="7" t="n"/>
      <c r="G282" s="7" t="n"/>
      <c r="I282" s="6" t="n"/>
      <c r="J282" s="6">
        <f>IF(OR(A282="",NOT(AND(G282&lt;&gt;"",I282&lt;&gt;""))),"",N(I282)-N(D282))</f>
        <v/>
      </c>
      <c r="K282" s="8" t="n"/>
      <c r="L282" s="6">
        <f>IF(J282="","",IF(J282&gt;0,ROUND(J282*(1+IF(K282="",'Start Here'!$B$22,K282)),2),0))</f>
        <v/>
      </c>
      <c r="N282" s="7" t="n"/>
      <c r="P282">
        <f>IF(A282="","",IF(NOT(AND(G282&lt;&gt;"",I282&lt;&gt;"")),"WAITING ON CLIENT",IF(J282=0,"ON BUDGET - CLOSED",IF(O282&lt;&gt;"","CLOSED",IF(J282&gt;0,"OVER - CO OPEN","CREDIT OPEN")))))</f>
        <v/>
      </c>
      <c r="Q282">
        <f>IF(A282="","",IF(NOT(AND(G282&lt;&gt;"",I282&lt;&gt;"")),IF(F282="","",IF(TODAY()&gt;F282,"SELECTION PAST DUE",IF(F282-TODAY()&lt;=14,"DUE WITHIN 14 DAYS",""))),IF(OR(J282=0,O282&lt;&gt;""),"",IF(J282&gt;0,IF(N282="","OVER - NO SIGNED CO","SIGNED - NOT BILLED"),"CREDIT NOT APPLIED"))))</f>
        <v/>
      </c>
    </row>
    <row r="283">
      <c r="D283" s="6" t="n"/>
      <c r="F283" s="7" t="n"/>
      <c r="G283" s="7" t="n"/>
      <c r="I283" s="6" t="n"/>
      <c r="J283" s="6">
        <f>IF(OR(A283="",NOT(AND(G283&lt;&gt;"",I283&lt;&gt;""))),"",N(I283)-N(D283))</f>
        <v/>
      </c>
      <c r="K283" s="8" t="n"/>
      <c r="L283" s="6">
        <f>IF(J283="","",IF(J283&gt;0,ROUND(J283*(1+IF(K283="",'Start Here'!$B$22,K283)),2),0))</f>
        <v/>
      </c>
      <c r="N283" s="7" t="n"/>
      <c r="P283">
        <f>IF(A283="","",IF(NOT(AND(G283&lt;&gt;"",I283&lt;&gt;"")),"WAITING ON CLIENT",IF(J283=0,"ON BUDGET - CLOSED",IF(O283&lt;&gt;"","CLOSED",IF(J283&gt;0,"OVER - CO OPEN","CREDIT OPEN")))))</f>
        <v/>
      </c>
      <c r="Q283">
        <f>IF(A283="","",IF(NOT(AND(G283&lt;&gt;"",I283&lt;&gt;"")),IF(F283="","",IF(TODAY()&gt;F283,"SELECTION PAST DUE",IF(F283-TODAY()&lt;=14,"DUE WITHIN 14 DAYS",""))),IF(OR(J283=0,O283&lt;&gt;""),"",IF(J283&gt;0,IF(N283="","OVER - NO SIGNED CO","SIGNED - NOT BILLED"),"CREDIT NOT APPLIED"))))</f>
        <v/>
      </c>
    </row>
    <row r="284">
      <c r="D284" s="6" t="n"/>
      <c r="F284" s="7" t="n"/>
      <c r="G284" s="7" t="n"/>
      <c r="I284" s="6" t="n"/>
      <c r="J284" s="6">
        <f>IF(OR(A284="",NOT(AND(G284&lt;&gt;"",I284&lt;&gt;""))),"",N(I284)-N(D284))</f>
        <v/>
      </c>
      <c r="K284" s="8" t="n"/>
      <c r="L284" s="6">
        <f>IF(J284="","",IF(J284&gt;0,ROUND(J284*(1+IF(K284="",'Start Here'!$B$22,K284)),2),0))</f>
        <v/>
      </c>
      <c r="N284" s="7" t="n"/>
      <c r="P284">
        <f>IF(A284="","",IF(NOT(AND(G284&lt;&gt;"",I284&lt;&gt;"")),"WAITING ON CLIENT",IF(J284=0,"ON BUDGET - CLOSED",IF(O284&lt;&gt;"","CLOSED",IF(J284&gt;0,"OVER - CO OPEN","CREDIT OPEN")))))</f>
        <v/>
      </c>
      <c r="Q284">
        <f>IF(A284="","",IF(NOT(AND(G284&lt;&gt;"",I284&lt;&gt;"")),IF(F284="","",IF(TODAY()&gt;F284,"SELECTION PAST DUE",IF(F284-TODAY()&lt;=14,"DUE WITHIN 14 DAYS",""))),IF(OR(J284=0,O284&lt;&gt;""),"",IF(J284&gt;0,IF(N284="","OVER - NO SIGNED CO","SIGNED - NOT BILLED"),"CREDIT NOT APPLIED"))))</f>
        <v/>
      </c>
    </row>
    <row r="285">
      <c r="D285" s="6" t="n"/>
      <c r="F285" s="7" t="n"/>
      <c r="G285" s="7" t="n"/>
      <c r="I285" s="6" t="n"/>
      <c r="J285" s="6">
        <f>IF(OR(A285="",NOT(AND(G285&lt;&gt;"",I285&lt;&gt;""))),"",N(I285)-N(D285))</f>
        <v/>
      </c>
      <c r="K285" s="8" t="n"/>
      <c r="L285" s="6">
        <f>IF(J285="","",IF(J285&gt;0,ROUND(J285*(1+IF(K285="",'Start Here'!$B$22,K285)),2),0))</f>
        <v/>
      </c>
      <c r="N285" s="7" t="n"/>
      <c r="P285">
        <f>IF(A285="","",IF(NOT(AND(G285&lt;&gt;"",I285&lt;&gt;"")),"WAITING ON CLIENT",IF(J285=0,"ON BUDGET - CLOSED",IF(O285&lt;&gt;"","CLOSED",IF(J285&gt;0,"OVER - CO OPEN","CREDIT OPEN")))))</f>
        <v/>
      </c>
      <c r="Q285">
        <f>IF(A285="","",IF(NOT(AND(G285&lt;&gt;"",I285&lt;&gt;"")),IF(F285="","",IF(TODAY()&gt;F285,"SELECTION PAST DUE",IF(F285-TODAY()&lt;=14,"DUE WITHIN 14 DAYS",""))),IF(OR(J285=0,O285&lt;&gt;""),"",IF(J285&gt;0,IF(N285="","OVER - NO SIGNED CO","SIGNED - NOT BILLED"),"CREDIT NOT APPLIED"))))</f>
        <v/>
      </c>
    </row>
    <row r="286">
      <c r="D286" s="6" t="n"/>
      <c r="F286" s="7" t="n"/>
      <c r="G286" s="7" t="n"/>
      <c r="I286" s="6" t="n"/>
      <c r="J286" s="6">
        <f>IF(OR(A286="",NOT(AND(G286&lt;&gt;"",I286&lt;&gt;""))),"",N(I286)-N(D286))</f>
        <v/>
      </c>
      <c r="K286" s="8" t="n"/>
      <c r="L286" s="6">
        <f>IF(J286="","",IF(J286&gt;0,ROUND(J286*(1+IF(K286="",'Start Here'!$B$22,K286)),2),0))</f>
        <v/>
      </c>
      <c r="N286" s="7" t="n"/>
      <c r="P286">
        <f>IF(A286="","",IF(NOT(AND(G286&lt;&gt;"",I286&lt;&gt;"")),"WAITING ON CLIENT",IF(J286=0,"ON BUDGET - CLOSED",IF(O286&lt;&gt;"","CLOSED",IF(J286&gt;0,"OVER - CO OPEN","CREDIT OPEN")))))</f>
        <v/>
      </c>
      <c r="Q286">
        <f>IF(A286="","",IF(NOT(AND(G286&lt;&gt;"",I286&lt;&gt;"")),IF(F286="","",IF(TODAY()&gt;F286,"SELECTION PAST DUE",IF(F286-TODAY()&lt;=14,"DUE WITHIN 14 DAYS",""))),IF(OR(J286=0,O286&lt;&gt;""),"",IF(J286&gt;0,IF(N286="","OVER - NO SIGNED CO","SIGNED - NOT BILLED"),"CREDIT NOT APPLIED"))))</f>
        <v/>
      </c>
    </row>
    <row r="287">
      <c r="D287" s="6" t="n"/>
      <c r="F287" s="7" t="n"/>
      <c r="G287" s="7" t="n"/>
      <c r="I287" s="6" t="n"/>
      <c r="J287" s="6">
        <f>IF(OR(A287="",NOT(AND(G287&lt;&gt;"",I287&lt;&gt;""))),"",N(I287)-N(D287))</f>
        <v/>
      </c>
      <c r="K287" s="8" t="n"/>
      <c r="L287" s="6">
        <f>IF(J287="","",IF(J287&gt;0,ROUND(J287*(1+IF(K287="",'Start Here'!$B$22,K287)),2),0))</f>
        <v/>
      </c>
      <c r="N287" s="7" t="n"/>
      <c r="P287">
        <f>IF(A287="","",IF(NOT(AND(G287&lt;&gt;"",I287&lt;&gt;"")),"WAITING ON CLIENT",IF(J287=0,"ON BUDGET - CLOSED",IF(O287&lt;&gt;"","CLOSED",IF(J287&gt;0,"OVER - CO OPEN","CREDIT OPEN")))))</f>
        <v/>
      </c>
      <c r="Q287">
        <f>IF(A287="","",IF(NOT(AND(G287&lt;&gt;"",I287&lt;&gt;"")),IF(F287="","",IF(TODAY()&gt;F287,"SELECTION PAST DUE",IF(F287-TODAY()&lt;=14,"DUE WITHIN 14 DAYS",""))),IF(OR(J287=0,O287&lt;&gt;""),"",IF(J287&gt;0,IF(N287="","OVER - NO SIGNED CO","SIGNED - NOT BILLED"),"CREDIT NOT APPLIED"))))</f>
        <v/>
      </c>
    </row>
    <row r="288">
      <c r="D288" s="6" t="n"/>
      <c r="F288" s="7" t="n"/>
      <c r="G288" s="7" t="n"/>
      <c r="I288" s="6" t="n"/>
      <c r="J288" s="6">
        <f>IF(OR(A288="",NOT(AND(G288&lt;&gt;"",I288&lt;&gt;""))),"",N(I288)-N(D288))</f>
        <v/>
      </c>
      <c r="K288" s="8" t="n"/>
      <c r="L288" s="6">
        <f>IF(J288="","",IF(J288&gt;0,ROUND(J288*(1+IF(K288="",'Start Here'!$B$22,K288)),2),0))</f>
        <v/>
      </c>
      <c r="N288" s="7" t="n"/>
      <c r="P288">
        <f>IF(A288="","",IF(NOT(AND(G288&lt;&gt;"",I288&lt;&gt;"")),"WAITING ON CLIENT",IF(J288=0,"ON BUDGET - CLOSED",IF(O288&lt;&gt;"","CLOSED",IF(J288&gt;0,"OVER - CO OPEN","CREDIT OPEN")))))</f>
        <v/>
      </c>
      <c r="Q288">
        <f>IF(A288="","",IF(NOT(AND(G288&lt;&gt;"",I288&lt;&gt;"")),IF(F288="","",IF(TODAY()&gt;F288,"SELECTION PAST DUE",IF(F288-TODAY()&lt;=14,"DUE WITHIN 14 DAYS",""))),IF(OR(J288=0,O288&lt;&gt;""),"",IF(J288&gt;0,IF(N288="","OVER - NO SIGNED CO","SIGNED - NOT BILLED"),"CREDIT NOT APPLIED"))))</f>
        <v/>
      </c>
    </row>
    <row r="289">
      <c r="D289" s="6" t="n"/>
      <c r="F289" s="7" t="n"/>
      <c r="G289" s="7" t="n"/>
      <c r="I289" s="6" t="n"/>
      <c r="J289" s="6">
        <f>IF(OR(A289="",NOT(AND(G289&lt;&gt;"",I289&lt;&gt;""))),"",N(I289)-N(D289))</f>
        <v/>
      </c>
      <c r="K289" s="8" t="n"/>
      <c r="L289" s="6">
        <f>IF(J289="","",IF(J289&gt;0,ROUND(J289*(1+IF(K289="",'Start Here'!$B$22,K289)),2),0))</f>
        <v/>
      </c>
      <c r="N289" s="7" t="n"/>
      <c r="P289">
        <f>IF(A289="","",IF(NOT(AND(G289&lt;&gt;"",I289&lt;&gt;"")),"WAITING ON CLIENT",IF(J289=0,"ON BUDGET - CLOSED",IF(O289&lt;&gt;"","CLOSED",IF(J289&gt;0,"OVER - CO OPEN","CREDIT OPEN")))))</f>
        <v/>
      </c>
      <c r="Q289">
        <f>IF(A289="","",IF(NOT(AND(G289&lt;&gt;"",I289&lt;&gt;"")),IF(F289="","",IF(TODAY()&gt;F289,"SELECTION PAST DUE",IF(F289-TODAY()&lt;=14,"DUE WITHIN 14 DAYS",""))),IF(OR(J289=0,O289&lt;&gt;""),"",IF(J289&gt;0,IF(N289="","OVER - NO SIGNED CO","SIGNED - NOT BILLED"),"CREDIT NOT APPLIED"))))</f>
        <v/>
      </c>
    </row>
    <row r="290">
      <c r="D290" s="6" t="n"/>
      <c r="F290" s="7" t="n"/>
      <c r="G290" s="7" t="n"/>
      <c r="I290" s="6" t="n"/>
      <c r="J290" s="6">
        <f>IF(OR(A290="",NOT(AND(G290&lt;&gt;"",I290&lt;&gt;""))),"",N(I290)-N(D290))</f>
        <v/>
      </c>
      <c r="K290" s="8" t="n"/>
      <c r="L290" s="6">
        <f>IF(J290="","",IF(J290&gt;0,ROUND(J290*(1+IF(K290="",'Start Here'!$B$22,K290)),2),0))</f>
        <v/>
      </c>
      <c r="N290" s="7" t="n"/>
      <c r="P290">
        <f>IF(A290="","",IF(NOT(AND(G290&lt;&gt;"",I290&lt;&gt;"")),"WAITING ON CLIENT",IF(J290=0,"ON BUDGET - CLOSED",IF(O290&lt;&gt;"","CLOSED",IF(J290&gt;0,"OVER - CO OPEN","CREDIT OPEN")))))</f>
        <v/>
      </c>
      <c r="Q290">
        <f>IF(A290="","",IF(NOT(AND(G290&lt;&gt;"",I290&lt;&gt;"")),IF(F290="","",IF(TODAY()&gt;F290,"SELECTION PAST DUE",IF(F290-TODAY()&lt;=14,"DUE WITHIN 14 DAYS",""))),IF(OR(J290=0,O290&lt;&gt;""),"",IF(J290&gt;0,IF(N290="","OVER - NO SIGNED CO","SIGNED - NOT BILLED"),"CREDIT NOT APPLIED"))))</f>
        <v/>
      </c>
    </row>
    <row r="291">
      <c r="D291" s="6" t="n"/>
      <c r="F291" s="7" t="n"/>
      <c r="G291" s="7" t="n"/>
      <c r="I291" s="6" t="n"/>
      <c r="J291" s="6">
        <f>IF(OR(A291="",NOT(AND(G291&lt;&gt;"",I291&lt;&gt;""))),"",N(I291)-N(D291))</f>
        <v/>
      </c>
      <c r="K291" s="8" t="n"/>
      <c r="L291" s="6">
        <f>IF(J291="","",IF(J291&gt;0,ROUND(J291*(1+IF(K291="",'Start Here'!$B$22,K291)),2),0))</f>
        <v/>
      </c>
      <c r="N291" s="7" t="n"/>
      <c r="P291">
        <f>IF(A291="","",IF(NOT(AND(G291&lt;&gt;"",I291&lt;&gt;"")),"WAITING ON CLIENT",IF(J291=0,"ON BUDGET - CLOSED",IF(O291&lt;&gt;"","CLOSED",IF(J291&gt;0,"OVER - CO OPEN","CREDIT OPEN")))))</f>
        <v/>
      </c>
      <c r="Q291">
        <f>IF(A291="","",IF(NOT(AND(G291&lt;&gt;"",I291&lt;&gt;"")),IF(F291="","",IF(TODAY()&gt;F291,"SELECTION PAST DUE",IF(F291-TODAY()&lt;=14,"DUE WITHIN 14 DAYS",""))),IF(OR(J291=0,O291&lt;&gt;""),"",IF(J291&gt;0,IF(N291="","OVER - NO SIGNED CO","SIGNED - NOT BILLED"),"CREDIT NOT APPLIED"))))</f>
        <v/>
      </c>
    </row>
    <row r="292">
      <c r="D292" s="6" t="n"/>
      <c r="F292" s="7" t="n"/>
      <c r="G292" s="7" t="n"/>
      <c r="I292" s="6" t="n"/>
      <c r="J292" s="6">
        <f>IF(OR(A292="",NOT(AND(G292&lt;&gt;"",I292&lt;&gt;""))),"",N(I292)-N(D292))</f>
        <v/>
      </c>
      <c r="K292" s="8" t="n"/>
      <c r="L292" s="6">
        <f>IF(J292="","",IF(J292&gt;0,ROUND(J292*(1+IF(K292="",'Start Here'!$B$22,K292)),2),0))</f>
        <v/>
      </c>
      <c r="N292" s="7" t="n"/>
      <c r="P292">
        <f>IF(A292="","",IF(NOT(AND(G292&lt;&gt;"",I292&lt;&gt;"")),"WAITING ON CLIENT",IF(J292=0,"ON BUDGET - CLOSED",IF(O292&lt;&gt;"","CLOSED",IF(J292&gt;0,"OVER - CO OPEN","CREDIT OPEN")))))</f>
        <v/>
      </c>
      <c r="Q292">
        <f>IF(A292="","",IF(NOT(AND(G292&lt;&gt;"",I292&lt;&gt;"")),IF(F292="","",IF(TODAY()&gt;F292,"SELECTION PAST DUE",IF(F292-TODAY()&lt;=14,"DUE WITHIN 14 DAYS",""))),IF(OR(J292=0,O292&lt;&gt;""),"",IF(J292&gt;0,IF(N292="","OVER - NO SIGNED CO","SIGNED - NOT BILLED"),"CREDIT NOT APPLIED"))))</f>
        <v/>
      </c>
    </row>
    <row r="293">
      <c r="D293" s="6" t="n"/>
      <c r="F293" s="7" t="n"/>
      <c r="G293" s="7" t="n"/>
      <c r="I293" s="6" t="n"/>
      <c r="J293" s="6">
        <f>IF(OR(A293="",NOT(AND(G293&lt;&gt;"",I293&lt;&gt;""))),"",N(I293)-N(D293))</f>
        <v/>
      </c>
      <c r="K293" s="8" t="n"/>
      <c r="L293" s="6">
        <f>IF(J293="","",IF(J293&gt;0,ROUND(J293*(1+IF(K293="",'Start Here'!$B$22,K293)),2),0))</f>
        <v/>
      </c>
      <c r="N293" s="7" t="n"/>
      <c r="P293">
        <f>IF(A293="","",IF(NOT(AND(G293&lt;&gt;"",I293&lt;&gt;"")),"WAITING ON CLIENT",IF(J293=0,"ON BUDGET - CLOSED",IF(O293&lt;&gt;"","CLOSED",IF(J293&gt;0,"OVER - CO OPEN","CREDIT OPEN")))))</f>
        <v/>
      </c>
      <c r="Q293">
        <f>IF(A293="","",IF(NOT(AND(G293&lt;&gt;"",I293&lt;&gt;"")),IF(F293="","",IF(TODAY()&gt;F293,"SELECTION PAST DUE",IF(F293-TODAY()&lt;=14,"DUE WITHIN 14 DAYS",""))),IF(OR(J293=0,O293&lt;&gt;""),"",IF(J293&gt;0,IF(N293="","OVER - NO SIGNED CO","SIGNED - NOT BILLED"),"CREDIT NOT APPLIED"))))</f>
        <v/>
      </c>
    </row>
    <row r="294">
      <c r="D294" s="6" t="n"/>
      <c r="F294" s="7" t="n"/>
      <c r="G294" s="7" t="n"/>
      <c r="I294" s="6" t="n"/>
      <c r="J294" s="6">
        <f>IF(OR(A294="",NOT(AND(G294&lt;&gt;"",I294&lt;&gt;""))),"",N(I294)-N(D294))</f>
        <v/>
      </c>
      <c r="K294" s="8" t="n"/>
      <c r="L294" s="6">
        <f>IF(J294="","",IF(J294&gt;0,ROUND(J294*(1+IF(K294="",'Start Here'!$B$22,K294)),2),0))</f>
        <v/>
      </c>
      <c r="N294" s="7" t="n"/>
      <c r="P294">
        <f>IF(A294="","",IF(NOT(AND(G294&lt;&gt;"",I294&lt;&gt;"")),"WAITING ON CLIENT",IF(J294=0,"ON BUDGET - CLOSED",IF(O294&lt;&gt;"","CLOSED",IF(J294&gt;0,"OVER - CO OPEN","CREDIT OPEN")))))</f>
        <v/>
      </c>
      <c r="Q294">
        <f>IF(A294="","",IF(NOT(AND(G294&lt;&gt;"",I294&lt;&gt;"")),IF(F294="","",IF(TODAY()&gt;F294,"SELECTION PAST DUE",IF(F294-TODAY()&lt;=14,"DUE WITHIN 14 DAYS",""))),IF(OR(J294=0,O294&lt;&gt;""),"",IF(J294&gt;0,IF(N294="","OVER - NO SIGNED CO","SIGNED - NOT BILLED"),"CREDIT NOT APPLIED"))))</f>
        <v/>
      </c>
    </row>
    <row r="295">
      <c r="D295" s="6" t="n"/>
      <c r="F295" s="7" t="n"/>
      <c r="G295" s="7" t="n"/>
      <c r="I295" s="6" t="n"/>
      <c r="J295" s="6">
        <f>IF(OR(A295="",NOT(AND(G295&lt;&gt;"",I295&lt;&gt;""))),"",N(I295)-N(D295))</f>
        <v/>
      </c>
      <c r="K295" s="8" t="n"/>
      <c r="L295" s="6">
        <f>IF(J295="","",IF(J295&gt;0,ROUND(J295*(1+IF(K295="",'Start Here'!$B$22,K295)),2),0))</f>
        <v/>
      </c>
      <c r="N295" s="7" t="n"/>
      <c r="P295">
        <f>IF(A295="","",IF(NOT(AND(G295&lt;&gt;"",I295&lt;&gt;"")),"WAITING ON CLIENT",IF(J295=0,"ON BUDGET - CLOSED",IF(O295&lt;&gt;"","CLOSED",IF(J295&gt;0,"OVER - CO OPEN","CREDIT OPEN")))))</f>
        <v/>
      </c>
      <c r="Q295">
        <f>IF(A295="","",IF(NOT(AND(G295&lt;&gt;"",I295&lt;&gt;"")),IF(F295="","",IF(TODAY()&gt;F295,"SELECTION PAST DUE",IF(F295-TODAY()&lt;=14,"DUE WITHIN 14 DAYS",""))),IF(OR(J295=0,O295&lt;&gt;""),"",IF(J295&gt;0,IF(N295="","OVER - NO SIGNED CO","SIGNED - NOT BILLED"),"CREDIT NOT APPLIED"))))</f>
        <v/>
      </c>
    </row>
    <row r="296">
      <c r="D296" s="6" t="n"/>
      <c r="F296" s="7" t="n"/>
      <c r="G296" s="7" t="n"/>
      <c r="I296" s="6" t="n"/>
      <c r="J296" s="6">
        <f>IF(OR(A296="",NOT(AND(G296&lt;&gt;"",I296&lt;&gt;""))),"",N(I296)-N(D296))</f>
        <v/>
      </c>
      <c r="K296" s="8" t="n"/>
      <c r="L296" s="6">
        <f>IF(J296="","",IF(J296&gt;0,ROUND(J296*(1+IF(K296="",'Start Here'!$B$22,K296)),2),0))</f>
        <v/>
      </c>
      <c r="N296" s="7" t="n"/>
      <c r="P296">
        <f>IF(A296="","",IF(NOT(AND(G296&lt;&gt;"",I296&lt;&gt;"")),"WAITING ON CLIENT",IF(J296=0,"ON BUDGET - CLOSED",IF(O296&lt;&gt;"","CLOSED",IF(J296&gt;0,"OVER - CO OPEN","CREDIT OPEN")))))</f>
        <v/>
      </c>
      <c r="Q296">
        <f>IF(A296="","",IF(NOT(AND(G296&lt;&gt;"",I296&lt;&gt;"")),IF(F296="","",IF(TODAY()&gt;F296,"SELECTION PAST DUE",IF(F296-TODAY()&lt;=14,"DUE WITHIN 14 DAYS",""))),IF(OR(J296=0,O296&lt;&gt;""),"",IF(J296&gt;0,IF(N296="","OVER - NO SIGNED CO","SIGNED - NOT BILLED"),"CREDIT NOT APPLIED"))))</f>
        <v/>
      </c>
    </row>
    <row r="297">
      <c r="D297" s="6" t="n"/>
      <c r="F297" s="7" t="n"/>
      <c r="G297" s="7" t="n"/>
      <c r="I297" s="6" t="n"/>
      <c r="J297" s="6">
        <f>IF(OR(A297="",NOT(AND(G297&lt;&gt;"",I297&lt;&gt;""))),"",N(I297)-N(D297))</f>
        <v/>
      </c>
      <c r="K297" s="8" t="n"/>
      <c r="L297" s="6">
        <f>IF(J297="","",IF(J297&gt;0,ROUND(J297*(1+IF(K297="",'Start Here'!$B$22,K297)),2),0))</f>
        <v/>
      </c>
      <c r="N297" s="7" t="n"/>
      <c r="P297">
        <f>IF(A297="","",IF(NOT(AND(G297&lt;&gt;"",I297&lt;&gt;"")),"WAITING ON CLIENT",IF(J297=0,"ON BUDGET - CLOSED",IF(O297&lt;&gt;"","CLOSED",IF(J297&gt;0,"OVER - CO OPEN","CREDIT OPEN")))))</f>
        <v/>
      </c>
      <c r="Q297">
        <f>IF(A297="","",IF(NOT(AND(G297&lt;&gt;"",I297&lt;&gt;"")),IF(F297="","",IF(TODAY()&gt;F297,"SELECTION PAST DUE",IF(F297-TODAY()&lt;=14,"DUE WITHIN 14 DAYS",""))),IF(OR(J297=0,O297&lt;&gt;""),"",IF(J297&gt;0,IF(N297="","OVER - NO SIGNED CO","SIGNED - NOT BILLED"),"CREDIT NOT APPLIED"))))</f>
        <v/>
      </c>
    </row>
    <row r="298">
      <c r="D298" s="6" t="n"/>
      <c r="F298" s="7" t="n"/>
      <c r="G298" s="7" t="n"/>
      <c r="I298" s="6" t="n"/>
      <c r="J298" s="6">
        <f>IF(OR(A298="",NOT(AND(G298&lt;&gt;"",I298&lt;&gt;""))),"",N(I298)-N(D298))</f>
        <v/>
      </c>
      <c r="K298" s="8" t="n"/>
      <c r="L298" s="6">
        <f>IF(J298="","",IF(J298&gt;0,ROUND(J298*(1+IF(K298="",'Start Here'!$B$22,K298)),2),0))</f>
        <v/>
      </c>
      <c r="N298" s="7" t="n"/>
      <c r="P298">
        <f>IF(A298="","",IF(NOT(AND(G298&lt;&gt;"",I298&lt;&gt;"")),"WAITING ON CLIENT",IF(J298=0,"ON BUDGET - CLOSED",IF(O298&lt;&gt;"","CLOSED",IF(J298&gt;0,"OVER - CO OPEN","CREDIT OPEN")))))</f>
        <v/>
      </c>
      <c r="Q298">
        <f>IF(A298="","",IF(NOT(AND(G298&lt;&gt;"",I298&lt;&gt;"")),IF(F298="","",IF(TODAY()&gt;F298,"SELECTION PAST DUE",IF(F298-TODAY()&lt;=14,"DUE WITHIN 14 DAYS",""))),IF(OR(J298=0,O298&lt;&gt;""),"",IF(J298&gt;0,IF(N298="","OVER - NO SIGNED CO","SIGNED - NOT BILLED"),"CREDIT NOT APPLIED"))))</f>
        <v/>
      </c>
    </row>
    <row r="299">
      <c r="D299" s="6" t="n"/>
      <c r="F299" s="7" t="n"/>
      <c r="G299" s="7" t="n"/>
      <c r="I299" s="6" t="n"/>
      <c r="J299" s="6">
        <f>IF(OR(A299="",NOT(AND(G299&lt;&gt;"",I299&lt;&gt;""))),"",N(I299)-N(D299))</f>
        <v/>
      </c>
      <c r="K299" s="8" t="n"/>
      <c r="L299" s="6">
        <f>IF(J299="","",IF(J299&gt;0,ROUND(J299*(1+IF(K299="",'Start Here'!$B$22,K299)),2),0))</f>
        <v/>
      </c>
      <c r="N299" s="7" t="n"/>
      <c r="P299">
        <f>IF(A299="","",IF(NOT(AND(G299&lt;&gt;"",I299&lt;&gt;"")),"WAITING ON CLIENT",IF(J299=0,"ON BUDGET - CLOSED",IF(O299&lt;&gt;"","CLOSED",IF(J299&gt;0,"OVER - CO OPEN","CREDIT OPEN")))))</f>
        <v/>
      </c>
      <c r="Q299">
        <f>IF(A299="","",IF(NOT(AND(G299&lt;&gt;"",I299&lt;&gt;"")),IF(F299="","",IF(TODAY()&gt;F299,"SELECTION PAST DUE",IF(F299-TODAY()&lt;=14,"DUE WITHIN 14 DAYS",""))),IF(OR(J299=0,O299&lt;&gt;""),"",IF(J299&gt;0,IF(N299="","OVER - NO SIGNED CO","SIGNED - NOT BILLED"),"CREDIT NOT APPLIED"))))</f>
        <v/>
      </c>
    </row>
    <row r="300">
      <c r="D300" s="6" t="n"/>
      <c r="F300" s="7" t="n"/>
      <c r="G300" s="7" t="n"/>
      <c r="I300" s="6" t="n"/>
      <c r="J300" s="6">
        <f>IF(OR(A300="",NOT(AND(G300&lt;&gt;"",I300&lt;&gt;""))),"",N(I300)-N(D300))</f>
        <v/>
      </c>
      <c r="K300" s="8" t="n"/>
      <c r="L300" s="6">
        <f>IF(J300="","",IF(J300&gt;0,ROUND(J300*(1+IF(K300="",'Start Here'!$B$22,K300)),2),0))</f>
        <v/>
      </c>
      <c r="N300" s="7" t="n"/>
      <c r="P300">
        <f>IF(A300="","",IF(NOT(AND(G300&lt;&gt;"",I300&lt;&gt;"")),"WAITING ON CLIENT",IF(J300=0,"ON BUDGET - CLOSED",IF(O300&lt;&gt;"","CLOSED",IF(J300&gt;0,"OVER - CO OPEN","CREDIT OPEN")))))</f>
        <v/>
      </c>
      <c r="Q300">
        <f>IF(A300="","",IF(NOT(AND(G300&lt;&gt;"",I300&lt;&gt;"")),IF(F300="","",IF(TODAY()&gt;F300,"SELECTION PAST DUE",IF(F300-TODAY()&lt;=14,"DUE WITHIN 14 DAYS",""))),IF(OR(J300=0,O300&lt;&gt;""),"",IF(J300&gt;0,IF(N300="","OVER - NO SIGNED CO","SIGNED - NOT BILLED"),"CREDIT NOT APPLIED"))))</f>
        <v/>
      </c>
    </row>
  </sheetData>
  <autoFilter ref="A1:R300"/>
  <conditionalFormatting sqref="A2:R300">
    <cfRule type="expression" priority="1" dxfId="0" stopIfTrue="1">
      <formula>OR($Q2="SELECTION PAST DUE",$Q2="OVER - NO SIGNED CO")</formula>
    </cfRule>
    <cfRule type="expression" priority="2" dxfId="1" stopIfTrue="1">
      <formula>$Q2&lt;&gt;""</formula>
    </cfRule>
    <cfRule type="expression" priority="3" dxfId="2">
      <formula>OR($P2="CLOSED",$P2="ON BUDGET - CLOSED")</formula>
    </cfRule>
  </conditionalFormatting>
  <dataValidations count="2">
    <dataValidation sqref="E2:E300" showDropDown="0" showInputMessage="0" showErrorMessage="0" allowBlank="1" type="list">
      <formula1>"Material,Installed"</formula1>
    </dataValidation>
    <dataValidation sqref="F2:F300 G2:G300 N2:N3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2026-10-26T00:55:09Z</dcterms:created>
  <dcterms:modified xmlns:dcterms="http://purl.org/dc/terms/" xmlns:xsi="http://www.w3.org/2001/XMLSchema-instance" xsi:type="dcterms:W3CDTF">2026-10-26T00:55:10Z</dcterms:modified>
</cp:coreProperties>
</file>