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edidos" sheetId="2" state="visible" r:id="rId2"/>
    <sheet xmlns:r="http://schemas.openxmlformats.org/officeDocument/2006/relationships" name="Devolucione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'Pedidos'!$A$1:$Q$300</definedName>
    <definedName name="_xlnm._FilterDatabase" localSheetId="2" hidden="1">'Devoluciones'!$A$1:$N$300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Control de pedidos, entregas y devoluciones de material de TapeAndFloat (gratis)</t>
        </is>
      </c>
    </row>
    <row r="2">
      <c r="A2" s="2" t="inlineStr"/>
    </row>
    <row r="3">
      <c r="A3" s="2" t="inlineStr">
        <is>
          <t>Para constructores, remodeladores y contratistas pequeños. Un renglón por partida de pedido, un renglón por devolución y alertas para lo que se escapa:</t>
        </is>
      </c>
    </row>
    <row r="4">
      <c r="A4" s="2" t="inlineStr">
        <is>
          <t>entregas tarde o incompletas, pedidos pendientes pasados de su nueva fecha, facturas que no coinciden con la entrega y devoluciones sin crédito.</t>
        </is>
      </c>
    </row>
    <row r="5">
      <c r="A5" s="2" t="inlineStr"/>
    </row>
    <row r="6">
      <c r="A6" s="2" t="inlineStr">
        <is>
          <t>1. Hoja Pedidos: un renglón por partida. Obra, proveedor, número de pedido / orden de compra, material, cantidad pedida, fecha del pedido, fecha prometida de entrega,</t>
        </is>
      </c>
    </row>
    <row r="7">
      <c r="A7" s="2" t="inlineStr">
        <is>
          <t xml:space="preserve">   cantidad entregada y fecha de entrega, si alguien revisó el ticket de entrega contra el pedido, nueva fecha de lo pendiente,</t>
        </is>
      </c>
    </row>
    <row r="8">
      <c r="A8" s="2" t="inlineStr">
        <is>
          <t xml:space="preserve">   si una sustitución se aprobó por escrito (si hubo), el número de factura del proveedor y si coincide con lo entregado.</t>
        </is>
      </c>
    </row>
    <row r="9">
      <c r="A9" s="2" t="inlineStr">
        <is>
          <t>2. Hoja Devoluciones: un renglón por devolución. Obra, proveedor, número de pedido original (igual que en Pedidos), material, cantidad, fecha de devolución, número RMA / de devolución,</t>
        </is>
      </c>
    </row>
    <row r="10">
      <c r="A10" s="2" t="inlineStr">
        <is>
          <t xml:space="preserve">   el crédito que espera, el crédito recibido y su fecha, y cualquier cargo de reposición que cobró el proveedor.</t>
        </is>
      </c>
    </row>
    <row r="11">
      <c r="A11" s="2" t="inlineStr">
        <is>
          <t xml:space="preserve">   Los plazos de devolución y los cargos de reposición los fija cada proveedor y su cuenta. Revise los suyos antes de devolver material.</t>
        </is>
      </c>
    </row>
    <row r="12">
      <c r="A12" s="2" t="inlineStr">
        <is>
          <t>3. Ajustes: cuántos días después de la fecha prometida un pedido cuenta como tarde, y cuánto esperar un crédito antes de marcar la devolución.</t>
        </is>
      </c>
    </row>
    <row r="13">
      <c r="A13" s="2" t="inlineStr">
        <is>
          <t xml:space="preserve">   Rojo = entrega tarde, pendiente pasado de su nueva fecha, crédito faltante después de su plazo o crédito incompleto.</t>
        </is>
      </c>
    </row>
    <row r="14">
      <c r="A14" s="2" t="inlineStr">
        <is>
          <t xml:space="preserve">   Amarillo = entrega incompleta sin fecha de pendiente, ticket sin revisar, sustitución sin aprobar, factura sin cotejar, sin RMA, sin crédito esperado o pedido que no está en Pedidos.</t>
        </is>
      </c>
    </row>
    <row r="15">
      <c r="A15" s="2" t="inlineStr">
        <is>
          <t xml:space="preserve">   Verde = entregado completo y factura cotejada, o devolución acreditada completa.</t>
        </is>
      </c>
    </row>
    <row r="16">
      <c r="A16" s="2" t="inlineStr"/>
    </row>
    <row r="17">
      <c r="A17" s="2" t="inlineStr">
        <is>
          <t>Consejo: coteje los créditos del proveedor con las devoluciones una vez por semana y revise cada ticket de entrega el día que llega el material.</t>
        </is>
      </c>
    </row>
    <row r="18">
      <c r="A18" s="2" t="inlineStr">
        <is>
          <t>Guía: https://gc.tapeandfloat.com/es/guias/control-pedidos-entregas-devoluciones.html</t>
        </is>
      </c>
    </row>
    <row r="19">
      <c r="A19" s="2" t="inlineStr"/>
    </row>
    <row r="20">
      <c r="A20" s="2" t="inlineStr">
        <is>
          <t>¿Quiere que se lo mantengamos al día? Durante la prueba piloto de TapeAndFloat lo armamos paso a paso con las confirmaciones, tickets y facturas que usted reenvía,</t>
        </is>
      </c>
    </row>
    <row r="21">
      <c r="A21" s="2" t="inlineStr">
        <is>
          <t>en su propia hoja de Google. Le marcamos las devoluciones sin crédito y le preparamos un mensaje amable al proveedor para que usted lo apruebe.</t>
        </is>
      </c>
    </row>
    <row r="22">
      <c r="A22" s="2" t="inlineStr">
        <is>
          <t>Usted aprueba antes de que salga cualquier cosa, y una persona real revisa todo.</t>
        </is>
      </c>
    </row>
    <row r="23">
      <c r="A23" s="2" t="inlineStr">
        <is>
          <t>Prueba gratis de 60 días: https://gc.tapeandfloat.com/es/#pilot   Preguntas: james@tapeandfloat.com</t>
        </is>
      </c>
    </row>
    <row r="24">
      <c r="A24" s="2" t="inlineStr"/>
    </row>
    <row r="25">
      <c r="A25" s="3" t="inlineStr">
        <is>
          <t>Resumen (se actualiza solo)</t>
        </is>
      </c>
    </row>
    <row r="26">
      <c r="A26" t="inlineStr">
        <is>
          <t xml:space="preserve">   Partidas abiertas (sin entregar completo)</t>
        </is>
      </c>
      <c r="B26" s="4">
        <f>SUMPRODUCT((('Pedidos'!$A$2:$A$300&lt;&gt;"")+('Pedidos'!$B$2:$B$300&lt;&gt;"")+('Pedidos'!$C$2:$C$300&lt;&gt;"")+('Pedidos'!$D$2:$D$300&lt;&gt;"")&gt;0)*(('Pedidos'!$E$2:$E$300=0)+('Pedidos'!$H$2:$H$300&lt;'Pedidos'!$E$2:$E$300)&gt;0))</f>
        <v/>
      </c>
    </row>
    <row r="27">
      <c r="A27" t="inlineStr">
        <is>
          <t xml:space="preserve">   Entregas tarde</t>
        </is>
      </c>
      <c r="B27" s="4">
        <f>COUNTIF('Pedidos'!$P$2:$P$300,"*ENTREGA TARDE*")</f>
        <v/>
      </c>
    </row>
    <row r="28">
      <c r="A28" t="inlineStr">
        <is>
          <t xml:space="preserve">   Entregas incompletas sin fecha de pendiente</t>
        </is>
      </c>
      <c r="B28" s="4">
        <f>COUNTIF('Pedidos'!$P$2:$P$300,"*INCOMPLETO, SIN FECHA DE PENDIENTE*")</f>
        <v/>
      </c>
    </row>
    <row r="29">
      <c r="A29" t="inlineStr">
        <is>
          <t xml:space="preserve">   Pendientes pasados de su nueva fecha</t>
        </is>
      </c>
      <c r="B29" s="4">
        <f>COUNTIF('Pedidos'!$P$2:$P$300,"*PENDIENTE PASADO DE FECHA*")</f>
        <v/>
      </c>
    </row>
    <row r="30">
      <c r="A30" t="inlineStr">
        <is>
          <t xml:space="preserve">   Facturas sin cotejar con la entrega</t>
        </is>
      </c>
      <c r="B30" s="4">
        <f>COUNTIF('Pedidos'!$P$2:$P$300,"*FACTURA SIN COTEJAR*")</f>
        <v/>
      </c>
    </row>
    <row r="31">
      <c r="A31" t="inlineStr">
        <is>
          <t xml:space="preserve">   Devoluciones esperando crédito</t>
        </is>
      </c>
      <c r="B31" s="4">
        <f>SUMPRODUCT((('Devoluciones'!$A$2:$A$300&lt;&gt;"")+('Devoluciones'!$B$2:$B$300&lt;&gt;"")+('Devoluciones'!$C$2:$C$300&lt;&gt;"")+('Devoluciones'!$D$2:$D$300&lt;&gt;"")&gt;0)*('Devoluciones'!$F$2:$F$300&lt;&gt;"")*('Devoluciones'!$I$2:$I$300=0))</f>
        <v/>
      </c>
    </row>
    <row r="32">
      <c r="A32" t="inlineStr">
        <is>
          <t xml:space="preserve">   Devoluciones con crédito faltante después de su plazo</t>
        </is>
      </c>
      <c r="B32" s="4">
        <f>COUNTIF('Devoluciones'!$M$2:$M$300,"*CRÉDITO FALTANTE*")</f>
        <v/>
      </c>
    </row>
    <row r="33">
      <c r="A33" t="inlineStr">
        <is>
          <t xml:space="preserve">   Devoluciones con crédito incompleto</t>
        </is>
      </c>
      <c r="B33" s="4">
        <f>COUNTIF('Devoluciones'!$M$2:$M$300,"*CRÉDITO INCOMPLETO*")</f>
        <v/>
      </c>
    </row>
    <row r="34">
      <c r="A34" t="inlineStr">
        <is>
          <t xml:space="preserve">   Crédito esperado aún no recibido ($)</t>
        </is>
      </c>
      <c r="B34" s="5">
        <f>SUMPRODUCT((('Devoluciones'!$A$2:$A$300&lt;&gt;"")+('Devoluciones'!$B$2:$B$300&lt;&gt;"")+('Devoluciones'!$C$2:$C$300&lt;&gt;"")+('Devoluciones'!$D$2:$D$300&lt;&gt;"")&gt;0)*('Devoluciones'!$I$2:$I$300=0)*'Devoluciones'!$H$2:$H$300)</f>
        <v/>
      </c>
    </row>
    <row r="35">
      <c r="A35" t="inlineStr">
        <is>
          <t xml:space="preserve">   Renglones de pedidos con alguna alerta</t>
        </is>
      </c>
      <c r="B35" s="4">
        <f>COUNTIF('Pedidos'!$P$2:$P$300,"?*")</f>
        <v/>
      </c>
    </row>
    <row r="36">
      <c r="A36" t="inlineStr">
        <is>
          <t xml:space="preserve">   Renglones de devoluciones con alguna alerta</t>
        </is>
      </c>
      <c r="B36" s="4">
        <f>COUNTIF('Devoluciones'!$M$2:$M$300,"?*")</f>
        <v/>
      </c>
    </row>
    <row r="38">
      <c r="A38" t="inlineStr">
        <is>
          <t>Uso y distribución gratis. Sin garantía; información general, no asesoría legal ni contable. Los términos de devolución y crédito los fija cada proveedor y su cuenta.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22" customWidth="1" min="4" max="4"/>
    <col width="9" customWidth="1" min="5" max="5"/>
    <col width="12" customWidth="1" min="6" max="6"/>
    <col width="12" customWidth="1" min="7" max="7"/>
    <col width="9" customWidth="1" min="8" max="8"/>
    <col width="12" customWidth="1" min="9" max="9"/>
    <col width="10" customWidth="1" min="10" max="10"/>
    <col width="12" customWidth="1" min="11" max="11"/>
    <col width="16" customWidth="1" min="12" max="12"/>
    <col width="13" customWidth="1" min="13" max="13"/>
    <col width="12" customWidth="1" min="14" max="14"/>
    <col width="8" customWidth="1" min="15" max="15"/>
    <col width="48" customWidth="1" min="16" max="16"/>
    <col width="22" customWidth="1" min="17" max="17"/>
  </cols>
  <sheetData>
    <row r="1" ht="60" customHeight="1">
      <c r="A1" s="6" t="inlineStr">
        <is>
          <t>Obra / dirección</t>
        </is>
      </c>
      <c r="B1" s="6" t="inlineStr">
        <is>
          <t>Proveedor</t>
        </is>
      </c>
      <c r="C1" s="6" t="inlineStr">
        <is>
          <t>Número de pedido / OC</t>
        </is>
      </c>
      <c r="D1" s="6" t="inlineStr">
        <is>
          <t>Material</t>
        </is>
      </c>
      <c r="E1" s="6" t="inlineStr">
        <is>
          <t>Cantidad pedida</t>
        </is>
      </c>
      <c r="F1" s="6" t="inlineStr">
        <is>
          <t>Pedido (fecha)</t>
        </is>
      </c>
      <c r="G1" s="6" t="inlineStr">
        <is>
          <t>Entrega prometida (fecha)</t>
        </is>
      </c>
      <c r="H1" s="6" t="inlineStr">
        <is>
          <t>Cantidad entregada</t>
        </is>
      </c>
      <c r="I1" s="6" t="inlineStr">
        <is>
          <t>Entregado (fecha)</t>
        </is>
      </c>
      <c r="J1" s="6" t="inlineStr">
        <is>
          <t>¿Ticket revisado? (Sí/No)</t>
        </is>
      </c>
      <c r="K1" s="6" t="inlineStr">
        <is>
          <t>Nueva fecha del pendiente</t>
        </is>
      </c>
      <c r="L1" s="6" t="inlineStr">
        <is>
          <t>¿Sustitución aprobada por escrito? (Sí/No, vacío si no hubo)</t>
        </is>
      </c>
      <c r="M1" s="6" t="inlineStr">
        <is>
          <t>Número de factura del proveedor</t>
        </is>
      </c>
      <c r="N1" s="6" t="inlineStr">
        <is>
          <t>¿Factura coincide con la entrega? (Sí/No)</t>
        </is>
      </c>
      <c r="O1" s="6" t="inlineStr">
        <is>
          <t>Días de retraso</t>
        </is>
      </c>
      <c r="P1" s="6" t="inlineStr">
        <is>
          <t>Alerta</t>
        </is>
      </c>
      <c r="Q1" s="6" t="inlineStr">
        <is>
          <t>Notas</t>
        </is>
      </c>
    </row>
    <row r="2">
      <c r="F2" s="7" t="n"/>
      <c r="G2" s="7" t="n"/>
      <c r="I2" s="7" t="n"/>
      <c r="K2" s="7" t="n"/>
      <c r="O2" s="8">
        <f>IF(OR(NOT(OR(A2&lt;&gt;"",B2&lt;&gt;"",C2&lt;&gt;"",D2&lt;&gt;"")),N(G2)=0,N(I2)&gt;0),"",MAX(0,TODAY()-N(G2)))</f>
        <v/>
      </c>
      <c r="P2">
        <f>IF(NOT(OR(A2&lt;&gt;"",B2&lt;&gt;"",C2&lt;&gt;"",D2&lt;&gt;"")),"",IF(IF(AND(N(G2)&gt;0,N(I2)=0,TODAY()-N(G2)&gt;N('Ajustes'!$B$2)),"ENTREGA TARDE; ","")&amp;IF(AND(N(I2)&gt;0,NOT(AND(N(E2)&gt;0,N(H2)&gt;=N(E2))),N(K2)=0),"INCOMPLETO, SIN FECHA DE PENDIENTE; ","")&amp;IF(AND(N(K2)&gt;0,N(K2)&lt;TODAY(),NOT(AND(N(E2)&gt;0,N(H2)&gt;=N(E2)))),"PENDIENTE PASADO DE FECHA; ","")&amp;IF(AND(N(I2)&gt;0,J2&lt;&gt;"Sí"),"TICKET SIN REVISAR; ","")&amp;IF(L2="No","SUSTITUCIÓN SIN APROBAR; ","")&amp;IF(AND(M2&lt;&gt;"",N2&lt;&gt;"Sí"),"FACTURA SIN COTEJAR; ","")&amp;IF(A2="","SIN OBRA; ","")&amp;IF(AND(N(G2)=0,N(I2)=0),"SIN FECHA PROMETIDA; ","")="","",LEFT(IF(AND(N(G2)&gt;0,N(I2)=0,TODAY()-N(G2)&gt;N('Ajustes'!$B$2)),"ENTREGA TARDE; ","")&amp;IF(AND(N(I2)&gt;0,NOT(AND(N(E2)&gt;0,N(H2)&gt;=N(E2))),N(K2)=0),"INCOMPLETO, SIN FECHA DE PENDIENTE; ","")&amp;IF(AND(N(K2)&gt;0,N(K2)&lt;TODAY(),NOT(AND(N(E2)&gt;0,N(H2)&gt;=N(E2)))),"PENDIENTE PASADO DE FECHA; ","")&amp;IF(AND(N(I2)&gt;0,J2&lt;&gt;"Sí"),"TICKET SIN REVISAR; ","")&amp;IF(L2="No","SUSTITUCIÓN SIN APROBAR; ","")&amp;IF(AND(M2&lt;&gt;"",N2&lt;&gt;"Sí"),"FACTURA SIN COTEJAR; ","")&amp;IF(A2="","SIN OBRA; ","")&amp;IF(AND(N(G2)=0,N(I2)=0),"SIN FECHA PROMETIDA; ",""),LEN(IF(AND(N(G2)&gt;0,N(I2)=0,TODAY()-N(G2)&gt;N('Ajustes'!$B$2)),"ENTREGA TARDE; ","")&amp;IF(AND(N(I2)&gt;0,NOT(AND(N(E2)&gt;0,N(H2)&gt;=N(E2))),N(K2)=0),"INCOMPLETO, SIN FECHA DE PENDIENTE; ","")&amp;IF(AND(N(K2)&gt;0,N(K2)&lt;TODAY(),NOT(AND(N(E2)&gt;0,N(H2)&gt;=N(E2)))),"PENDIENTE PASADO DE FECHA; ","")&amp;IF(AND(N(I2)&gt;0,J2&lt;&gt;"Sí"),"TICKET SIN REVISAR; ","")&amp;IF(L2="No","SUSTITUCIÓN SIN APROBAR; ","")&amp;IF(AND(M2&lt;&gt;"",N2&lt;&gt;"Sí"),"FACTURA SIN COTEJAR; ","")&amp;IF(A2="","SIN OBRA; ","")&amp;IF(AND(N(G2)=0,N(I2)=0),"SIN FECHA PROMETIDA; ",""))-2)))</f>
        <v/>
      </c>
    </row>
    <row r="3">
      <c r="F3" s="7" t="n"/>
      <c r="G3" s="7" t="n"/>
      <c r="I3" s="7" t="n"/>
      <c r="K3" s="7" t="n"/>
      <c r="O3" s="8">
        <f>IF(OR(NOT(OR(A3&lt;&gt;"",B3&lt;&gt;"",C3&lt;&gt;"",D3&lt;&gt;"")),N(G3)=0,N(I3)&gt;0),"",MAX(0,TODAY()-N(G3)))</f>
        <v/>
      </c>
      <c r="P3">
        <f>IF(NOT(OR(A3&lt;&gt;"",B3&lt;&gt;"",C3&lt;&gt;"",D3&lt;&gt;"")),"",IF(IF(AND(N(G3)&gt;0,N(I3)=0,TODAY()-N(G3)&gt;N('Ajustes'!$B$2)),"ENTREGA TARDE; ","")&amp;IF(AND(N(I3)&gt;0,NOT(AND(N(E3)&gt;0,N(H3)&gt;=N(E3))),N(K3)=0),"INCOMPLETO, SIN FECHA DE PENDIENTE; ","")&amp;IF(AND(N(K3)&gt;0,N(K3)&lt;TODAY(),NOT(AND(N(E3)&gt;0,N(H3)&gt;=N(E3)))),"PENDIENTE PASADO DE FECHA; ","")&amp;IF(AND(N(I3)&gt;0,J3&lt;&gt;"Sí"),"TICKET SIN REVISAR; ","")&amp;IF(L3="No","SUSTITUCIÓN SIN APROBAR; ","")&amp;IF(AND(M3&lt;&gt;"",N3&lt;&gt;"Sí"),"FACTURA SIN COTEJAR; ","")&amp;IF(A3="","SIN OBRA; ","")&amp;IF(AND(N(G3)=0,N(I3)=0),"SIN FECHA PROMETIDA; ","")="","",LEFT(IF(AND(N(G3)&gt;0,N(I3)=0,TODAY()-N(G3)&gt;N('Ajustes'!$B$2)),"ENTREGA TARDE; ","")&amp;IF(AND(N(I3)&gt;0,NOT(AND(N(E3)&gt;0,N(H3)&gt;=N(E3))),N(K3)=0),"INCOMPLETO, SIN FECHA DE PENDIENTE; ","")&amp;IF(AND(N(K3)&gt;0,N(K3)&lt;TODAY(),NOT(AND(N(E3)&gt;0,N(H3)&gt;=N(E3)))),"PENDIENTE PASADO DE FECHA; ","")&amp;IF(AND(N(I3)&gt;0,J3&lt;&gt;"Sí"),"TICKET SIN REVISAR; ","")&amp;IF(L3="No","SUSTITUCIÓN SIN APROBAR; ","")&amp;IF(AND(M3&lt;&gt;"",N3&lt;&gt;"Sí"),"FACTURA SIN COTEJAR; ","")&amp;IF(A3="","SIN OBRA; ","")&amp;IF(AND(N(G3)=0,N(I3)=0),"SIN FECHA PROMETIDA; ",""),LEN(IF(AND(N(G3)&gt;0,N(I3)=0,TODAY()-N(G3)&gt;N('Ajustes'!$B$2)),"ENTREGA TARDE; ","")&amp;IF(AND(N(I3)&gt;0,NOT(AND(N(E3)&gt;0,N(H3)&gt;=N(E3))),N(K3)=0),"INCOMPLETO, SIN FECHA DE PENDIENTE; ","")&amp;IF(AND(N(K3)&gt;0,N(K3)&lt;TODAY(),NOT(AND(N(E3)&gt;0,N(H3)&gt;=N(E3)))),"PENDIENTE PASADO DE FECHA; ","")&amp;IF(AND(N(I3)&gt;0,J3&lt;&gt;"Sí"),"TICKET SIN REVISAR; ","")&amp;IF(L3="No","SUSTITUCIÓN SIN APROBAR; ","")&amp;IF(AND(M3&lt;&gt;"",N3&lt;&gt;"Sí"),"FACTURA SIN COTEJAR; ","")&amp;IF(A3="","SIN OBRA; ","")&amp;IF(AND(N(G3)=0,N(I3)=0),"SIN FECHA PROMETIDA; ",""))-2)))</f>
        <v/>
      </c>
    </row>
    <row r="4">
      <c r="F4" s="7" t="n"/>
      <c r="G4" s="7" t="n"/>
      <c r="I4" s="7" t="n"/>
      <c r="K4" s="7" t="n"/>
      <c r="O4" s="8">
        <f>IF(OR(NOT(OR(A4&lt;&gt;"",B4&lt;&gt;"",C4&lt;&gt;"",D4&lt;&gt;"")),N(G4)=0,N(I4)&gt;0),"",MAX(0,TODAY()-N(G4)))</f>
        <v/>
      </c>
      <c r="P4">
        <f>IF(NOT(OR(A4&lt;&gt;"",B4&lt;&gt;"",C4&lt;&gt;"",D4&lt;&gt;"")),"",IF(IF(AND(N(G4)&gt;0,N(I4)=0,TODAY()-N(G4)&gt;N('Ajustes'!$B$2)),"ENTREGA TARDE; ","")&amp;IF(AND(N(I4)&gt;0,NOT(AND(N(E4)&gt;0,N(H4)&gt;=N(E4))),N(K4)=0),"INCOMPLETO, SIN FECHA DE PENDIENTE; ","")&amp;IF(AND(N(K4)&gt;0,N(K4)&lt;TODAY(),NOT(AND(N(E4)&gt;0,N(H4)&gt;=N(E4)))),"PENDIENTE PASADO DE FECHA; ","")&amp;IF(AND(N(I4)&gt;0,J4&lt;&gt;"Sí"),"TICKET SIN REVISAR; ","")&amp;IF(L4="No","SUSTITUCIÓN SIN APROBAR; ","")&amp;IF(AND(M4&lt;&gt;"",N4&lt;&gt;"Sí"),"FACTURA SIN COTEJAR; ","")&amp;IF(A4="","SIN OBRA; ","")&amp;IF(AND(N(G4)=0,N(I4)=0),"SIN FECHA PROMETIDA; ","")="","",LEFT(IF(AND(N(G4)&gt;0,N(I4)=0,TODAY()-N(G4)&gt;N('Ajustes'!$B$2)),"ENTREGA TARDE; ","")&amp;IF(AND(N(I4)&gt;0,NOT(AND(N(E4)&gt;0,N(H4)&gt;=N(E4))),N(K4)=0),"INCOMPLETO, SIN FECHA DE PENDIENTE; ","")&amp;IF(AND(N(K4)&gt;0,N(K4)&lt;TODAY(),NOT(AND(N(E4)&gt;0,N(H4)&gt;=N(E4)))),"PENDIENTE PASADO DE FECHA; ","")&amp;IF(AND(N(I4)&gt;0,J4&lt;&gt;"Sí"),"TICKET SIN REVISAR; ","")&amp;IF(L4="No","SUSTITUCIÓN SIN APROBAR; ","")&amp;IF(AND(M4&lt;&gt;"",N4&lt;&gt;"Sí"),"FACTURA SIN COTEJAR; ","")&amp;IF(A4="","SIN OBRA; ","")&amp;IF(AND(N(G4)=0,N(I4)=0),"SIN FECHA PROMETIDA; ",""),LEN(IF(AND(N(G4)&gt;0,N(I4)=0,TODAY()-N(G4)&gt;N('Ajustes'!$B$2)),"ENTREGA TARDE; ","")&amp;IF(AND(N(I4)&gt;0,NOT(AND(N(E4)&gt;0,N(H4)&gt;=N(E4))),N(K4)=0),"INCOMPLETO, SIN FECHA DE PENDIENTE; ","")&amp;IF(AND(N(K4)&gt;0,N(K4)&lt;TODAY(),NOT(AND(N(E4)&gt;0,N(H4)&gt;=N(E4)))),"PENDIENTE PASADO DE FECHA; ","")&amp;IF(AND(N(I4)&gt;0,J4&lt;&gt;"Sí"),"TICKET SIN REVISAR; ","")&amp;IF(L4="No","SUSTITUCIÓN SIN APROBAR; ","")&amp;IF(AND(M4&lt;&gt;"",N4&lt;&gt;"Sí"),"FACTURA SIN COTEJAR; ","")&amp;IF(A4="","SIN OBRA; ","")&amp;IF(AND(N(G4)=0,N(I4)=0),"SIN FECHA PROMETIDA; ",""))-2)))</f>
        <v/>
      </c>
    </row>
    <row r="5">
      <c r="F5" s="7" t="n"/>
      <c r="G5" s="7" t="n"/>
      <c r="I5" s="7" t="n"/>
      <c r="K5" s="7" t="n"/>
      <c r="O5" s="8">
        <f>IF(OR(NOT(OR(A5&lt;&gt;"",B5&lt;&gt;"",C5&lt;&gt;"",D5&lt;&gt;"")),N(G5)=0,N(I5)&gt;0),"",MAX(0,TODAY()-N(G5)))</f>
        <v/>
      </c>
      <c r="P5">
        <f>IF(NOT(OR(A5&lt;&gt;"",B5&lt;&gt;"",C5&lt;&gt;"",D5&lt;&gt;"")),"",IF(IF(AND(N(G5)&gt;0,N(I5)=0,TODAY()-N(G5)&gt;N('Ajustes'!$B$2)),"ENTREGA TARDE; ","")&amp;IF(AND(N(I5)&gt;0,NOT(AND(N(E5)&gt;0,N(H5)&gt;=N(E5))),N(K5)=0),"INCOMPLETO, SIN FECHA DE PENDIENTE; ","")&amp;IF(AND(N(K5)&gt;0,N(K5)&lt;TODAY(),NOT(AND(N(E5)&gt;0,N(H5)&gt;=N(E5)))),"PENDIENTE PASADO DE FECHA; ","")&amp;IF(AND(N(I5)&gt;0,J5&lt;&gt;"Sí"),"TICKET SIN REVISAR; ","")&amp;IF(L5="No","SUSTITUCIÓN SIN APROBAR; ","")&amp;IF(AND(M5&lt;&gt;"",N5&lt;&gt;"Sí"),"FACTURA SIN COTEJAR; ","")&amp;IF(A5="","SIN OBRA; ","")&amp;IF(AND(N(G5)=0,N(I5)=0),"SIN FECHA PROMETIDA; ","")="","",LEFT(IF(AND(N(G5)&gt;0,N(I5)=0,TODAY()-N(G5)&gt;N('Ajustes'!$B$2)),"ENTREGA TARDE; ","")&amp;IF(AND(N(I5)&gt;0,NOT(AND(N(E5)&gt;0,N(H5)&gt;=N(E5))),N(K5)=0),"INCOMPLETO, SIN FECHA DE PENDIENTE; ","")&amp;IF(AND(N(K5)&gt;0,N(K5)&lt;TODAY(),NOT(AND(N(E5)&gt;0,N(H5)&gt;=N(E5)))),"PENDIENTE PASADO DE FECHA; ","")&amp;IF(AND(N(I5)&gt;0,J5&lt;&gt;"Sí"),"TICKET SIN REVISAR; ","")&amp;IF(L5="No","SUSTITUCIÓN SIN APROBAR; ","")&amp;IF(AND(M5&lt;&gt;"",N5&lt;&gt;"Sí"),"FACTURA SIN COTEJAR; ","")&amp;IF(A5="","SIN OBRA; ","")&amp;IF(AND(N(G5)=0,N(I5)=0),"SIN FECHA PROMETIDA; ",""),LEN(IF(AND(N(G5)&gt;0,N(I5)=0,TODAY()-N(G5)&gt;N('Ajustes'!$B$2)),"ENTREGA TARDE; ","")&amp;IF(AND(N(I5)&gt;0,NOT(AND(N(E5)&gt;0,N(H5)&gt;=N(E5))),N(K5)=0),"INCOMPLETO, SIN FECHA DE PENDIENTE; ","")&amp;IF(AND(N(K5)&gt;0,N(K5)&lt;TODAY(),NOT(AND(N(E5)&gt;0,N(H5)&gt;=N(E5)))),"PENDIENTE PASADO DE FECHA; ","")&amp;IF(AND(N(I5)&gt;0,J5&lt;&gt;"Sí"),"TICKET SIN REVISAR; ","")&amp;IF(L5="No","SUSTITUCIÓN SIN APROBAR; ","")&amp;IF(AND(M5&lt;&gt;"",N5&lt;&gt;"Sí"),"FACTURA SIN COTEJAR; ","")&amp;IF(A5="","SIN OBRA; ","")&amp;IF(AND(N(G5)=0,N(I5)=0),"SIN FECHA PROMETIDA; ",""))-2)))</f>
        <v/>
      </c>
    </row>
    <row r="6">
      <c r="F6" s="7" t="n"/>
      <c r="G6" s="7" t="n"/>
      <c r="I6" s="7" t="n"/>
      <c r="K6" s="7" t="n"/>
      <c r="O6" s="8">
        <f>IF(OR(NOT(OR(A6&lt;&gt;"",B6&lt;&gt;"",C6&lt;&gt;"",D6&lt;&gt;"")),N(G6)=0,N(I6)&gt;0),"",MAX(0,TODAY()-N(G6)))</f>
        <v/>
      </c>
      <c r="P6">
        <f>IF(NOT(OR(A6&lt;&gt;"",B6&lt;&gt;"",C6&lt;&gt;"",D6&lt;&gt;"")),"",IF(IF(AND(N(G6)&gt;0,N(I6)=0,TODAY()-N(G6)&gt;N('Ajustes'!$B$2)),"ENTREGA TARDE; ","")&amp;IF(AND(N(I6)&gt;0,NOT(AND(N(E6)&gt;0,N(H6)&gt;=N(E6))),N(K6)=0),"INCOMPLETO, SIN FECHA DE PENDIENTE; ","")&amp;IF(AND(N(K6)&gt;0,N(K6)&lt;TODAY(),NOT(AND(N(E6)&gt;0,N(H6)&gt;=N(E6)))),"PENDIENTE PASADO DE FECHA; ","")&amp;IF(AND(N(I6)&gt;0,J6&lt;&gt;"Sí"),"TICKET SIN REVISAR; ","")&amp;IF(L6="No","SUSTITUCIÓN SIN APROBAR; ","")&amp;IF(AND(M6&lt;&gt;"",N6&lt;&gt;"Sí"),"FACTURA SIN COTEJAR; ","")&amp;IF(A6="","SIN OBRA; ","")&amp;IF(AND(N(G6)=0,N(I6)=0),"SIN FECHA PROMETIDA; ","")="","",LEFT(IF(AND(N(G6)&gt;0,N(I6)=0,TODAY()-N(G6)&gt;N('Ajustes'!$B$2)),"ENTREGA TARDE; ","")&amp;IF(AND(N(I6)&gt;0,NOT(AND(N(E6)&gt;0,N(H6)&gt;=N(E6))),N(K6)=0),"INCOMPLETO, SIN FECHA DE PENDIENTE; ","")&amp;IF(AND(N(K6)&gt;0,N(K6)&lt;TODAY(),NOT(AND(N(E6)&gt;0,N(H6)&gt;=N(E6)))),"PENDIENTE PASADO DE FECHA; ","")&amp;IF(AND(N(I6)&gt;0,J6&lt;&gt;"Sí"),"TICKET SIN REVISAR; ","")&amp;IF(L6="No","SUSTITUCIÓN SIN APROBAR; ","")&amp;IF(AND(M6&lt;&gt;"",N6&lt;&gt;"Sí"),"FACTURA SIN COTEJAR; ","")&amp;IF(A6="","SIN OBRA; ","")&amp;IF(AND(N(G6)=0,N(I6)=0),"SIN FECHA PROMETIDA; ",""),LEN(IF(AND(N(G6)&gt;0,N(I6)=0,TODAY()-N(G6)&gt;N('Ajustes'!$B$2)),"ENTREGA TARDE; ","")&amp;IF(AND(N(I6)&gt;0,NOT(AND(N(E6)&gt;0,N(H6)&gt;=N(E6))),N(K6)=0),"INCOMPLETO, SIN FECHA DE PENDIENTE; ","")&amp;IF(AND(N(K6)&gt;0,N(K6)&lt;TODAY(),NOT(AND(N(E6)&gt;0,N(H6)&gt;=N(E6)))),"PENDIENTE PASADO DE FECHA; ","")&amp;IF(AND(N(I6)&gt;0,J6&lt;&gt;"Sí"),"TICKET SIN REVISAR; ","")&amp;IF(L6="No","SUSTITUCIÓN SIN APROBAR; ","")&amp;IF(AND(M6&lt;&gt;"",N6&lt;&gt;"Sí"),"FACTURA SIN COTEJAR; ","")&amp;IF(A6="","SIN OBRA; ","")&amp;IF(AND(N(G6)=0,N(I6)=0),"SIN FECHA PROMETIDA; ",""))-2)))</f>
        <v/>
      </c>
    </row>
    <row r="7">
      <c r="F7" s="7" t="n"/>
      <c r="G7" s="7" t="n"/>
      <c r="I7" s="7" t="n"/>
      <c r="K7" s="7" t="n"/>
      <c r="O7" s="8">
        <f>IF(OR(NOT(OR(A7&lt;&gt;"",B7&lt;&gt;"",C7&lt;&gt;"",D7&lt;&gt;"")),N(G7)=0,N(I7)&gt;0),"",MAX(0,TODAY()-N(G7)))</f>
        <v/>
      </c>
      <c r="P7">
        <f>IF(NOT(OR(A7&lt;&gt;"",B7&lt;&gt;"",C7&lt;&gt;"",D7&lt;&gt;"")),"",IF(IF(AND(N(G7)&gt;0,N(I7)=0,TODAY()-N(G7)&gt;N('Ajustes'!$B$2)),"ENTREGA TARDE; ","")&amp;IF(AND(N(I7)&gt;0,NOT(AND(N(E7)&gt;0,N(H7)&gt;=N(E7))),N(K7)=0),"INCOMPLETO, SIN FECHA DE PENDIENTE; ","")&amp;IF(AND(N(K7)&gt;0,N(K7)&lt;TODAY(),NOT(AND(N(E7)&gt;0,N(H7)&gt;=N(E7)))),"PENDIENTE PASADO DE FECHA; ","")&amp;IF(AND(N(I7)&gt;0,J7&lt;&gt;"Sí"),"TICKET SIN REVISAR; ","")&amp;IF(L7="No","SUSTITUCIÓN SIN APROBAR; ","")&amp;IF(AND(M7&lt;&gt;"",N7&lt;&gt;"Sí"),"FACTURA SIN COTEJAR; ","")&amp;IF(A7="","SIN OBRA; ","")&amp;IF(AND(N(G7)=0,N(I7)=0),"SIN FECHA PROMETIDA; ","")="","",LEFT(IF(AND(N(G7)&gt;0,N(I7)=0,TODAY()-N(G7)&gt;N('Ajustes'!$B$2)),"ENTREGA TARDE; ","")&amp;IF(AND(N(I7)&gt;0,NOT(AND(N(E7)&gt;0,N(H7)&gt;=N(E7))),N(K7)=0),"INCOMPLETO, SIN FECHA DE PENDIENTE; ","")&amp;IF(AND(N(K7)&gt;0,N(K7)&lt;TODAY(),NOT(AND(N(E7)&gt;0,N(H7)&gt;=N(E7)))),"PENDIENTE PASADO DE FECHA; ","")&amp;IF(AND(N(I7)&gt;0,J7&lt;&gt;"Sí"),"TICKET SIN REVISAR; ","")&amp;IF(L7="No","SUSTITUCIÓN SIN APROBAR; ","")&amp;IF(AND(M7&lt;&gt;"",N7&lt;&gt;"Sí"),"FACTURA SIN COTEJAR; ","")&amp;IF(A7="","SIN OBRA; ","")&amp;IF(AND(N(G7)=0,N(I7)=0),"SIN FECHA PROMETIDA; ",""),LEN(IF(AND(N(G7)&gt;0,N(I7)=0,TODAY()-N(G7)&gt;N('Ajustes'!$B$2)),"ENTREGA TARDE; ","")&amp;IF(AND(N(I7)&gt;0,NOT(AND(N(E7)&gt;0,N(H7)&gt;=N(E7))),N(K7)=0),"INCOMPLETO, SIN FECHA DE PENDIENTE; ","")&amp;IF(AND(N(K7)&gt;0,N(K7)&lt;TODAY(),NOT(AND(N(E7)&gt;0,N(H7)&gt;=N(E7)))),"PENDIENTE PASADO DE FECHA; ","")&amp;IF(AND(N(I7)&gt;0,J7&lt;&gt;"Sí"),"TICKET SIN REVISAR; ","")&amp;IF(L7="No","SUSTITUCIÓN SIN APROBAR; ","")&amp;IF(AND(M7&lt;&gt;"",N7&lt;&gt;"Sí"),"FACTURA SIN COTEJAR; ","")&amp;IF(A7="","SIN OBRA; ","")&amp;IF(AND(N(G7)=0,N(I7)=0),"SIN FECHA PROMETIDA; ",""))-2)))</f>
        <v/>
      </c>
    </row>
    <row r="8">
      <c r="F8" s="7" t="n"/>
      <c r="G8" s="7" t="n"/>
      <c r="I8" s="7" t="n"/>
      <c r="K8" s="7" t="n"/>
      <c r="O8" s="8">
        <f>IF(OR(NOT(OR(A8&lt;&gt;"",B8&lt;&gt;"",C8&lt;&gt;"",D8&lt;&gt;"")),N(G8)=0,N(I8)&gt;0),"",MAX(0,TODAY()-N(G8)))</f>
        <v/>
      </c>
      <c r="P8">
        <f>IF(NOT(OR(A8&lt;&gt;"",B8&lt;&gt;"",C8&lt;&gt;"",D8&lt;&gt;"")),"",IF(IF(AND(N(G8)&gt;0,N(I8)=0,TODAY()-N(G8)&gt;N('Ajustes'!$B$2)),"ENTREGA TARDE; ","")&amp;IF(AND(N(I8)&gt;0,NOT(AND(N(E8)&gt;0,N(H8)&gt;=N(E8))),N(K8)=0),"INCOMPLETO, SIN FECHA DE PENDIENTE; ","")&amp;IF(AND(N(K8)&gt;0,N(K8)&lt;TODAY(),NOT(AND(N(E8)&gt;0,N(H8)&gt;=N(E8)))),"PENDIENTE PASADO DE FECHA; ","")&amp;IF(AND(N(I8)&gt;0,J8&lt;&gt;"Sí"),"TICKET SIN REVISAR; ","")&amp;IF(L8="No","SUSTITUCIÓN SIN APROBAR; ","")&amp;IF(AND(M8&lt;&gt;"",N8&lt;&gt;"Sí"),"FACTURA SIN COTEJAR; ","")&amp;IF(A8="","SIN OBRA; ","")&amp;IF(AND(N(G8)=0,N(I8)=0),"SIN FECHA PROMETIDA; ","")="","",LEFT(IF(AND(N(G8)&gt;0,N(I8)=0,TODAY()-N(G8)&gt;N('Ajustes'!$B$2)),"ENTREGA TARDE; ","")&amp;IF(AND(N(I8)&gt;0,NOT(AND(N(E8)&gt;0,N(H8)&gt;=N(E8))),N(K8)=0),"INCOMPLETO, SIN FECHA DE PENDIENTE; ","")&amp;IF(AND(N(K8)&gt;0,N(K8)&lt;TODAY(),NOT(AND(N(E8)&gt;0,N(H8)&gt;=N(E8)))),"PENDIENTE PASADO DE FECHA; ","")&amp;IF(AND(N(I8)&gt;0,J8&lt;&gt;"Sí"),"TICKET SIN REVISAR; ","")&amp;IF(L8="No","SUSTITUCIÓN SIN APROBAR; ","")&amp;IF(AND(M8&lt;&gt;"",N8&lt;&gt;"Sí"),"FACTURA SIN COTEJAR; ","")&amp;IF(A8="","SIN OBRA; ","")&amp;IF(AND(N(G8)=0,N(I8)=0),"SIN FECHA PROMETIDA; ",""),LEN(IF(AND(N(G8)&gt;0,N(I8)=0,TODAY()-N(G8)&gt;N('Ajustes'!$B$2)),"ENTREGA TARDE; ","")&amp;IF(AND(N(I8)&gt;0,NOT(AND(N(E8)&gt;0,N(H8)&gt;=N(E8))),N(K8)=0),"INCOMPLETO, SIN FECHA DE PENDIENTE; ","")&amp;IF(AND(N(K8)&gt;0,N(K8)&lt;TODAY(),NOT(AND(N(E8)&gt;0,N(H8)&gt;=N(E8)))),"PENDIENTE PASADO DE FECHA; ","")&amp;IF(AND(N(I8)&gt;0,J8&lt;&gt;"Sí"),"TICKET SIN REVISAR; ","")&amp;IF(L8="No","SUSTITUCIÓN SIN APROBAR; ","")&amp;IF(AND(M8&lt;&gt;"",N8&lt;&gt;"Sí"),"FACTURA SIN COTEJAR; ","")&amp;IF(A8="","SIN OBRA; ","")&amp;IF(AND(N(G8)=0,N(I8)=0),"SIN FECHA PROMETIDA; ",""))-2)))</f>
        <v/>
      </c>
    </row>
    <row r="9">
      <c r="F9" s="7" t="n"/>
      <c r="G9" s="7" t="n"/>
      <c r="I9" s="7" t="n"/>
      <c r="K9" s="7" t="n"/>
      <c r="O9" s="8">
        <f>IF(OR(NOT(OR(A9&lt;&gt;"",B9&lt;&gt;"",C9&lt;&gt;"",D9&lt;&gt;"")),N(G9)=0,N(I9)&gt;0),"",MAX(0,TODAY()-N(G9)))</f>
        <v/>
      </c>
      <c r="P9">
        <f>IF(NOT(OR(A9&lt;&gt;"",B9&lt;&gt;"",C9&lt;&gt;"",D9&lt;&gt;"")),"",IF(IF(AND(N(G9)&gt;0,N(I9)=0,TODAY()-N(G9)&gt;N('Ajustes'!$B$2)),"ENTREGA TARDE; ","")&amp;IF(AND(N(I9)&gt;0,NOT(AND(N(E9)&gt;0,N(H9)&gt;=N(E9))),N(K9)=0),"INCOMPLETO, SIN FECHA DE PENDIENTE; ","")&amp;IF(AND(N(K9)&gt;0,N(K9)&lt;TODAY(),NOT(AND(N(E9)&gt;0,N(H9)&gt;=N(E9)))),"PENDIENTE PASADO DE FECHA; ","")&amp;IF(AND(N(I9)&gt;0,J9&lt;&gt;"Sí"),"TICKET SIN REVISAR; ","")&amp;IF(L9="No","SUSTITUCIÓN SIN APROBAR; ","")&amp;IF(AND(M9&lt;&gt;"",N9&lt;&gt;"Sí"),"FACTURA SIN COTEJAR; ","")&amp;IF(A9="","SIN OBRA; ","")&amp;IF(AND(N(G9)=0,N(I9)=0),"SIN FECHA PROMETIDA; ","")="","",LEFT(IF(AND(N(G9)&gt;0,N(I9)=0,TODAY()-N(G9)&gt;N('Ajustes'!$B$2)),"ENTREGA TARDE; ","")&amp;IF(AND(N(I9)&gt;0,NOT(AND(N(E9)&gt;0,N(H9)&gt;=N(E9))),N(K9)=0),"INCOMPLETO, SIN FECHA DE PENDIENTE; ","")&amp;IF(AND(N(K9)&gt;0,N(K9)&lt;TODAY(),NOT(AND(N(E9)&gt;0,N(H9)&gt;=N(E9)))),"PENDIENTE PASADO DE FECHA; ","")&amp;IF(AND(N(I9)&gt;0,J9&lt;&gt;"Sí"),"TICKET SIN REVISAR; ","")&amp;IF(L9="No","SUSTITUCIÓN SIN APROBAR; ","")&amp;IF(AND(M9&lt;&gt;"",N9&lt;&gt;"Sí"),"FACTURA SIN COTEJAR; ","")&amp;IF(A9="","SIN OBRA; ","")&amp;IF(AND(N(G9)=0,N(I9)=0),"SIN FECHA PROMETIDA; ",""),LEN(IF(AND(N(G9)&gt;0,N(I9)=0,TODAY()-N(G9)&gt;N('Ajustes'!$B$2)),"ENTREGA TARDE; ","")&amp;IF(AND(N(I9)&gt;0,NOT(AND(N(E9)&gt;0,N(H9)&gt;=N(E9))),N(K9)=0),"INCOMPLETO, SIN FECHA DE PENDIENTE; ","")&amp;IF(AND(N(K9)&gt;0,N(K9)&lt;TODAY(),NOT(AND(N(E9)&gt;0,N(H9)&gt;=N(E9)))),"PENDIENTE PASADO DE FECHA; ","")&amp;IF(AND(N(I9)&gt;0,J9&lt;&gt;"Sí"),"TICKET SIN REVISAR; ","")&amp;IF(L9="No","SUSTITUCIÓN SIN APROBAR; ","")&amp;IF(AND(M9&lt;&gt;"",N9&lt;&gt;"Sí"),"FACTURA SIN COTEJAR; ","")&amp;IF(A9="","SIN OBRA; ","")&amp;IF(AND(N(G9)=0,N(I9)=0),"SIN FECHA PROMETIDA; ",""))-2)))</f>
        <v/>
      </c>
    </row>
    <row r="10">
      <c r="F10" s="7" t="n"/>
      <c r="G10" s="7" t="n"/>
      <c r="I10" s="7" t="n"/>
      <c r="K10" s="7" t="n"/>
      <c r="O10" s="8">
        <f>IF(OR(NOT(OR(A10&lt;&gt;"",B10&lt;&gt;"",C10&lt;&gt;"",D10&lt;&gt;"")),N(G10)=0,N(I10)&gt;0),"",MAX(0,TODAY()-N(G10)))</f>
        <v/>
      </c>
      <c r="P10">
        <f>IF(NOT(OR(A10&lt;&gt;"",B10&lt;&gt;"",C10&lt;&gt;"",D10&lt;&gt;"")),"",IF(IF(AND(N(G10)&gt;0,N(I10)=0,TODAY()-N(G10)&gt;N('Ajustes'!$B$2)),"ENTREGA TARDE; ","")&amp;IF(AND(N(I10)&gt;0,NOT(AND(N(E10)&gt;0,N(H10)&gt;=N(E10))),N(K10)=0),"INCOMPLETO, SIN FECHA DE PENDIENTE; ","")&amp;IF(AND(N(K10)&gt;0,N(K10)&lt;TODAY(),NOT(AND(N(E10)&gt;0,N(H10)&gt;=N(E10)))),"PENDIENTE PASADO DE FECHA; ","")&amp;IF(AND(N(I10)&gt;0,J10&lt;&gt;"Sí"),"TICKET SIN REVISAR; ","")&amp;IF(L10="No","SUSTITUCIÓN SIN APROBAR; ","")&amp;IF(AND(M10&lt;&gt;"",N10&lt;&gt;"Sí"),"FACTURA SIN COTEJAR; ","")&amp;IF(A10="","SIN OBRA; ","")&amp;IF(AND(N(G10)=0,N(I10)=0),"SIN FECHA PROMETIDA; ","")="","",LEFT(IF(AND(N(G10)&gt;0,N(I10)=0,TODAY()-N(G10)&gt;N('Ajustes'!$B$2)),"ENTREGA TARDE; ","")&amp;IF(AND(N(I10)&gt;0,NOT(AND(N(E10)&gt;0,N(H10)&gt;=N(E10))),N(K10)=0),"INCOMPLETO, SIN FECHA DE PENDIENTE; ","")&amp;IF(AND(N(K10)&gt;0,N(K10)&lt;TODAY(),NOT(AND(N(E10)&gt;0,N(H10)&gt;=N(E10)))),"PENDIENTE PASADO DE FECHA; ","")&amp;IF(AND(N(I10)&gt;0,J10&lt;&gt;"Sí"),"TICKET SIN REVISAR; ","")&amp;IF(L10="No","SUSTITUCIÓN SIN APROBAR; ","")&amp;IF(AND(M10&lt;&gt;"",N10&lt;&gt;"Sí"),"FACTURA SIN COTEJAR; ","")&amp;IF(A10="","SIN OBRA; ","")&amp;IF(AND(N(G10)=0,N(I10)=0),"SIN FECHA PROMETIDA; ",""),LEN(IF(AND(N(G10)&gt;0,N(I10)=0,TODAY()-N(G10)&gt;N('Ajustes'!$B$2)),"ENTREGA TARDE; ","")&amp;IF(AND(N(I10)&gt;0,NOT(AND(N(E10)&gt;0,N(H10)&gt;=N(E10))),N(K10)=0),"INCOMPLETO, SIN FECHA DE PENDIENTE; ","")&amp;IF(AND(N(K10)&gt;0,N(K10)&lt;TODAY(),NOT(AND(N(E10)&gt;0,N(H10)&gt;=N(E10)))),"PENDIENTE PASADO DE FECHA; ","")&amp;IF(AND(N(I10)&gt;0,J10&lt;&gt;"Sí"),"TICKET SIN REVISAR; ","")&amp;IF(L10="No","SUSTITUCIÓN SIN APROBAR; ","")&amp;IF(AND(M10&lt;&gt;"",N10&lt;&gt;"Sí"),"FACTURA SIN COTEJAR; ","")&amp;IF(A10="","SIN OBRA; ","")&amp;IF(AND(N(G10)=0,N(I10)=0),"SIN FECHA PROMETIDA; ",""))-2)))</f>
        <v/>
      </c>
    </row>
    <row r="11">
      <c r="F11" s="7" t="n"/>
      <c r="G11" s="7" t="n"/>
      <c r="I11" s="7" t="n"/>
      <c r="K11" s="7" t="n"/>
      <c r="O11" s="8">
        <f>IF(OR(NOT(OR(A11&lt;&gt;"",B11&lt;&gt;"",C11&lt;&gt;"",D11&lt;&gt;"")),N(G11)=0,N(I11)&gt;0),"",MAX(0,TODAY()-N(G11)))</f>
        <v/>
      </c>
      <c r="P11">
        <f>IF(NOT(OR(A11&lt;&gt;"",B11&lt;&gt;"",C11&lt;&gt;"",D11&lt;&gt;"")),"",IF(IF(AND(N(G11)&gt;0,N(I11)=0,TODAY()-N(G11)&gt;N('Ajustes'!$B$2)),"ENTREGA TARDE; ","")&amp;IF(AND(N(I11)&gt;0,NOT(AND(N(E11)&gt;0,N(H11)&gt;=N(E11))),N(K11)=0),"INCOMPLETO, SIN FECHA DE PENDIENTE; ","")&amp;IF(AND(N(K11)&gt;0,N(K11)&lt;TODAY(),NOT(AND(N(E11)&gt;0,N(H11)&gt;=N(E11)))),"PENDIENTE PASADO DE FECHA; ","")&amp;IF(AND(N(I11)&gt;0,J11&lt;&gt;"Sí"),"TICKET SIN REVISAR; ","")&amp;IF(L11="No","SUSTITUCIÓN SIN APROBAR; ","")&amp;IF(AND(M11&lt;&gt;"",N11&lt;&gt;"Sí"),"FACTURA SIN COTEJAR; ","")&amp;IF(A11="","SIN OBRA; ","")&amp;IF(AND(N(G11)=0,N(I11)=0),"SIN FECHA PROMETIDA; ","")="","",LEFT(IF(AND(N(G11)&gt;0,N(I11)=0,TODAY()-N(G11)&gt;N('Ajustes'!$B$2)),"ENTREGA TARDE; ","")&amp;IF(AND(N(I11)&gt;0,NOT(AND(N(E11)&gt;0,N(H11)&gt;=N(E11))),N(K11)=0),"INCOMPLETO, SIN FECHA DE PENDIENTE; ","")&amp;IF(AND(N(K11)&gt;0,N(K11)&lt;TODAY(),NOT(AND(N(E11)&gt;0,N(H11)&gt;=N(E11)))),"PENDIENTE PASADO DE FECHA; ","")&amp;IF(AND(N(I11)&gt;0,J11&lt;&gt;"Sí"),"TICKET SIN REVISAR; ","")&amp;IF(L11="No","SUSTITUCIÓN SIN APROBAR; ","")&amp;IF(AND(M11&lt;&gt;"",N11&lt;&gt;"Sí"),"FACTURA SIN COTEJAR; ","")&amp;IF(A11="","SIN OBRA; ","")&amp;IF(AND(N(G11)=0,N(I11)=0),"SIN FECHA PROMETIDA; ",""),LEN(IF(AND(N(G11)&gt;0,N(I11)=0,TODAY()-N(G11)&gt;N('Ajustes'!$B$2)),"ENTREGA TARDE; ","")&amp;IF(AND(N(I11)&gt;0,NOT(AND(N(E11)&gt;0,N(H11)&gt;=N(E11))),N(K11)=0),"INCOMPLETO, SIN FECHA DE PENDIENTE; ","")&amp;IF(AND(N(K11)&gt;0,N(K11)&lt;TODAY(),NOT(AND(N(E11)&gt;0,N(H11)&gt;=N(E11)))),"PENDIENTE PASADO DE FECHA; ","")&amp;IF(AND(N(I11)&gt;0,J11&lt;&gt;"Sí"),"TICKET SIN REVISAR; ","")&amp;IF(L11="No","SUSTITUCIÓN SIN APROBAR; ","")&amp;IF(AND(M11&lt;&gt;"",N11&lt;&gt;"Sí"),"FACTURA SIN COTEJAR; ","")&amp;IF(A11="","SIN OBRA; ","")&amp;IF(AND(N(G11)=0,N(I11)=0),"SIN FECHA PROMETIDA; ",""))-2)))</f>
        <v/>
      </c>
    </row>
    <row r="12">
      <c r="F12" s="7" t="n"/>
      <c r="G12" s="7" t="n"/>
      <c r="I12" s="7" t="n"/>
      <c r="K12" s="7" t="n"/>
      <c r="O12" s="8">
        <f>IF(OR(NOT(OR(A12&lt;&gt;"",B12&lt;&gt;"",C12&lt;&gt;"",D12&lt;&gt;"")),N(G12)=0,N(I12)&gt;0),"",MAX(0,TODAY()-N(G12)))</f>
        <v/>
      </c>
      <c r="P12">
        <f>IF(NOT(OR(A12&lt;&gt;"",B12&lt;&gt;"",C12&lt;&gt;"",D12&lt;&gt;"")),"",IF(IF(AND(N(G12)&gt;0,N(I12)=0,TODAY()-N(G12)&gt;N('Ajustes'!$B$2)),"ENTREGA TARDE; ","")&amp;IF(AND(N(I12)&gt;0,NOT(AND(N(E12)&gt;0,N(H12)&gt;=N(E12))),N(K12)=0),"INCOMPLETO, SIN FECHA DE PENDIENTE; ","")&amp;IF(AND(N(K12)&gt;0,N(K12)&lt;TODAY(),NOT(AND(N(E12)&gt;0,N(H12)&gt;=N(E12)))),"PENDIENTE PASADO DE FECHA; ","")&amp;IF(AND(N(I12)&gt;0,J12&lt;&gt;"Sí"),"TICKET SIN REVISAR; ","")&amp;IF(L12="No","SUSTITUCIÓN SIN APROBAR; ","")&amp;IF(AND(M12&lt;&gt;"",N12&lt;&gt;"Sí"),"FACTURA SIN COTEJAR; ","")&amp;IF(A12="","SIN OBRA; ","")&amp;IF(AND(N(G12)=0,N(I12)=0),"SIN FECHA PROMETIDA; ","")="","",LEFT(IF(AND(N(G12)&gt;0,N(I12)=0,TODAY()-N(G12)&gt;N('Ajustes'!$B$2)),"ENTREGA TARDE; ","")&amp;IF(AND(N(I12)&gt;0,NOT(AND(N(E12)&gt;0,N(H12)&gt;=N(E12))),N(K12)=0),"INCOMPLETO, SIN FECHA DE PENDIENTE; ","")&amp;IF(AND(N(K12)&gt;0,N(K12)&lt;TODAY(),NOT(AND(N(E12)&gt;0,N(H12)&gt;=N(E12)))),"PENDIENTE PASADO DE FECHA; ","")&amp;IF(AND(N(I12)&gt;0,J12&lt;&gt;"Sí"),"TICKET SIN REVISAR; ","")&amp;IF(L12="No","SUSTITUCIÓN SIN APROBAR; ","")&amp;IF(AND(M12&lt;&gt;"",N12&lt;&gt;"Sí"),"FACTURA SIN COTEJAR; ","")&amp;IF(A12="","SIN OBRA; ","")&amp;IF(AND(N(G12)=0,N(I12)=0),"SIN FECHA PROMETIDA; ",""),LEN(IF(AND(N(G12)&gt;0,N(I12)=0,TODAY()-N(G12)&gt;N('Ajustes'!$B$2)),"ENTREGA TARDE; ","")&amp;IF(AND(N(I12)&gt;0,NOT(AND(N(E12)&gt;0,N(H12)&gt;=N(E12))),N(K12)=0),"INCOMPLETO, SIN FECHA DE PENDIENTE; ","")&amp;IF(AND(N(K12)&gt;0,N(K12)&lt;TODAY(),NOT(AND(N(E12)&gt;0,N(H12)&gt;=N(E12)))),"PENDIENTE PASADO DE FECHA; ","")&amp;IF(AND(N(I12)&gt;0,J12&lt;&gt;"Sí"),"TICKET SIN REVISAR; ","")&amp;IF(L12="No","SUSTITUCIÓN SIN APROBAR; ","")&amp;IF(AND(M12&lt;&gt;"",N12&lt;&gt;"Sí"),"FACTURA SIN COTEJAR; ","")&amp;IF(A12="","SIN OBRA; ","")&amp;IF(AND(N(G12)=0,N(I12)=0),"SIN FECHA PROMETIDA; ",""))-2)))</f>
        <v/>
      </c>
    </row>
    <row r="13">
      <c r="F13" s="7" t="n"/>
      <c r="G13" s="7" t="n"/>
      <c r="I13" s="7" t="n"/>
      <c r="K13" s="7" t="n"/>
      <c r="O13" s="8">
        <f>IF(OR(NOT(OR(A13&lt;&gt;"",B13&lt;&gt;"",C13&lt;&gt;"",D13&lt;&gt;"")),N(G13)=0,N(I13)&gt;0),"",MAX(0,TODAY()-N(G13)))</f>
        <v/>
      </c>
      <c r="P13">
        <f>IF(NOT(OR(A13&lt;&gt;"",B13&lt;&gt;"",C13&lt;&gt;"",D13&lt;&gt;"")),"",IF(IF(AND(N(G13)&gt;0,N(I13)=0,TODAY()-N(G13)&gt;N('Ajustes'!$B$2)),"ENTREGA TARDE; ","")&amp;IF(AND(N(I13)&gt;0,NOT(AND(N(E13)&gt;0,N(H13)&gt;=N(E13))),N(K13)=0),"INCOMPLETO, SIN FECHA DE PENDIENTE; ","")&amp;IF(AND(N(K13)&gt;0,N(K13)&lt;TODAY(),NOT(AND(N(E13)&gt;0,N(H13)&gt;=N(E13)))),"PENDIENTE PASADO DE FECHA; ","")&amp;IF(AND(N(I13)&gt;0,J13&lt;&gt;"Sí"),"TICKET SIN REVISAR; ","")&amp;IF(L13="No","SUSTITUCIÓN SIN APROBAR; ","")&amp;IF(AND(M13&lt;&gt;"",N13&lt;&gt;"Sí"),"FACTURA SIN COTEJAR; ","")&amp;IF(A13="","SIN OBRA; ","")&amp;IF(AND(N(G13)=0,N(I13)=0),"SIN FECHA PROMETIDA; ","")="","",LEFT(IF(AND(N(G13)&gt;0,N(I13)=0,TODAY()-N(G13)&gt;N('Ajustes'!$B$2)),"ENTREGA TARDE; ","")&amp;IF(AND(N(I13)&gt;0,NOT(AND(N(E13)&gt;0,N(H13)&gt;=N(E13))),N(K13)=0),"INCOMPLETO, SIN FECHA DE PENDIENTE; ","")&amp;IF(AND(N(K13)&gt;0,N(K13)&lt;TODAY(),NOT(AND(N(E13)&gt;0,N(H13)&gt;=N(E13)))),"PENDIENTE PASADO DE FECHA; ","")&amp;IF(AND(N(I13)&gt;0,J13&lt;&gt;"Sí"),"TICKET SIN REVISAR; ","")&amp;IF(L13="No","SUSTITUCIÓN SIN APROBAR; ","")&amp;IF(AND(M13&lt;&gt;"",N13&lt;&gt;"Sí"),"FACTURA SIN COTEJAR; ","")&amp;IF(A13="","SIN OBRA; ","")&amp;IF(AND(N(G13)=0,N(I13)=0),"SIN FECHA PROMETIDA; ",""),LEN(IF(AND(N(G13)&gt;0,N(I13)=0,TODAY()-N(G13)&gt;N('Ajustes'!$B$2)),"ENTREGA TARDE; ","")&amp;IF(AND(N(I13)&gt;0,NOT(AND(N(E13)&gt;0,N(H13)&gt;=N(E13))),N(K13)=0),"INCOMPLETO, SIN FECHA DE PENDIENTE; ","")&amp;IF(AND(N(K13)&gt;0,N(K13)&lt;TODAY(),NOT(AND(N(E13)&gt;0,N(H13)&gt;=N(E13)))),"PENDIENTE PASADO DE FECHA; ","")&amp;IF(AND(N(I13)&gt;0,J13&lt;&gt;"Sí"),"TICKET SIN REVISAR; ","")&amp;IF(L13="No","SUSTITUCIÓN SIN APROBAR; ","")&amp;IF(AND(M13&lt;&gt;"",N13&lt;&gt;"Sí"),"FACTURA SIN COTEJAR; ","")&amp;IF(A13="","SIN OBRA; ","")&amp;IF(AND(N(G13)=0,N(I13)=0),"SIN FECHA PROMETIDA; ",""))-2)))</f>
        <v/>
      </c>
    </row>
    <row r="14">
      <c r="F14" s="7" t="n"/>
      <c r="G14" s="7" t="n"/>
      <c r="I14" s="7" t="n"/>
      <c r="K14" s="7" t="n"/>
      <c r="O14" s="8">
        <f>IF(OR(NOT(OR(A14&lt;&gt;"",B14&lt;&gt;"",C14&lt;&gt;"",D14&lt;&gt;"")),N(G14)=0,N(I14)&gt;0),"",MAX(0,TODAY()-N(G14)))</f>
        <v/>
      </c>
      <c r="P14">
        <f>IF(NOT(OR(A14&lt;&gt;"",B14&lt;&gt;"",C14&lt;&gt;"",D14&lt;&gt;"")),"",IF(IF(AND(N(G14)&gt;0,N(I14)=0,TODAY()-N(G14)&gt;N('Ajustes'!$B$2)),"ENTREGA TARDE; ","")&amp;IF(AND(N(I14)&gt;0,NOT(AND(N(E14)&gt;0,N(H14)&gt;=N(E14))),N(K14)=0),"INCOMPLETO, SIN FECHA DE PENDIENTE; ","")&amp;IF(AND(N(K14)&gt;0,N(K14)&lt;TODAY(),NOT(AND(N(E14)&gt;0,N(H14)&gt;=N(E14)))),"PENDIENTE PASADO DE FECHA; ","")&amp;IF(AND(N(I14)&gt;0,J14&lt;&gt;"Sí"),"TICKET SIN REVISAR; ","")&amp;IF(L14="No","SUSTITUCIÓN SIN APROBAR; ","")&amp;IF(AND(M14&lt;&gt;"",N14&lt;&gt;"Sí"),"FACTURA SIN COTEJAR; ","")&amp;IF(A14="","SIN OBRA; ","")&amp;IF(AND(N(G14)=0,N(I14)=0),"SIN FECHA PROMETIDA; ","")="","",LEFT(IF(AND(N(G14)&gt;0,N(I14)=0,TODAY()-N(G14)&gt;N('Ajustes'!$B$2)),"ENTREGA TARDE; ","")&amp;IF(AND(N(I14)&gt;0,NOT(AND(N(E14)&gt;0,N(H14)&gt;=N(E14))),N(K14)=0),"INCOMPLETO, SIN FECHA DE PENDIENTE; ","")&amp;IF(AND(N(K14)&gt;0,N(K14)&lt;TODAY(),NOT(AND(N(E14)&gt;0,N(H14)&gt;=N(E14)))),"PENDIENTE PASADO DE FECHA; ","")&amp;IF(AND(N(I14)&gt;0,J14&lt;&gt;"Sí"),"TICKET SIN REVISAR; ","")&amp;IF(L14="No","SUSTITUCIÓN SIN APROBAR; ","")&amp;IF(AND(M14&lt;&gt;"",N14&lt;&gt;"Sí"),"FACTURA SIN COTEJAR; ","")&amp;IF(A14="","SIN OBRA; ","")&amp;IF(AND(N(G14)=0,N(I14)=0),"SIN FECHA PROMETIDA; ",""),LEN(IF(AND(N(G14)&gt;0,N(I14)=0,TODAY()-N(G14)&gt;N('Ajustes'!$B$2)),"ENTREGA TARDE; ","")&amp;IF(AND(N(I14)&gt;0,NOT(AND(N(E14)&gt;0,N(H14)&gt;=N(E14))),N(K14)=0),"INCOMPLETO, SIN FECHA DE PENDIENTE; ","")&amp;IF(AND(N(K14)&gt;0,N(K14)&lt;TODAY(),NOT(AND(N(E14)&gt;0,N(H14)&gt;=N(E14)))),"PENDIENTE PASADO DE FECHA; ","")&amp;IF(AND(N(I14)&gt;0,J14&lt;&gt;"Sí"),"TICKET SIN REVISAR; ","")&amp;IF(L14="No","SUSTITUCIÓN SIN APROBAR; ","")&amp;IF(AND(M14&lt;&gt;"",N14&lt;&gt;"Sí"),"FACTURA SIN COTEJAR; ","")&amp;IF(A14="","SIN OBRA; ","")&amp;IF(AND(N(G14)=0,N(I14)=0),"SIN FECHA PROMETIDA; ",""))-2)))</f>
        <v/>
      </c>
    </row>
    <row r="15">
      <c r="F15" s="7" t="n"/>
      <c r="G15" s="7" t="n"/>
      <c r="I15" s="7" t="n"/>
      <c r="K15" s="7" t="n"/>
      <c r="O15" s="8">
        <f>IF(OR(NOT(OR(A15&lt;&gt;"",B15&lt;&gt;"",C15&lt;&gt;"",D15&lt;&gt;"")),N(G15)=0,N(I15)&gt;0),"",MAX(0,TODAY()-N(G15)))</f>
        <v/>
      </c>
      <c r="P15">
        <f>IF(NOT(OR(A15&lt;&gt;"",B15&lt;&gt;"",C15&lt;&gt;"",D15&lt;&gt;"")),"",IF(IF(AND(N(G15)&gt;0,N(I15)=0,TODAY()-N(G15)&gt;N('Ajustes'!$B$2)),"ENTREGA TARDE; ","")&amp;IF(AND(N(I15)&gt;0,NOT(AND(N(E15)&gt;0,N(H15)&gt;=N(E15))),N(K15)=0),"INCOMPLETO, SIN FECHA DE PENDIENTE; ","")&amp;IF(AND(N(K15)&gt;0,N(K15)&lt;TODAY(),NOT(AND(N(E15)&gt;0,N(H15)&gt;=N(E15)))),"PENDIENTE PASADO DE FECHA; ","")&amp;IF(AND(N(I15)&gt;0,J15&lt;&gt;"Sí"),"TICKET SIN REVISAR; ","")&amp;IF(L15="No","SUSTITUCIÓN SIN APROBAR; ","")&amp;IF(AND(M15&lt;&gt;"",N15&lt;&gt;"Sí"),"FACTURA SIN COTEJAR; ","")&amp;IF(A15="","SIN OBRA; ","")&amp;IF(AND(N(G15)=0,N(I15)=0),"SIN FECHA PROMETIDA; ","")="","",LEFT(IF(AND(N(G15)&gt;0,N(I15)=0,TODAY()-N(G15)&gt;N('Ajustes'!$B$2)),"ENTREGA TARDE; ","")&amp;IF(AND(N(I15)&gt;0,NOT(AND(N(E15)&gt;0,N(H15)&gt;=N(E15))),N(K15)=0),"INCOMPLETO, SIN FECHA DE PENDIENTE; ","")&amp;IF(AND(N(K15)&gt;0,N(K15)&lt;TODAY(),NOT(AND(N(E15)&gt;0,N(H15)&gt;=N(E15)))),"PENDIENTE PASADO DE FECHA; ","")&amp;IF(AND(N(I15)&gt;0,J15&lt;&gt;"Sí"),"TICKET SIN REVISAR; ","")&amp;IF(L15="No","SUSTITUCIÓN SIN APROBAR; ","")&amp;IF(AND(M15&lt;&gt;"",N15&lt;&gt;"Sí"),"FACTURA SIN COTEJAR; ","")&amp;IF(A15="","SIN OBRA; ","")&amp;IF(AND(N(G15)=0,N(I15)=0),"SIN FECHA PROMETIDA; ",""),LEN(IF(AND(N(G15)&gt;0,N(I15)=0,TODAY()-N(G15)&gt;N('Ajustes'!$B$2)),"ENTREGA TARDE; ","")&amp;IF(AND(N(I15)&gt;0,NOT(AND(N(E15)&gt;0,N(H15)&gt;=N(E15))),N(K15)=0),"INCOMPLETO, SIN FECHA DE PENDIENTE; ","")&amp;IF(AND(N(K15)&gt;0,N(K15)&lt;TODAY(),NOT(AND(N(E15)&gt;0,N(H15)&gt;=N(E15)))),"PENDIENTE PASADO DE FECHA; ","")&amp;IF(AND(N(I15)&gt;0,J15&lt;&gt;"Sí"),"TICKET SIN REVISAR; ","")&amp;IF(L15="No","SUSTITUCIÓN SIN APROBAR; ","")&amp;IF(AND(M15&lt;&gt;"",N15&lt;&gt;"Sí"),"FACTURA SIN COTEJAR; ","")&amp;IF(A15="","SIN OBRA; ","")&amp;IF(AND(N(G15)=0,N(I15)=0),"SIN FECHA PROMETIDA; ",""))-2)))</f>
        <v/>
      </c>
    </row>
    <row r="16">
      <c r="F16" s="7" t="n"/>
      <c r="G16" s="7" t="n"/>
      <c r="I16" s="7" t="n"/>
      <c r="K16" s="7" t="n"/>
      <c r="O16" s="8">
        <f>IF(OR(NOT(OR(A16&lt;&gt;"",B16&lt;&gt;"",C16&lt;&gt;"",D16&lt;&gt;"")),N(G16)=0,N(I16)&gt;0),"",MAX(0,TODAY()-N(G16)))</f>
        <v/>
      </c>
      <c r="P16">
        <f>IF(NOT(OR(A16&lt;&gt;"",B16&lt;&gt;"",C16&lt;&gt;"",D16&lt;&gt;"")),"",IF(IF(AND(N(G16)&gt;0,N(I16)=0,TODAY()-N(G16)&gt;N('Ajustes'!$B$2)),"ENTREGA TARDE; ","")&amp;IF(AND(N(I16)&gt;0,NOT(AND(N(E16)&gt;0,N(H16)&gt;=N(E16))),N(K16)=0),"INCOMPLETO, SIN FECHA DE PENDIENTE; ","")&amp;IF(AND(N(K16)&gt;0,N(K16)&lt;TODAY(),NOT(AND(N(E16)&gt;0,N(H16)&gt;=N(E16)))),"PENDIENTE PASADO DE FECHA; ","")&amp;IF(AND(N(I16)&gt;0,J16&lt;&gt;"Sí"),"TICKET SIN REVISAR; ","")&amp;IF(L16="No","SUSTITUCIÓN SIN APROBAR; ","")&amp;IF(AND(M16&lt;&gt;"",N16&lt;&gt;"Sí"),"FACTURA SIN COTEJAR; ","")&amp;IF(A16="","SIN OBRA; ","")&amp;IF(AND(N(G16)=0,N(I16)=0),"SIN FECHA PROMETIDA; ","")="","",LEFT(IF(AND(N(G16)&gt;0,N(I16)=0,TODAY()-N(G16)&gt;N('Ajustes'!$B$2)),"ENTREGA TARDE; ","")&amp;IF(AND(N(I16)&gt;0,NOT(AND(N(E16)&gt;0,N(H16)&gt;=N(E16))),N(K16)=0),"INCOMPLETO, SIN FECHA DE PENDIENTE; ","")&amp;IF(AND(N(K16)&gt;0,N(K16)&lt;TODAY(),NOT(AND(N(E16)&gt;0,N(H16)&gt;=N(E16)))),"PENDIENTE PASADO DE FECHA; ","")&amp;IF(AND(N(I16)&gt;0,J16&lt;&gt;"Sí"),"TICKET SIN REVISAR; ","")&amp;IF(L16="No","SUSTITUCIÓN SIN APROBAR; ","")&amp;IF(AND(M16&lt;&gt;"",N16&lt;&gt;"Sí"),"FACTURA SIN COTEJAR; ","")&amp;IF(A16="","SIN OBRA; ","")&amp;IF(AND(N(G16)=0,N(I16)=0),"SIN FECHA PROMETIDA; ",""),LEN(IF(AND(N(G16)&gt;0,N(I16)=0,TODAY()-N(G16)&gt;N('Ajustes'!$B$2)),"ENTREGA TARDE; ","")&amp;IF(AND(N(I16)&gt;0,NOT(AND(N(E16)&gt;0,N(H16)&gt;=N(E16))),N(K16)=0),"INCOMPLETO, SIN FECHA DE PENDIENTE; ","")&amp;IF(AND(N(K16)&gt;0,N(K16)&lt;TODAY(),NOT(AND(N(E16)&gt;0,N(H16)&gt;=N(E16)))),"PENDIENTE PASADO DE FECHA; ","")&amp;IF(AND(N(I16)&gt;0,J16&lt;&gt;"Sí"),"TICKET SIN REVISAR; ","")&amp;IF(L16="No","SUSTITUCIÓN SIN APROBAR; ","")&amp;IF(AND(M16&lt;&gt;"",N16&lt;&gt;"Sí"),"FACTURA SIN COTEJAR; ","")&amp;IF(A16="","SIN OBRA; ","")&amp;IF(AND(N(G16)=0,N(I16)=0),"SIN FECHA PROMETIDA; ",""))-2)))</f>
        <v/>
      </c>
    </row>
    <row r="17">
      <c r="F17" s="7" t="n"/>
      <c r="G17" s="7" t="n"/>
      <c r="I17" s="7" t="n"/>
      <c r="K17" s="7" t="n"/>
      <c r="O17" s="8">
        <f>IF(OR(NOT(OR(A17&lt;&gt;"",B17&lt;&gt;"",C17&lt;&gt;"",D17&lt;&gt;"")),N(G17)=0,N(I17)&gt;0),"",MAX(0,TODAY()-N(G17)))</f>
        <v/>
      </c>
      <c r="P17">
        <f>IF(NOT(OR(A17&lt;&gt;"",B17&lt;&gt;"",C17&lt;&gt;"",D17&lt;&gt;"")),"",IF(IF(AND(N(G17)&gt;0,N(I17)=0,TODAY()-N(G17)&gt;N('Ajustes'!$B$2)),"ENTREGA TARDE; ","")&amp;IF(AND(N(I17)&gt;0,NOT(AND(N(E17)&gt;0,N(H17)&gt;=N(E17))),N(K17)=0),"INCOMPLETO, SIN FECHA DE PENDIENTE; ","")&amp;IF(AND(N(K17)&gt;0,N(K17)&lt;TODAY(),NOT(AND(N(E17)&gt;0,N(H17)&gt;=N(E17)))),"PENDIENTE PASADO DE FECHA; ","")&amp;IF(AND(N(I17)&gt;0,J17&lt;&gt;"Sí"),"TICKET SIN REVISAR; ","")&amp;IF(L17="No","SUSTITUCIÓN SIN APROBAR; ","")&amp;IF(AND(M17&lt;&gt;"",N17&lt;&gt;"Sí"),"FACTURA SIN COTEJAR; ","")&amp;IF(A17="","SIN OBRA; ","")&amp;IF(AND(N(G17)=0,N(I17)=0),"SIN FECHA PROMETIDA; ","")="","",LEFT(IF(AND(N(G17)&gt;0,N(I17)=0,TODAY()-N(G17)&gt;N('Ajustes'!$B$2)),"ENTREGA TARDE; ","")&amp;IF(AND(N(I17)&gt;0,NOT(AND(N(E17)&gt;0,N(H17)&gt;=N(E17))),N(K17)=0),"INCOMPLETO, SIN FECHA DE PENDIENTE; ","")&amp;IF(AND(N(K17)&gt;0,N(K17)&lt;TODAY(),NOT(AND(N(E17)&gt;0,N(H17)&gt;=N(E17)))),"PENDIENTE PASADO DE FECHA; ","")&amp;IF(AND(N(I17)&gt;0,J17&lt;&gt;"Sí"),"TICKET SIN REVISAR; ","")&amp;IF(L17="No","SUSTITUCIÓN SIN APROBAR; ","")&amp;IF(AND(M17&lt;&gt;"",N17&lt;&gt;"Sí"),"FACTURA SIN COTEJAR; ","")&amp;IF(A17="","SIN OBRA; ","")&amp;IF(AND(N(G17)=0,N(I17)=0),"SIN FECHA PROMETIDA; ",""),LEN(IF(AND(N(G17)&gt;0,N(I17)=0,TODAY()-N(G17)&gt;N('Ajustes'!$B$2)),"ENTREGA TARDE; ","")&amp;IF(AND(N(I17)&gt;0,NOT(AND(N(E17)&gt;0,N(H17)&gt;=N(E17))),N(K17)=0),"INCOMPLETO, SIN FECHA DE PENDIENTE; ","")&amp;IF(AND(N(K17)&gt;0,N(K17)&lt;TODAY(),NOT(AND(N(E17)&gt;0,N(H17)&gt;=N(E17)))),"PENDIENTE PASADO DE FECHA; ","")&amp;IF(AND(N(I17)&gt;0,J17&lt;&gt;"Sí"),"TICKET SIN REVISAR; ","")&amp;IF(L17="No","SUSTITUCIÓN SIN APROBAR; ","")&amp;IF(AND(M17&lt;&gt;"",N17&lt;&gt;"Sí"),"FACTURA SIN COTEJAR; ","")&amp;IF(A17="","SIN OBRA; ","")&amp;IF(AND(N(G17)=0,N(I17)=0),"SIN FECHA PROMETIDA; ",""))-2)))</f>
        <v/>
      </c>
    </row>
    <row r="18">
      <c r="F18" s="7" t="n"/>
      <c r="G18" s="7" t="n"/>
      <c r="I18" s="7" t="n"/>
      <c r="K18" s="7" t="n"/>
      <c r="O18" s="8">
        <f>IF(OR(NOT(OR(A18&lt;&gt;"",B18&lt;&gt;"",C18&lt;&gt;"",D18&lt;&gt;"")),N(G18)=0,N(I18)&gt;0),"",MAX(0,TODAY()-N(G18)))</f>
        <v/>
      </c>
      <c r="P18">
        <f>IF(NOT(OR(A18&lt;&gt;"",B18&lt;&gt;"",C18&lt;&gt;"",D18&lt;&gt;"")),"",IF(IF(AND(N(G18)&gt;0,N(I18)=0,TODAY()-N(G18)&gt;N('Ajustes'!$B$2)),"ENTREGA TARDE; ","")&amp;IF(AND(N(I18)&gt;0,NOT(AND(N(E18)&gt;0,N(H18)&gt;=N(E18))),N(K18)=0),"INCOMPLETO, SIN FECHA DE PENDIENTE; ","")&amp;IF(AND(N(K18)&gt;0,N(K18)&lt;TODAY(),NOT(AND(N(E18)&gt;0,N(H18)&gt;=N(E18)))),"PENDIENTE PASADO DE FECHA; ","")&amp;IF(AND(N(I18)&gt;0,J18&lt;&gt;"Sí"),"TICKET SIN REVISAR; ","")&amp;IF(L18="No","SUSTITUCIÓN SIN APROBAR; ","")&amp;IF(AND(M18&lt;&gt;"",N18&lt;&gt;"Sí"),"FACTURA SIN COTEJAR; ","")&amp;IF(A18="","SIN OBRA; ","")&amp;IF(AND(N(G18)=0,N(I18)=0),"SIN FECHA PROMETIDA; ","")="","",LEFT(IF(AND(N(G18)&gt;0,N(I18)=0,TODAY()-N(G18)&gt;N('Ajustes'!$B$2)),"ENTREGA TARDE; ","")&amp;IF(AND(N(I18)&gt;0,NOT(AND(N(E18)&gt;0,N(H18)&gt;=N(E18))),N(K18)=0),"INCOMPLETO, SIN FECHA DE PENDIENTE; ","")&amp;IF(AND(N(K18)&gt;0,N(K18)&lt;TODAY(),NOT(AND(N(E18)&gt;0,N(H18)&gt;=N(E18)))),"PENDIENTE PASADO DE FECHA; ","")&amp;IF(AND(N(I18)&gt;0,J18&lt;&gt;"Sí"),"TICKET SIN REVISAR; ","")&amp;IF(L18="No","SUSTITUCIÓN SIN APROBAR; ","")&amp;IF(AND(M18&lt;&gt;"",N18&lt;&gt;"Sí"),"FACTURA SIN COTEJAR; ","")&amp;IF(A18="","SIN OBRA; ","")&amp;IF(AND(N(G18)=0,N(I18)=0),"SIN FECHA PROMETIDA; ",""),LEN(IF(AND(N(G18)&gt;0,N(I18)=0,TODAY()-N(G18)&gt;N('Ajustes'!$B$2)),"ENTREGA TARDE; ","")&amp;IF(AND(N(I18)&gt;0,NOT(AND(N(E18)&gt;0,N(H18)&gt;=N(E18))),N(K18)=0),"INCOMPLETO, SIN FECHA DE PENDIENTE; ","")&amp;IF(AND(N(K18)&gt;0,N(K18)&lt;TODAY(),NOT(AND(N(E18)&gt;0,N(H18)&gt;=N(E18)))),"PENDIENTE PASADO DE FECHA; ","")&amp;IF(AND(N(I18)&gt;0,J18&lt;&gt;"Sí"),"TICKET SIN REVISAR; ","")&amp;IF(L18="No","SUSTITUCIÓN SIN APROBAR; ","")&amp;IF(AND(M18&lt;&gt;"",N18&lt;&gt;"Sí"),"FACTURA SIN COTEJAR; ","")&amp;IF(A18="","SIN OBRA; ","")&amp;IF(AND(N(G18)=0,N(I18)=0),"SIN FECHA PROMETIDA; ",""))-2)))</f>
        <v/>
      </c>
    </row>
    <row r="19">
      <c r="F19" s="7" t="n"/>
      <c r="G19" s="7" t="n"/>
      <c r="I19" s="7" t="n"/>
      <c r="K19" s="7" t="n"/>
      <c r="O19" s="8">
        <f>IF(OR(NOT(OR(A19&lt;&gt;"",B19&lt;&gt;"",C19&lt;&gt;"",D19&lt;&gt;"")),N(G19)=0,N(I19)&gt;0),"",MAX(0,TODAY()-N(G19)))</f>
        <v/>
      </c>
      <c r="P19">
        <f>IF(NOT(OR(A19&lt;&gt;"",B19&lt;&gt;"",C19&lt;&gt;"",D19&lt;&gt;"")),"",IF(IF(AND(N(G19)&gt;0,N(I19)=0,TODAY()-N(G19)&gt;N('Ajustes'!$B$2)),"ENTREGA TARDE; ","")&amp;IF(AND(N(I19)&gt;0,NOT(AND(N(E19)&gt;0,N(H19)&gt;=N(E19))),N(K19)=0),"INCOMPLETO, SIN FECHA DE PENDIENTE; ","")&amp;IF(AND(N(K19)&gt;0,N(K19)&lt;TODAY(),NOT(AND(N(E19)&gt;0,N(H19)&gt;=N(E19)))),"PENDIENTE PASADO DE FECHA; ","")&amp;IF(AND(N(I19)&gt;0,J19&lt;&gt;"Sí"),"TICKET SIN REVISAR; ","")&amp;IF(L19="No","SUSTITUCIÓN SIN APROBAR; ","")&amp;IF(AND(M19&lt;&gt;"",N19&lt;&gt;"Sí"),"FACTURA SIN COTEJAR; ","")&amp;IF(A19="","SIN OBRA; ","")&amp;IF(AND(N(G19)=0,N(I19)=0),"SIN FECHA PROMETIDA; ","")="","",LEFT(IF(AND(N(G19)&gt;0,N(I19)=0,TODAY()-N(G19)&gt;N('Ajustes'!$B$2)),"ENTREGA TARDE; ","")&amp;IF(AND(N(I19)&gt;0,NOT(AND(N(E19)&gt;0,N(H19)&gt;=N(E19))),N(K19)=0),"INCOMPLETO, SIN FECHA DE PENDIENTE; ","")&amp;IF(AND(N(K19)&gt;0,N(K19)&lt;TODAY(),NOT(AND(N(E19)&gt;0,N(H19)&gt;=N(E19)))),"PENDIENTE PASADO DE FECHA; ","")&amp;IF(AND(N(I19)&gt;0,J19&lt;&gt;"Sí"),"TICKET SIN REVISAR; ","")&amp;IF(L19="No","SUSTITUCIÓN SIN APROBAR; ","")&amp;IF(AND(M19&lt;&gt;"",N19&lt;&gt;"Sí"),"FACTURA SIN COTEJAR; ","")&amp;IF(A19="","SIN OBRA; ","")&amp;IF(AND(N(G19)=0,N(I19)=0),"SIN FECHA PROMETIDA; ",""),LEN(IF(AND(N(G19)&gt;0,N(I19)=0,TODAY()-N(G19)&gt;N('Ajustes'!$B$2)),"ENTREGA TARDE; ","")&amp;IF(AND(N(I19)&gt;0,NOT(AND(N(E19)&gt;0,N(H19)&gt;=N(E19))),N(K19)=0),"INCOMPLETO, SIN FECHA DE PENDIENTE; ","")&amp;IF(AND(N(K19)&gt;0,N(K19)&lt;TODAY(),NOT(AND(N(E19)&gt;0,N(H19)&gt;=N(E19)))),"PENDIENTE PASADO DE FECHA; ","")&amp;IF(AND(N(I19)&gt;0,J19&lt;&gt;"Sí"),"TICKET SIN REVISAR; ","")&amp;IF(L19="No","SUSTITUCIÓN SIN APROBAR; ","")&amp;IF(AND(M19&lt;&gt;"",N19&lt;&gt;"Sí"),"FACTURA SIN COTEJAR; ","")&amp;IF(A19="","SIN OBRA; ","")&amp;IF(AND(N(G19)=0,N(I19)=0),"SIN FECHA PROMETIDA; ",""))-2)))</f>
        <v/>
      </c>
    </row>
    <row r="20">
      <c r="F20" s="7" t="n"/>
      <c r="G20" s="7" t="n"/>
      <c r="I20" s="7" t="n"/>
      <c r="K20" s="7" t="n"/>
      <c r="O20" s="8">
        <f>IF(OR(NOT(OR(A20&lt;&gt;"",B20&lt;&gt;"",C20&lt;&gt;"",D20&lt;&gt;"")),N(G20)=0,N(I20)&gt;0),"",MAX(0,TODAY()-N(G20)))</f>
        <v/>
      </c>
      <c r="P20">
        <f>IF(NOT(OR(A20&lt;&gt;"",B20&lt;&gt;"",C20&lt;&gt;"",D20&lt;&gt;"")),"",IF(IF(AND(N(G20)&gt;0,N(I20)=0,TODAY()-N(G20)&gt;N('Ajustes'!$B$2)),"ENTREGA TARDE; ","")&amp;IF(AND(N(I20)&gt;0,NOT(AND(N(E20)&gt;0,N(H20)&gt;=N(E20))),N(K20)=0),"INCOMPLETO, SIN FECHA DE PENDIENTE; ","")&amp;IF(AND(N(K20)&gt;0,N(K20)&lt;TODAY(),NOT(AND(N(E20)&gt;0,N(H20)&gt;=N(E20)))),"PENDIENTE PASADO DE FECHA; ","")&amp;IF(AND(N(I20)&gt;0,J20&lt;&gt;"Sí"),"TICKET SIN REVISAR; ","")&amp;IF(L20="No","SUSTITUCIÓN SIN APROBAR; ","")&amp;IF(AND(M20&lt;&gt;"",N20&lt;&gt;"Sí"),"FACTURA SIN COTEJAR; ","")&amp;IF(A20="","SIN OBRA; ","")&amp;IF(AND(N(G20)=0,N(I20)=0),"SIN FECHA PROMETIDA; ","")="","",LEFT(IF(AND(N(G20)&gt;0,N(I20)=0,TODAY()-N(G20)&gt;N('Ajustes'!$B$2)),"ENTREGA TARDE; ","")&amp;IF(AND(N(I20)&gt;0,NOT(AND(N(E20)&gt;0,N(H20)&gt;=N(E20))),N(K20)=0),"INCOMPLETO, SIN FECHA DE PENDIENTE; ","")&amp;IF(AND(N(K20)&gt;0,N(K20)&lt;TODAY(),NOT(AND(N(E20)&gt;0,N(H20)&gt;=N(E20)))),"PENDIENTE PASADO DE FECHA; ","")&amp;IF(AND(N(I20)&gt;0,J20&lt;&gt;"Sí"),"TICKET SIN REVISAR; ","")&amp;IF(L20="No","SUSTITUCIÓN SIN APROBAR; ","")&amp;IF(AND(M20&lt;&gt;"",N20&lt;&gt;"Sí"),"FACTURA SIN COTEJAR; ","")&amp;IF(A20="","SIN OBRA; ","")&amp;IF(AND(N(G20)=0,N(I20)=0),"SIN FECHA PROMETIDA; ",""),LEN(IF(AND(N(G20)&gt;0,N(I20)=0,TODAY()-N(G20)&gt;N('Ajustes'!$B$2)),"ENTREGA TARDE; ","")&amp;IF(AND(N(I20)&gt;0,NOT(AND(N(E20)&gt;0,N(H20)&gt;=N(E20))),N(K20)=0),"INCOMPLETO, SIN FECHA DE PENDIENTE; ","")&amp;IF(AND(N(K20)&gt;0,N(K20)&lt;TODAY(),NOT(AND(N(E20)&gt;0,N(H20)&gt;=N(E20)))),"PENDIENTE PASADO DE FECHA; ","")&amp;IF(AND(N(I20)&gt;0,J20&lt;&gt;"Sí"),"TICKET SIN REVISAR; ","")&amp;IF(L20="No","SUSTITUCIÓN SIN APROBAR; ","")&amp;IF(AND(M20&lt;&gt;"",N20&lt;&gt;"Sí"),"FACTURA SIN COTEJAR; ","")&amp;IF(A20="","SIN OBRA; ","")&amp;IF(AND(N(G20)=0,N(I20)=0),"SIN FECHA PROMETIDA; ",""))-2)))</f>
        <v/>
      </c>
    </row>
    <row r="21">
      <c r="F21" s="7" t="n"/>
      <c r="G21" s="7" t="n"/>
      <c r="I21" s="7" t="n"/>
      <c r="K21" s="7" t="n"/>
      <c r="O21" s="8">
        <f>IF(OR(NOT(OR(A21&lt;&gt;"",B21&lt;&gt;"",C21&lt;&gt;"",D21&lt;&gt;"")),N(G21)=0,N(I21)&gt;0),"",MAX(0,TODAY()-N(G21)))</f>
        <v/>
      </c>
      <c r="P21">
        <f>IF(NOT(OR(A21&lt;&gt;"",B21&lt;&gt;"",C21&lt;&gt;"",D21&lt;&gt;"")),"",IF(IF(AND(N(G21)&gt;0,N(I21)=0,TODAY()-N(G21)&gt;N('Ajustes'!$B$2)),"ENTREGA TARDE; ","")&amp;IF(AND(N(I21)&gt;0,NOT(AND(N(E21)&gt;0,N(H21)&gt;=N(E21))),N(K21)=0),"INCOMPLETO, SIN FECHA DE PENDIENTE; ","")&amp;IF(AND(N(K21)&gt;0,N(K21)&lt;TODAY(),NOT(AND(N(E21)&gt;0,N(H21)&gt;=N(E21)))),"PENDIENTE PASADO DE FECHA; ","")&amp;IF(AND(N(I21)&gt;0,J21&lt;&gt;"Sí"),"TICKET SIN REVISAR; ","")&amp;IF(L21="No","SUSTITUCIÓN SIN APROBAR; ","")&amp;IF(AND(M21&lt;&gt;"",N21&lt;&gt;"Sí"),"FACTURA SIN COTEJAR; ","")&amp;IF(A21="","SIN OBRA; ","")&amp;IF(AND(N(G21)=0,N(I21)=0),"SIN FECHA PROMETIDA; ","")="","",LEFT(IF(AND(N(G21)&gt;0,N(I21)=0,TODAY()-N(G21)&gt;N('Ajustes'!$B$2)),"ENTREGA TARDE; ","")&amp;IF(AND(N(I21)&gt;0,NOT(AND(N(E21)&gt;0,N(H21)&gt;=N(E21))),N(K21)=0),"INCOMPLETO, SIN FECHA DE PENDIENTE; ","")&amp;IF(AND(N(K21)&gt;0,N(K21)&lt;TODAY(),NOT(AND(N(E21)&gt;0,N(H21)&gt;=N(E21)))),"PENDIENTE PASADO DE FECHA; ","")&amp;IF(AND(N(I21)&gt;0,J21&lt;&gt;"Sí"),"TICKET SIN REVISAR; ","")&amp;IF(L21="No","SUSTITUCIÓN SIN APROBAR; ","")&amp;IF(AND(M21&lt;&gt;"",N21&lt;&gt;"Sí"),"FACTURA SIN COTEJAR; ","")&amp;IF(A21="","SIN OBRA; ","")&amp;IF(AND(N(G21)=0,N(I21)=0),"SIN FECHA PROMETIDA; ",""),LEN(IF(AND(N(G21)&gt;0,N(I21)=0,TODAY()-N(G21)&gt;N('Ajustes'!$B$2)),"ENTREGA TARDE; ","")&amp;IF(AND(N(I21)&gt;0,NOT(AND(N(E21)&gt;0,N(H21)&gt;=N(E21))),N(K21)=0),"INCOMPLETO, SIN FECHA DE PENDIENTE; ","")&amp;IF(AND(N(K21)&gt;0,N(K21)&lt;TODAY(),NOT(AND(N(E21)&gt;0,N(H21)&gt;=N(E21)))),"PENDIENTE PASADO DE FECHA; ","")&amp;IF(AND(N(I21)&gt;0,J21&lt;&gt;"Sí"),"TICKET SIN REVISAR; ","")&amp;IF(L21="No","SUSTITUCIÓN SIN APROBAR; ","")&amp;IF(AND(M21&lt;&gt;"",N21&lt;&gt;"Sí"),"FACTURA SIN COTEJAR; ","")&amp;IF(A21="","SIN OBRA; ","")&amp;IF(AND(N(G21)=0,N(I21)=0),"SIN FECHA PROMETIDA; ",""))-2)))</f>
        <v/>
      </c>
    </row>
    <row r="22">
      <c r="F22" s="7" t="n"/>
      <c r="G22" s="7" t="n"/>
      <c r="I22" s="7" t="n"/>
      <c r="K22" s="7" t="n"/>
      <c r="O22" s="8">
        <f>IF(OR(NOT(OR(A22&lt;&gt;"",B22&lt;&gt;"",C22&lt;&gt;"",D22&lt;&gt;"")),N(G22)=0,N(I22)&gt;0),"",MAX(0,TODAY()-N(G22)))</f>
        <v/>
      </c>
      <c r="P22">
        <f>IF(NOT(OR(A22&lt;&gt;"",B22&lt;&gt;"",C22&lt;&gt;"",D22&lt;&gt;"")),"",IF(IF(AND(N(G22)&gt;0,N(I22)=0,TODAY()-N(G22)&gt;N('Ajustes'!$B$2)),"ENTREGA TARDE; ","")&amp;IF(AND(N(I22)&gt;0,NOT(AND(N(E22)&gt;0,N(H22)&gt;=N(E22))),N(K22)=0),"INCOMPLETO, SIN FECHA DE PENDIENTE; ","")&amp;IF(AND(N(K22)&gt;0,N(K22)&lt;TODAY(),NOT(AND(N(E22)&gt;0,N(H22)&gt;=N(E22)))),"PENDIENTE PASADO DE FECHA; ","")&amp;IF(AND(N(I22)&gt;0,J22&lt;&gt;"Sí"),"TICKET SIN REVISAR; ","")&amp;IF(L22="No","SUSTITUCIÓN SIN APROBAR; ","")&amp;IF(AND(M22&lt;&gt;"",N22&lt;&gt;"Sí"),"FACTURA SIN COTEJAR; ","")&amp;IF(A22="","SIN OBRA; ","")&amp;IF(AND(N(G22)=0,N(I22)=0),"SIN FECHA PROMETIDA; ","")="","",LEFT(IF(AND(N(G22)&gt;0,N(I22)=0,TODAY()-N(G22)&gt;N('Ajustes'!$B$2)),"ENTREGA TARDE; ","")&amp;IF(AND(N(I22)&gt;0,NOT(AND(N(E22)&gt;0,N(H22)&gt;=N(E22))),N(K22)=0),"INCOMPLETO, SIN FECHA DE PENDIENTE; ","")&amp;IF(AND(N(K22)&gt;0,N(K22)&lt;TODAY(),NOT(AND(N(E22)&gt;0,N(H22)&gt;=N(E22)))),"PENDIENTE PASADO DE FECHA; ","")&amp;IF(AND(N(I22)&gt;0,J22&lt;&gt;"Sí"),"TICKET SIN REVISAR; ","")&amp;IF(L22="No","SUSTITUCIÓN SIN APROBAR; ","")&amp;IF(AND(M22&lt;&gt;"",N22&lt;&gt;"Sí"),"FACTURA SIN COTEJAR; ","")&amp;IF(A22="","SIN OBRA; ","")&amp;IF(AND(N(G22)=0,N(I22)=0),"SIN FECHA PROMETIDA; ",""),LEN(IF(AND(N(G22)&gt;0,N(I22)=0,TODAY()-N(G22)&gt;N('Ajustes'!$B$2)),"ENTREGA TARDE; ","")&amp;IF(AND(N(I22)&gt;0,NOT(AND(N(E22)&gt;0,N(H22)&gt;=N(E22))),N(K22)=0),"INCOMPLETO, SIN FECHA DE PENDIENTE; ","")&amp;IF(AND(N(K22)&gt;0,N(K22)&lt;TODAY(),NOT(AND(N(E22)&gt;0,N(H22)&gt;=N(E22)))),"PENDIENTE PASADO DE FECHA; ","")&amp;IF(AND(N(I22)&gt;0,J22&lt;&gt;"Sí"),"TICKET SIN REVISAR; ","")&amp;IF(L22="No","SUSTITUCIÓN SIN APROBAR; ","")&amp;IF(AND(M22&lt;&gt;"",N22&lt;&gt;"Sí"),"FACTURA SIN COTEJAR; ","")&amp;IF(A22="","SIN OBRA; ","")&amp;IF(AND(N(G22)=0,N(I22)=0),"SIN FECHA PROMETIDA; ",""))-2)))</f>
        <v/>
      </c>
    </row>
    <row r="23">
      <c r="F23" s="7" t="n"/>
      <c r="G23" s="7" t="n"/>
      <c r="I23" s="7" t="n"/>
      <c r="K23" s="7" t="n"/>
      <c r="O23" s="8">
        <f>IF(OR(NOT(OR(A23&lt;&gt;"",B23&lt;&gt;"",C23&lt;&gt;"",D23&lt;&gt;"")),N(G23)=0,N(I23)&gt;0),"",MAX(0,TODAY()-N(G23)))</f>
        <v/>
      </c>
      <c r="P23">
        <f>IF(NOT(OR(A23&lt;&gt;"",B23&lt;&gt;"",C23&lt;&gt;"",D23&lt;&gt;"")),"",IF(IF(AND(N(G23)&gt;0,N(I23)=0,TODAY()-N(G23)&gt;N('Ajustes'!$B$2)),"ENTREGA TARDE; ","")&amp;IF(AND(N(I23)&gt;0,NOT(AND(N(E23)&gt;0,N(H23)&gt;=N(E23))),N(K23)=0),"INCOMPLETO, SIN FECHA DE PENDIENTE; ","")&amp;IF(AND(N(K23)&gt;0,N(K23)&lt;TODAY(),NOT(AND(N(E23)&gt;0,N(H23)&gt;=N(E23)))),"PENDIENTE PASADO DE FECHA; ","")&amp;IF(AND(N(I23)&gt;0,J23&lt;&gt;"Sí"),"TICKET SIN REVISAR; ","")&amp;IF(L23="No","SUSTITUCIÓN SIN APROBAR; ","")&amp;IF(AND(M23&lt;&gt;"",N23&lt;&gt;"Sí"),"FACTURA SIN COTEJAR; ","")&amp;IF(A23="","SIN OBRA; ","")&amp;IF(AND(N(G23)=0,N(I23)=0),"SIN FECHA PROMETIDA; ","")="","",LEFT(IF(AND(N(G23)&gt;0,N(I23)=0,TODAY()-N(G23)&gt;N('Ajustes'!$B$2)),"ENTREGA TARDE; ","")&amp;IF(AND(N(I23)&gt;0,NOT(AND(N(E23)&gt;0,N(H23)&gt;=N(E23))),N(K23)=0),"INCOMPLETO, SIN FECHA DE PENDIENTE; ","")&amp;IF(AND(N(K23)&gt;0,N(K23)&lt;TODAY(),NOT(AND(N(E23)&gt;0,N(H23)&gt;=N(E23)))),"PENDIENTE PASADO DE FECHA; ","")&amp;IF(AND(N(I23)&gt;0,J23&lt;&gt;"Sí"),"TICKET SIN REVISAR; ","")&amp;IF(L23="No","SUSTITUCIÓN SIN APROBAR; ","")&amp;IF(AND(M23&lt;&gt;"",N23&lt;&gt;"Sí"),"FACTURA SIN COTEJAR; ","")&amp;IF(A23="","SIN OBRA; ","")&amp;IF(AND(N(G23)=0,N(I23)=0),"SIN FECHA PROMETIDA; ",""),LEN(IF(AND(N(G23)&gt;0,N(I23)=0,TODAY()-N(G23)&gt;N('Ajustes'!$B$2)),"ENTREGA TARDE; ","")&amp;IF(AND(N(I23)&gt;0,NOT(AND(N(E23)&gt;0,N(H23)&gt;=N(E23))),N(K23)=0),"INCOMPLETO, SIN FECHA DE PENDIENTE; ","")&amp;IF(AND(N(K23)&gt;0,N(K23)&lt;TODAY(),NOT(AND(N(E23)&gt;0,N(H23)&gt;=N(E23)))),"PENDIENTE PASADO DE FECHA; ","")&amp;IF(AND(N(I23)&gt;0,J23&lt;&gt;"Sí"),"TICKET SIN REVISAR; ","")&amp;IF(L23="No","SUSTITUCIÓN SIN APROBAR; ","")&amp;IF(AND(M23&lt;&gt;"",N23&lt;&gt;"Sí"),"FACTURA SIN COTEJAR; ","")&amp;IF(A23="","SIN OBRA; ","")&amp;IF(AND(N(G23)=0,N(I23)=0),"SIN FECHA PROMETIDA; ",""))-2)))</f>
        <v/>
      </c>
    </row>
    <row r="24">
      <c r="F24" s="7" t="n"/>
      <c r="G24" s="7" t="n"/>
      <c r="I24" s="7" t="n"/>
      <c r="K24" s="7" t="n"/>
      <c r="O24" s="8">
        <f>IF(OR(NOT(OR(A24&lt;&gt;"",B24&lt;&gt;"",C24&lt;&gt;"",D24&lt;&gt;"")),N(G24)=0,N(I24)&gt;0),"",MAX(0,TODAY()-N(G24)))</f>
        <v/>
      </c>
      <c r="P24">
        <f>IF(NOT(OR(A24&lt;&gt;"",B24&lt;&gt;"",C24&lt;&gt;"",D24&lt;&gt;"")),"",IF(IF(AND(N(G24)&gt;0,N(I24)=0,TODAY()-N(G24)&gt;N('Ajustes'!$B$2)),"ENTREGA TARDE; ","")&amp;IF(AND(N(I24)&gt;0,NOT(AND(N(E24)&gt;0,N(H24)&gt;=N(E24))),N(K24)=0),"INCOMPLETO, SIN FECHA DE PENDIENTE; ","")&amp;IF(AND(N(K24)&gt;0,N(K24)&lt;TODAY(),NOT(AND(N(E24)&gt;0,N(H24)&gt;=N(E24)))),"PENDIENTE PASADO DE FECHA; ","")&amp;IF(AND(N(I24)&gt;0,J24&lt;&gt;"Sí"),"TICKET SIN REVISAR; ","")&amp;IF(L24="No","SUSTITUCIÓN SIN APROBAR; ","")&amp;IF(AND(M24&lt;&gt;"",N24&lt;&gt;"Sí"),"FACTURA SIN COTEJAR; ","")&amp;IF(A24="","SIN OBRA; ","")&amp;IF(AND(N(G24)=0,N(I24)=0),"SIN FECHA PROMETIDA; ","")="","",LEFT(IF(AND(N(G24)&gt;0,N(I24)=0,TODAY()-N(G24)&gt;N('Ajustes'!$B$2)),"ENTREGA TARDE; ","")&amp;IF(AND(N(I24)&gt;0,NOT(AND(N(E24)&gt;0,N(H24)&gt;=N(E24))),N(K24)=0),"INCOMPLETO, SIN FECHA DE PENDIENTE; ","")&amp;IF(AND(N(K24)&gt;0,N(K24)&lt;TODAY(),NOT(AND(N(E24)&gt;0,N(H24)&gt;=N(E24)))),"PENDIENTE PASADO DE FECHA; ","")&amp;IF(AND(N(I24)&gt;0,J24&lt;&gt;"Sí"),"TICKET SIN REVISAR; ","")&amp;IF(L24="No","SUSTITUCIÓN SIN APROBAR; ","")&amp;IF(AND(M24&lt;&gt;"",N24&lt;&gt;"Sí"),"FACTURA SIN COTEJAR; ","")&amp;IF(A24="","SIN OBRA; ","")&amp;IF(AND(N(G24)=0,N(I24)=0),"SIN FECHA PROMETIDA; ",""),LEN(IF(AND(N(G24)&gt;0,N(I24)=0,TODAY()-N(G24)&gt;N('Ajustes'!$B$2)),"ENTREGA TARDE; ","")&amp;IF(AND(N(I24)&gt;0,NOT(AND(N(E24)&gt;0,N(H24)&gt;=N(E24))),N(K24)=0),"INCOMPLETO, SIN FECHA DE PENDIENTE; ","")&amp;IF(AND(N(K24)&gt;0,N(K24)&lt;TODAY(),NOT(AND(N(E24)&gt;0,N(H24)&gt;=N(E24)))),"PENDIENTE PASADO DE FECHA; ","")&amp;IF(AND(N(I24)&gt;0,J24&lt;&gt;"Sí"),"TICKET SIN REVISAR; ","")&amp;IF(L24="No","SUSTITUCIÓN SIN APROBAR; ","")&amp;IF(AND(M24&lt;&gt;"",N24&lt;&gt;"Sí"),"FACTURA SIN COTEJAR; ","")&amp;IF(A24="","SIN OBRA; ","")&amp;IF(AND(N(G24)=0,N(I24)=0),"SIN FECHA PROMETIDA; ",""))-2)))</f>
        <v/>
      </c>
    </row>
    <row r="25">
      <c r="F25" s="7" t="n"/>
      <c r="G25" s="7" t="n"/>
      <c r="I25" s="7" t="n"/>
      <c r="K25" s="7" t="n"/>
      <c r="O25" s="8">
        <f>IF(OR(NOT(OR(A25&lt;&gt;"",B25&lt;&gt;"",C25&lt;&gt;"",D25&lt;&gt;"")),N(G25)=0,N(I25)&gt;0),"",MAX(0,TODAY()-N(G25)))</f>
        <v/>
      </c>
      <c r="P25">
        <f>IF(NOT(OR(A25&lt;&gt;"",B25&lt;&gt;"",C25&lt;&gt;"",D25&lt;&gt;"")),"",IF(IF(AND(N(G25)&gt;0,N(I25)=0,TODAY()-N(G25)&gt;N('Ajustes'!$B$2)),"ENTREGA TARDE; ","")&amp;IF(AND(N(I25)&gt;0,NOT(AND(N(E25)&gt;0,N(H25)&gt;=N(E25))),N(K25)=0),"INCOMPLETO, SIN FECHA DE PENDIENTE; ","")&amp;IF(AND(N(K25)&gt;0,N(K25)&lt;TODAY(),NOT(AND(N(E25)&gt;0,N(H25)&gt;=N(E25)))),"PENDIENTE PASADO DE FECHA; ","")&amp;IF(AND(N(I25)&gt;0,J25&lt;&gt;"Sí"),"TICKET SIN REVISAR; ","")&amp;IF(L25="No","SUSTITUCIÓN SIN APROBAR; ","")&amp;IF(AND(M25&lt;&gt;"",N25&lt;&gt;"Sí"),"FACTURA SIN COTEJAR; ","")&amp;IF(A25="","SIN OBRA; ","")&amp;IF(AND(N(G25)=0,N(I25)=0),"SIN FECHA PROMETIDA; ","")="","",LEFT(IF(AND(N(G25)&gt;0,N(I25)=0,TODAY()-N(G25)&gt;N('Ajustes'!$B$2)),"ENTREGA TARDE; ","")&amp;IF(AND(N(I25)&gt;0,NOT(AND(N(E25)&gt;0,N(H25)&gt;=N(E25))),N(K25)=0),"INCOMPLETO, SIN FECHA DE PENDIENTE; ","")&amp;IF(AND(N(K25)&gt;0,N(K25)&lt;TODAY(),NOT(AND(N(E25)&gt;0,N(H25)&gt;=N(E25)))),"PENDIENTE PASADO DE FECHA; ","")&amp;IF(AND(N(I25)&gt;0,J25&lt;&gt;"Sí"),"TICKET SIN REVISAR; ","")&amp;IF(L25="No","SUSTITUCIÓN SIN APROBAR; ","")&amp;IF(AND(M25&lt;&gt;"",N25&lt;&gt;"Sí"),"FACTURA SIN COTEJAR; ","")&amp;IF(A25="","SIN OBRA; ","")&amp;IF(AND(N(G25)=0,N(I25)=0),"SIN FECHA PROMETIDA; ",""),LEN(IF(AND(N(G25)&gt;0,N(I25)=0,TODAY()-N(G25)&gt;N('Ajustes'!$B$2)),"ENTREGA TARDE; ","")&amp;IF(AND(N(I25)&gt;0,NOT(AND(N(E25)&gt;0,N(H25)&gt;=N(E25))),N(K25)=0),"INCOMPLETO, SIN FECHA DE PENDIENTE; ","")&amp;IF(AND(N(K25)&gt;0,N(K25)&lt;TODAY(),NOT(AND(N(E25)&gt;0,N(H25)&gt;=N(E25)))),"PENDIENTE PASADO DE FECHA; ","")&amp;IF(AND(N(I25)&gt;0,J25&lt;&gt;"Sí"),"TICKET SIN REVISAR; ","")&amp;IF(L25="No","SUSTITUCIÓN SIN APROBAR; ","")&amp;IF(AND(M25&lt;&gt;"",N25&lt;&gt;"Sí"),"FACTURA SIN COTEJAR; ","")&amp;IF(A25="","SIN OBRA; ","")&amp;IF(AND(N(G25)=0,N(I25)=0),"SIN FECHA PROMETIDA; ",""))-2)))</f>
        <v/>
      </c>
    </row>
    <row r="26">
      <c r="F26" s="7" t="n"/>
      <c r="G26" s="7" t="n"/>
      <c r="I26" s="7" t="n"/>
      <c r="K26" s="7" t="n"/>
      <c r="O26" s="8">
        <f>IF(OR(NOT(OR(A26&lt;&gt;"",B26&lt;&gt;"",C26&lt;&gt;"",D26&lt;&gt;"")),N(G26)=0,N(I26)&gt;0),"",MAX(0,TODAY()-N(G26)))</f>
        <v/>
      </c>
      <c r="P26">
        <f>IF(NOT(OR(A26&lt;&gt;"",B26&lt;&gt;"",C26&lt;&gt;"",D26&lt;&gt;"")),"",IF(IF(AND(N(G26)&gt;0,N(I26)=0,TODAY()-N(G26)&gt;N('Ajustes'!$B$2)),"ENTREGA TARDE; ","")&amp;IF(AND(N(I26)&gt;0,NOT(AND(N(E26)&gt;0,N(H26)&gt;=N(E26))),N(K26)=0),"INCOMPLETO, SIN FECHA DE PENDIENTE; ","")&amp;IF(AND(N(K26)&gt;0,N(K26)&lt;TODAY(),NOT(AND(N(E26)&gt;0,N(H26)&gt;=N(E26)))),"PENDIENTE PASADO DE FECHA; ","")&amp;IF(AND(N(I26)&gt;0,J26&lt;&gt;"Sí"),"TICKET SIN REVISAR; ","")&amp;IF(L26="No","SUSTITUCIÓN SIN APROBAR; ","")&amp;IF(AND(M26&lt;&gt;"",N26&lt;&gt;"Sí"),"FACTURA SIN COTEJAR; ","")&amp;IF(A26="","SIN OBRA; ","")&amp;IF(AND(N(G26)=0,N(I26)=0),"SIN FECHA PROMETIDA; ","")="","",LEFT(IF(AND(N(G26)&gt;0,N(I26)=0,TODAY()-N(G26)&gt;N('Ajustes'!$B$2)),"ENTREGA TARDE; ","")&amp;IF(AND(N(I26)&gt;0,NOT(AND(N(E26)&gt;0,N(H26)&gt;=N(E26))),N(K26)=0),"INCOMPLETO, SIN FECHA DE PENDIENTE; ","")&amp;IF(AND(N(K26)&gt;0,N(K26)&lt;TODAY(),NOT(AND(N(E26)&gt;0,N(H26)&gt;=N(E26)))),"PENDIENTE PASADO DE FECHA; ","")&amp;IF(AND(N(I26)&gt;0,J26&lt;&gt;"Sí"),"TICKET SIN REVISAR; ","")&amp;IF(L26="No","SUSTITUCIÓN SIN APROBAR; ","")&amp;IF(AND(M26&lt;&gt;"",N26&lt;&gt;"Sí"),"FACTURA SIN COTEJAR; ","")&amp;IF(A26="","SIN OBRA; ","")&amp;IF(AND(N(G26)=0,N(I26)=0),"SIN FECHA PROMETIDA; ",""),LEN(IF(AND(N(G26)&gt;0,N(I26)=0,TODAY()-N(G26)&gt;N('Ajustes'!$B$2)),"ENTREGA TARDE; ","")&amp;IF(AND(N(I26)&gt;0,NOT(AND(N(E26)&gt;0,N(H26)&gt;=N(E26))),N(K26)=0),"INCOMPLETO, SIN FECHA DE PENDIENTE; ","")&amp;IF(AND(N(K26)&gt;0,N(K26)&lt;TODAY(),NOT(AND(N(E26)&gt;0,N(H26)&gt;=N(E26)))),"PENDIENTE PASADO DE FECHA; ","")&amp;IF(AND(N(I26)&gt;0,J26&lt;&gt;"Sí"),"TICKET SIN REVISAR; ","")&amp;IF(L26="No","SUSTITUCIÓN SIN APROBAR; ","")&amp;IF(AND(M26&lt;&gt;"",N26&lt;&gt;"Sí"),"FACTURA SIN COTEJAR; ","")&amp;IF(A26="","SIN OBRA; ","")&amp;IF(AND(N(G26)=0,N(I26)=0),"SIN FECHA PROMETIDA; ",""))-2)))</f>
        <v/>
      </c>
    </row>
    <row r="27">
      <c r="F27" s="7" t="n"/>
      <c r="G27" s="7" t="n"/>
      <c r="I27" s="7" t="n"/>
      <c r="K27" s="7" t="n"/>
      <c r="O27" s="8">
        <f>IF(OR(NOT(OR(A27&lt;&gt;"",B27&lt;&gt;"",C27&lt;&gt;"",D27&lt;&gt;"")),N(G27)=0,N(I27)&gt;0),"",MAX(0,TODAY()-N(G27)))</f>
        <v/>
      </c>
      <c r="P27">
        <f>IF(NOT(OR(A27&lt;&gt;"",B27&lt;&gt;"",C27&lt;&gt;"",D27&lt;&gt;"")),"",IF(IF(AND(N(G27)&gt;0,N(I27)=0,TODAY()-N(G27)&gt;N('Ajustes'!$B$2)),"ENTREGA TARDE; ","")&amp;IF(AND(N(I27)&gt;0,NOT(AND(N(E27)&gt;0,N(H27)&gt;=N(E27))),N(K27)=0),"INCOMPLETO, SIN FECHA DE PENDIENTE; ","")&amp;IF(AND(N(K27)&gt;0,N(K27)&lt;TODAY(),NOT(AND(N(E27)&gt;0,N(H27)&gt;=N(E27)))),"PENDIENTE PASADO DE FECHA; ","")&amp;IF(AND(N(I27)&gt;0,J27&lt;&gt;"Sí"),"TICKET SIN REVISAR; ","")&amp;IF(L27="No","SUSTITUCIÓN SIN APROBAR; ","")&amp;IF(AND(M27&lt;&gt;"",N27&lt;&gt;"Sí"),"FACTURA SIN COTEJAR; ","")&amp;IF(A27="","SIN OBRA; ","")&amp;IF(AND(N(G27)=0,N(I27)=0),"SIN FECHA PROMETIDA; ","")="","",LEFT(IF(AND(N(G27)&gt;0,N(I27)=0,TODAY()-N(G27)&gt;N('Ajustes'!$B$2)),"ENTREGA TARDE; ","")&amp;IF(AND(N(I27)&gt;0,NOT(AND(N(E27)&gt;0,N(H27)&gt;=N(E27))),N(K27)=0),"INCOMPLETO, SIN FECHA DE PENDIENTE; ","")&amp;IF(AND(N(K27)&gt;0,N(K27)&lt;TODAY(),NOT(AND(N(E27)&gt;0,N(H27)&gt;=N(E27)))),"PENDIENTE PASADO DE FECHA; ","")&amp;IF(AND(N(I27)&gt;0,J27&lt;&gt;"Sí"),"TICKET SIN REVISAR; ","")&amp;IF(L27="No","SUSTITUCIÓN SIN APROBAR; ","")&amp;IF(AND(M27&lt;&gt;"",N27&lt;&gt;"Sí"),"FACTURA SIN COTEJAR; ","")&amp;IF(A27="","SIN OBRA; ","")&amp;IF(AND(N(G27)=0,N(I27)=0),"SIN FECHA PROMETIDA; ",""),LEN(IF(AND(N(G27)&gt;0,N(I27)=0,TODAY()-N(G27)&gt;N('Ajustes'!$B$2)),"ENTREGA TARDE; ","")&amp;IF(AND(N(I27)&gt;0,NOT(AND(N(E27)&gt;0,N(H27)&gt;=N(E27))),N(K27)=0),"INCOMPLETO, SIN FECHA DE PENDIENTE; ","")&amp;IF(AND(N(K27)&gt;0,N(K27)&lt;TODAY(),NOT(AND(N(E27)&gt;0,N(H27)&gt;=N(E27)))),"PENDIENTE PASADO DE FECHA; ","")&amp;IF(AND(N(I27)&gt;0,J27&lt;&gt;"Sí"),"TICKET SIN REVISAR; ","")&amp;IF(L27="No","SUSTITUCIÓN SIN APROBAR; ","")&amp;IF(AND(M27&lt;&gt;"",N27&lt;&gt;"Sí"),"FACTURA SIN COTEJAR; ","")&amp;IF(A27="","SIN OBRA; ","")&amp;IF(AND(N(G27)=0,N(I27)=0),"SIN FECHA PROMETIDA; ",""))-2)))</f>
        <v/>
      </c>
    </row>
    <row r="28">
      <c r="F28" s="7" t="n"/>
      <c r="G28" s="7" t="n"/>
      <c r="I28" s="7" t="n"/>
      <c r="K28" s="7" t="n"/>
      <c r="O28" s="8">
        <f>IF(OR(NOT(OR(A28&lt;&gt;"",B28&lt;&gt;"",C28&lt;&gt;"",D28&lt;&gt;"")),N(G28)=0,N(I28)&gt;0),"",MAX(0,TODAY()-N(G28)))</f>
        <v/>
      </c>
      <c r="P28">
        <f>IF(NOT(OR(A28&lt;&gt;"",B28&lt;&gt;"",C28&lt;&gt;"",D28&lt;&gt;"")),"",IF(IF(AND(N(G28)&gt;0,N(I28)=0,TODAY()-N(G28)&gt;N('Ajustes'!$B$2)),"ENTREGA TARDE; ","")&amp;IF(AND(N(I28)&gt;0,NOT(AND(N(E28)&gt;0,N(H28)&gt;=N(E28))),N(K28)=0),"INCOMPLETO, SIN FECHA DE PENDIENTE; ","")&amp;IF(AND(N(K28)&gt;0,N(K28)&lt;TODAY(),NOT(AND(N(E28)&gt;0,N(H28)&gt;=N(E28)))),"PENDIENTE PASADO DE FECHA; ","")&amp;IF(AND(N(I28)&gt;0,J28&lt;&gt;"Sí"),"TICKET SIN REVISAR; ","")&amp;IF(L28="No","SUSTITUCIÓN SIN APROBAR; ","")&amp;IF(AND(M28&lt;&gt;"",N28&lt;&gt;"Sí"),"FACTURA SIN COTEJAR; ","")&amp;IF(A28="","SIN OBRA; ","")&amp;IF(AND(N(G28)=0,N(I28)=0),"SIN FECHA PROMETIDA; ","")="","",LEFT(IF(AND(N(G28)&gt;0,N(I28)=0,TODAY()-N(G28)&gt;N('Ajustes'!$B$2)),"ENTREGA TARDE; ","")&amp;IF(AND(N(I28)&gt;0,NOT(AND(N(E28)&gt;0,N(H28)&gt;=N(E28))),N(K28)=0),"INCOMPLETO, SIN FECHA DE PENDIENTE; ","")&amp;IF(AND(N(K28)&gt;0,N(K28)&lt;TODAY(),NOT(AND(N(E28)&gt;0,N(H28)&gt;=N(E28)))),"PENDIENTE PASADO DE FECHA; ","")&amp;IF(AND(N(I28)&gt;0,J28&lt;&gt;"Sí"),"TICKET SIN REVISAR; ","")&amp;IF(L28="No","SUSTITUCIÓN SIN APROBAR; ","")&amp;IF(AND(M28&lt;&gt;"",N28&lt;&gt;"Sí"),"FACTURA SIN COTEJAR; ","")&amp;IF(A28="","SIN OBRA; ","")&amp;IF(AND(N(G28)=0,N(I28)=0),"SIN FECHA PROMETIDA; ",""),LEN(IF(AND(N(G28)&gt;0,N(I28)=0,TODAY()-N(G28)&gt;N('Ajustes'!$B$2)),"ENTREGA TARDE; ","")&amp;IF(AND(N(I28)&gt;0,NOT(AND(N(E28)&gt;0,N(H28)&gt;=N(E28))),N(K28)=0),"INCOMPLETO, SIN FECHA DE PENDIENTE; ","")&amp;IF(AND(N(K28)&gt;0,N(K28)&lt;TODAY(),NOT(AND(N(E28)&gt;0,N(H28)&gt;=N(E28)))),"PENDIENTE PASADO DE FECHA; ","")&amp;IF(AND(N(I28)&gt;0,J28&lt;&gt;"Sí"),"TICKET SIN REVISAR; ","")&amp;IF(L28="No","SUSTITUCIÓN SIN APROBAR; ","")&amp;IF(AND(M28&lt;&gt;"",N28&lt;&gt;"Sí"),"FACTURA SIN COTEJAR; ","")&amp;IF(A28="","SIN OBRA; ","")&amp;IF(AND(N(G28)=0,N(I28)=0),"SIN FECHA PROMETIDA; ",""))-2)))</f>
        <v/>
      </c>
    </row>
    <row r="29">
      <c r="F29" s="7" t="n"/>
      <c r="G29" s="7" t="n"/>
      <c r="I29" s="7" t="n"/>
      <c r="K29" s="7" t="n"/>
      <c r="O29" s="8">
        <f>IF(OR(NOT(OR(A29&lt;&gt;"",B29&lt;&gt;"",C29&lt;&gt;"",D29&lt;&gt;"")),N(G29)=0,N(I29)&gt;0),"",MAX(0,TODAY()-N(G29)))</f>
        <v/>
      </c>
      <c r="P29">
        <f>IF(NOT(OR(A29&lt;&gt;"",B29&lt;&gt;"",C29&lt;&gt;"",D29&lt;&gt;"")),"",IF(IF(AND(N(G29)&gt;0,N(I29)=0,TODAY()-N(G29)&gt;N('Ajustes'!$B$2)),"ENTREGA TARDE; ","")&amp;IF(AND(N(I29)&gt;0,NOT(AND(N(E29)&gt;0,N(H29)&gt;=N(E29))),N(K29)=0),"INCOMPLETO, SIN FECHA DE PENDIENTE; ","")&amp;IF(AND(N(K29)&gt;0,N(K29)&lt;TODAY(),NOT(AND(N(E29)&gt;0,N(H29)&gt;=N(E29)))),"PENDIENTE PASADO DE FECHA; ","")&amp;IF(AND(N(I29)&gt;0,J29&lt;&gt;"Sí"),"TICKET SIN REVISAR; ","")&amp;IF(L29="No","SUSTITUCIÓN SIN APROBAR; ","")&amp;IF(AND(M29&lt;&gt;"",N29&lt;&gt;"Sí"),"FACTURA SIN COTEJAR; ","")&amp;IF(A29="","SIN OBRA; ","")&amp;IF(AND(N(G29)=0,N(I29)=0),"SIN FECHA PROMETIDA; ","")="","",LEFT(IF(AND(N(G29)&gt;0,N(I29)=0,TODAY()-N(G29)&gt;N('Ajustes'!$B$2)),"ENTREGA TARDE; ","")&amp;IF(AND(N(I29)&gt;0,NOT(AND(N(E29)&gt;0,N(H29)&gt;=N(E29))),N(K29)=0),"INCOMPLETO, SIN FECHA DE PENDIENTE; ","")&amp;IF(AND(N(K29)&gt;0,N(K29)&lt;TODAY(),NOT(AND(N(E29)&gt;0,N(H29)&gt;=N(E29)))),"PENDIENTE PASADO DE FECHA; ","")&amp;IF(AND(N(I29)&gt;0,J29&lt;&gt;"Sí"),"TICKET SIN REVISAR; ","")&amp;IF(L29="No","SUSTITUCIÓN SIN APROBAR; ","")&amp;IF(AND(M29&lt;&gt;"",N29&lt;&gt;"Sí"),"FACTURA SIN COTEJAR; ","")&amp;IF(A29="","SIN OBRA; ","")&amp;IF(AND(N(G29)=0,N(I29)=0),"SIN FECHA PROMETIDA; ",""),LEN(IF(AND(N(G29)&gt;0,N(I29)=0,TODAY()-N(G29)&gt;N('Ajustes'!$B$2)),"ENTREGA TARDE; ","")&amp;IF(AND(N(I29)&gt;0,NOT(AND(N(E29)&gt;0,N(H29)&gt;=N(E29))),N(K29)=0),"INCOMPLETO, SIN FECHA DE PENDIENTE; ","")&amp;IF(AND(N(K29)&gt;0,N(K29)&lt;TODAY(),NOT(AND(N(E29)&gt;0,N(H29)&gt;=N(E29)))),"PENDIENTE PASADO DE FECHA; ","")&amp;IF(AND(N(I29)&gt;0,J29&lt;&gt;"Sí"),"TICKET SIN REVISAR; ","")&amp;IF(L29="No","SUSTITUCIÓN SIN APROBAR; ","")&amp;IF(AND(M29&lt;&gt;"",N29&lt;&gt;"Sí"),"FACTURA SIN COTEJAR; ","")&amp;IF(A29="","SIN OBRA; ","")&amp;IF(AND(N(G29)=0,N(I29)=0),"SIN FECHA PROMETIDA; ",""))-2)))</f>
        <v/>
      </c>
    </row>
    <row r="30">
      <c r="F30" s="7" t="n"/>
      <c r="G30" s="7" t="n"/>
      <c r="I30" s="7" t="n"/>
      <c r="K30" s="7" t="n"/>
      <c r="O30" s="8">
        <f>IF(OR(NOT(OR(A30&lt;&gt;"",B30&lt;&gt;"",C30&lt;&gt;"",D30&lt;&gt;"")),N(G30)=0,N(I30)&gt;0),"",MAX(0,TODAY()-N(G30)))</f>
        <v/>
      </c>
      <c r="P30">
        <f>IF(NOT(OR(A30&lt;&gt;"",B30&lt;&gt;"",C30&lt;&gt;"",D30&lt;&gt;"")),"",IF(IF(AND(N(G30)&gt;0,N(I30)=0,TODAY()-N(G30)&gt;N('Ajustes'!$B$2)),"ENTREGA TARDE; ","")&amp;IF(AND(N(I30)&gt;0,NOT(AND(N(E30)&gt;0,N(H30)&gt;=N(E30))),N(K30)=0),"INCOMPLETO, SIN FECHA DE PENDIENTE; ","")&amp;IF(AND(N(K30)&gt;0,N(K30)&lt;TODAY(),NOT(AND(N(E30)&gt;0,N(H30)&gt;=N(E30)))),"PENDIENTE PASADO DE FECHA; ","")&amp;IF(AND(N(I30)&gt;0,J30&lt;&gt;"Sí"),"TICKET SIN REVISAR; ","")&amp;IF(L30="No","SUSTITUCIÓN SIN APROBAR; ","")&amp;IF(AND(M30&lt;&gt;"",N30&lt;&gt;"Sí"),"FACTURA SIN COTEJAR; ","")&amp;IF(A30="","SIN OBRA; ","")&amp;IF(AND(N(G30)=0,N(I30)=0),"SIN FECHA PROMETIDA; ","")="","",LEFT(IF(AND(N(G30)&gt;0,N(I30)=0,TODAY()-N(G30)&gt;N('Ajustes'!$B$2)),"ENTREGA TARDE; ","")&amp;IF(AND(N(I30)&gt;0,NOT(AND(N(E30)&gt;0,N(H30)&gt;=N(E30))),N(K30)=0),"INCOMPLETO, SIN FECHA DE PENDIENTE; ","")&amp;IF(AND(N(K30)&gt;0,N(K30)&lt;TODAY(),NOT(AND(N(E30)&gt;0,N(H30)&gt;=N(E30)))),"PENDIENTE PASADO DE FECHA; ","")&amp;IF(AND(N(I30)&gt;0,J30&lt;&gt;"Sí"),"TICKET SIN REVISAR; ","")&amp;IF(L30="No","SUSTITUCIÓN SIN APROBAR; ","")&amp;IF(AND(M30&lt;&gt;"",N30&lt;&gt;"Sí"),"FACTURA SIN COTEJAR; ","")&amp;IF(A30="","SIN OBRA; ","")&amp;IF(AND(N(G30)=0,N(I30)=0),"SIN FECHA PROMETIDA; ",""),LEN(IF(AND(N(G30)&gt;0,N(I30)=0,TODAY()-N(G30)&gt;N('Ajustes'!$B$2)),"ENTREGA TARDE; ","")&amp;IF(AND(N(I30)&gt;0,NOT(AND(N(E30)&gt;0,N(H30)&gt;=N(E30))),N(K30)=0),"INCOMPLETO, SIN FECHA DE PENDIENTE; ","")&amp;IF(AND(N(K30)&gt;0,N(K30)&lt;TODAY(),NOT(AND(N(E30)&gt;0,N(H30)&gt;=N(E30)))),"PENDIENTE PASADO DE FECHA; ","")&amp;IF(AND(N(I30)&gt;0,J30&lt;&gt;"Sí"),"TICKET SIN REVISAR; ","")&amp;IF(L30="No","SUSTITUCIÓN SIN APROBAR; ","")&amp;IF(AND(M30&lt;&gt;"",N30&lt;&gt;"Sí"),"FACTURA SIN COTEJAR; ","")&amp;IF(A30="","SIN OBRA; ","")&amp;IF(AND(N(G30)=0,N(I30)=0),"SIN FECHA PROMETIDA; ",""))-2)))</f>
        <v/>
      </c>
    </row>
    <row r="31">
      <c r="F31" s="7" t="n"/>
      <c r="G31" s="7" t="n"/>
      <c r="I31" s="7" t="n"/>
      <c r="K31" s="7" t="n"/>
      <c r="O31" s="8">
        <f>IF(OR(NOT(OR(A31&lt;&gt;"",B31&lt;&gt;"",C31&lt;&gt;"",D31&lt;&gt;"")),N(G31)=0,N(I31)&gt;0),"",MAX(0,TODAY()-N(G31)))</f>
        <v/>
      </c>
      <c r="P31">
        <f>IF(NOT(OR(A31&lt;&gt;"",B31&lt;&gt;"",C31&lt;&gt;"",D31&lt;&gt;"")),"",IF(IF(AND(N(G31)&gt;0,N(I31)=0,TODAY()-N(G31)&gt;N('Ajustes'!$B$2)),"ENTREGA TARDE; ","")&amp;IF(AND(N(I31)&gt;0,NOT(AND(N(E31)&gt;0,N(H31)&gt;=N(E31))),N(K31)=0),"INCOMPLETO, SIN FECHA DE PENDIENTE; ","")&amp;IF(AND(N(K31)&gt;0,N(K31)&lt;TODAY(),NOT(AND(N(E31)&gt;0,N(H31)&gt;=N(E31)))),"PENDIENTE PASADO DE FECHA; ","")&amp;IF(AND(N(I31)&gt;0,J31&lt;&gt;"Sí"),"TICKET SIN REVISAR; ","")&amp;IF(L31="No","SUSTITUCIÓN SIN APROBAR; ","")&amp;IF(AND(M31&lt;&gt;"",N31&lt;&gt;"Sí"),"FACTURA SIN COTEJAR; ","")&amp;IF(A31="","SIN OBRA; ","")&amp;IF(AND(N(G31)=0,N(I31)=0),"SIN FECHA PROMETIDA; ","")="","",LEFT(IF(AND(N(G31)&gt;0,N(I31)=0,TODAY()-N(G31)&gt;N('Ajustes'!$B$2)),"ENTREGA TARDE; ","")&amp;IF(AND(N(I31)&gt;0,NOT(AND(N(E31)&gt;0,N(H31)&gt;=N(E31))),N(K31)=0),"INCOMPLETO, SIN FECHA DE PENDIENTE; ","")&amp;IF(AND(N(K31)&gt;0,N(K31)&lt;TODAY(),NOT(AND(N(E31)&gt;0,N(H31)&gt;=N(E31)))),"PENDIENTE PASADO DE FECHA; ","")&amp;IF(AND(N(I31)&gt;0,J31&lt;&gt;"Sí"),"TICKET SIN REVISAR; ","")&amp;IF(L31="No","SUSTITUCIÓN SIN APROBAR; ","")&amp;IF(AND(M31&lt;&gt;"",N31&lt;&gt;"Sí"),"FACTURA SIN COTEJAR; ","")&amp;IF(A31="","SIN OBRA; ","")&amp;IF(AND(N(G31)=0,N(I31)=0),"SIN FECHA PROMETIDA; ",""),LEN(IF(AND(N(G31)&gt;0,N(I31)=0,TODAY()-N(G31)&gt;N('Ajustes'!$B$2)),"ENTREGA TARDE; ","")&amp;IF(AND(N(I31)&gt;0,NOT(AND(N(E31)&gt;0,N(H31)&gt;=N(E31))),N(K31)=0),"INCOMPLETO, SIN FECHA DE PENDIENTE; ","")&amp;IF(AND(N(K31)&gt;0,N(K31)&lt;TODAY(),NOT(AND(N(E31)&gt;0,N(H31)&gt;=N(E31)))),"PENDIENTE PASADO DE FECHA; ","")&amp;IF(AND(N(I31)&gt;0,J31&lt;&gt;"Sí"),"TICKET SIN REVISAR; ","")&amp;IF(L31="No","SUSTITUCIÓN SIN APROBAR; ","")&amp;IF(AND(M31&lt;&gt;"",N31&lt;&gt;"Sí"),"FACTURA SIN COTEJAR; ","")&amp;IF(A31="","SIN OBRA; ","")&amp;IF(AND(N(G31)=0,N(I31)=0),"SIN FECHA PROMETIDA; ",""))-2)))</f>
        <v/>
      </c>
    </row>
    <row r="32">
      <c r="F32" s="7" t="n"/>
      <c r="G32" s="7" t="n"/>
      <c r="I32" s="7" t="n"/>
      <c r="K32" s="7" t="n"/>
      <c r="O32" s="8">
        <f>IF(OR(NOT(OR(A32&lt;&gt;"",B32&lt;&gt;"",C32&lt;&gt;"",D32&lt;&gt;"")),N(G32)=0,N(I32)&gt;0),"",MAX(0,TODAY()-N(G32)))</f>
        <v/>
      </c>
      <c r="P32">
        <f>IF(NOT(OR(A32&lt;&gt;"",B32&lt;&gt;"",C32&lt;&gt;"",D32&lt;&gt;"")),"",IF(IF(AND(N(G32)&gt;0,N(I32)=0,TODAY()-N(G32)&gt;N('Ajustes'!$B$2)),"ENTREGA TARDE; ","")&amp;IF(AND(N(I32)&gt;0,NOT(AND(N(E32)&gt;0,N(H32)&gt;=N(E32))),N(K32)=0),"INCOMPLETO, SIN FECHA DE PENDIENTE; ","")&amp;IF(AND(N(K32)&gt;0,N(K32)&lt;TODAY(),NOT(AND(N(E32)&gt;0,N(H32)&gt;=N(E32)))),"PENDIENTE PASADO DE FECHA; ","")&amp;IF(AND(N(I32)&gt;0,J32&lt;&gt;"Sí"),"TICKET SIN REVISAR; ","")&amp;IF(L32="No","SUSTITUCIÓN SIN APROBAR; ","")&amp;IF(AND(M32&lt;&gt;"",N32&lt;&gt;"Sí"),"FACTURA SIN COTEJAR; ","")&amp;IF(A32="","SIN OBRA; ","")&amp;IF(AND(N(G32)=0,N(I32)=0),"SIN FECHA PROMETIDA; ","")="","",LEFT(IF(AND(N(G32)&gt;0,N(I32)=0,TODAY()-N(G32)&gt;N('Ajustes'!$B$2)),"ENTREGA TARDE; ","")&amp;IF(AND(N(I32)&gt;0,NOT(AND(N(E32)&gt;0,N(H32)&gt;=N(E32))),N(K32)=0),"INCOMPLETO, SIN FECHA DE PENDIENTE; ","")&amp;IF(AND(N(K32)&gt;0,N(K32)&lt;TODAY(),NOT(AND(N(E32)&gt;0,N(H32)&gt;=N(E32)))),"PENDIENTE PASADO DE FECHA; ","")&amp;IF(AND(N(I32)&gt;0,J32&lt;&gt;"Sí"),"TICKET SIN REVISAR; ","")&amp;IF(L32="No","SUSTITUCIÓN SIN APROBAR; ","")&amp;IF(AND(M32&lt;&gt;"",N32&lt;&gt;"Sí"),"FACTURA SIN COTEJAR; ","")&amp;IF(A32="","SIN OBRA; ","")&amp;IF(AND(N(G32)=0,N(I32)=0),"SIN FECHA PROMETIDA; ",""),LEN(IF(AND(N(G32)&gt;0,N(I32)=0,TODAY()-N(G32)&gt;N('Ajustes'!$B$2)),"ENTREGA TARDE; ","")&amp;IF(AND(N(I32)&gt;0,NOT(AND(N(E32)&gt;0,N(H32)&gt;=N(E32))),N(K32)=0),"INCOMPLETO, SIN FECHA DE PENDIENTE; ","")&amp;IF(AND(N(K32)&gt;0,N(K32)&lt;TODAY(),NOT(AND(N(E32)&gt;0,N(H32)&gt;=N(E32)))),"PENDIENTE PASADO DE FECHA; ","")&amp;IF(AND(N(I32)&gt;0,J32&lt;&gt;"Sí"),"TICKET SIN REVISAR; ","")&amp;IF(L32="No","SUSTITUCIÓN SIN APROBAR; ","")&amp;IF(AND(M32&lt;&gt;"",N32&lt;&gt;"Sí"),"FACTURA SIN COTEJAR; ","")&amp;IF(A32="","SIN OBRA; ","")&amp;IF(AND(N(G32)=0,N(I32)=0),"SIN FECHA PROMETIDA; ",""))-2)))</f>
        <v/>
      </c>
    </row>
    <row r="33">
      <c r="F33" s="7" t="n"/>
      <c r="G33" s="7" t="n"/>
      <c r="I33" s="7" t="n"/>
      <c r="K33" s="7" t="n"/>
      <c r="O33" s="8">
        <f>IF(OR(NOT(OR(A33&lt;&gt;"",B33&lt;&gt;"",C33&lt;&gt;"",D33&lt;&gt;"")),N(G33)=0,N(I33)&gt;0),"",MAX(0,TODAY()-N(G33)))</f>
        <v/>
      </c>
      <c r="P33">
        <f>IF(NOT(OR(A33&lt;&gt;"",B33&lt;&gt;"",C33&lt;&gt;"",D33&lt;&gt;"")),"",IF(IF(AND(N(G33)&gt;0,N(I33)=0,TODAY()-N(G33)&gt;N('Ajustes'!$B$2)),"ENTREGA TARDE; ","")&amp;IF(AND(N(I33)&gt;0,NOT(AND(N(E33)&gt;0,N(H33)&gt;=N(E33))),N(K33)=0),"INCOMPLETO, SIN FECHA DE PENDIENTE; ","")&amp;IF(AND(N(K33)&gt;0,N(K33)&lt;TODAY(),NOT(AND(N(E33)&gt;0,N(H33)&gt;=N(E33)))),"PENDIENTE PASADO DE FECHA; ","")&amp;IF(AND(N(I33)&gt;0,J33&lt;&gt;"Sí"),"TICKET SIN REVISAR; ","")&amp;IF(L33="No","SUSTITUCIÓN SIN APROBAR; ","")&amp;IF(AND(M33&lt;&gt;"",N33&lt;&gt;"Sí"),"FACTURA SIN COTEJAR; ","")&amp;IF(A33="","SIN OBRA; ","")&amp;IF(AND(N(G33)=0,N(I33)=0),"SIN FECHA PROMETIDA; ","")="","",LEFT(IF(AND(N(G33)&gt;0,N(I33)=0,TODAY()-N(G33)&gt;N('Ajustes'!$B$2)),"ENTREGA TARDE; ","")&amp;IF(AND(N(I33)&gt;0,NOT(AND(N(E33)&gt;0,N(H33)&gt;=N(E33))),N(K33)=0),"INCOMPLETO, SIN FECHA DE PENDIENTE; ","")&amp;IF(AND(N(K33)&gt;0,N(K33)&lt;TODAY(),NOT(AND(N(E33)&gt;0,N(H33)&gt;=N(E33)))),"PENDIENTE PASADO DE FECHA; ","")&amp;IF(AND(N(I33)&gt;0,J33&lt;&gt;"Sí"),"TICKET SIN REVISAR; ","")&amp;IF(L33="No","SUSTITUCIÓN SIN APROBAR; ","")&amp;IF(AND(M33&lt;&gt;"",N33&lt;&gt;"Sí"),"FACTURA SIN COTEJAR; ","")&amp;IF(A33="","SIN OBRA; ","")&amp;IF(AND(N(G33)=0,N(I33)=0),"SIN FECHA PROMETIDA; ",""),LEN(IF(AND(N(G33)&gt;0,N(I33)=0,TODAY()-N(G33)&gt;N('Ajustes'!$B$2)),"ENTREGA TARDE; ","")&amp;IF(AND(N(I33)&gt;0,NOT(AND(N(E33)&gt;0,N(H33)&gt;=N(E33))),N(K33)=0),"INCOMPLETO, SIN FECHA DE PENDIENTE; ","")&amp;IF(AND(N(K33)&gt;0,N(K33)&lt;TODAY(),NOT(AND(N(E33)&gt;0,N(H33)&gt;=N(E33)))),"PENDIENTE PASADO DE FECHA; ","")&amp;IF(AND(N(I33)&gt;0,J33&lt;&gt;"Sí"),"TICKET SIN REVISAR; ","")&amp;IF(L33="No","SUSTITUCIÓN SIN APROBAR; ","")&amp;IF(AND(M33&lt;&gt;"",N33&lt;&gt;"Sí"),"FACTURA SIN COTEJAR; ","")&amp;IF(A33="","SIN OBRA; ","")&amp;IF(AND(N(G33)=0,N(I33)=0),"SIN FECHA PROMETIDA; ",""))-2)))</f>
        <v/>
      </c>
    </row>
    <row r="34">
      <c r="F34" s="7" t="n"/>
      <c r="G34" s="7" t="n"/>
      <c r="I34" s="7" t="n"/>
      <c r="K34" s="7" t="n"/>
      <c r="O34" s="8">
        <f>IF(OR(NOT(OR(A34&lt;&gt;"",B34&lt;&gt;"",C34&lt;&gt;"",D34&lt;&gt;"")),N(G34)=0,N(I34)&gt;0),"",MAX(0,TODAY()-N(G34)))</f>
        <v/>
      </c>
      <c r="P34">
        <f>IF(NOT(OR(A34&lt;&gt;"",B34&lt;&gt;"",C34&lt;&gt;"",D34&lt;&gt;"")),"",IF(IF(AND(N(G34)&gt;0,N(I34)=0,TODAY()-N(G34)&gt;N('Ajustes'!$B$2)),"ENTREGA TARDE; ","")&amp;IF(AND(N(I34)&gt;0,NOT(AND(N(E34)&gt;0,N(H34)&gt;=N(E34))),N(K34)=0),"INCOMPLETO, SIN FECHA DE PENDIENTE; ","")&amp;IF(AND(N(K34)&gt;0,N(K34)&lt;TODAY(),NOT(AND(N(E34)&gt;0,N(H34)&gt;=N(E34)))),"PENDIENTE PASADO DE FECHA; ","")&amp;IF(AND(N(I34)&gt;0,J34&lt;&gt;"Sí"),"TICKET SIN REVISAR; ","")&amp;IF(L34="No","SUSTITUCIÓN SIN APROBAR; ","")&amp;IF(AND(M34&lt;&gt;"",N34&lt;&gt;"Sí"),"FACTURA SIN COTEJAR; ","")&amp;IF(A34="","SIN OBRA; ","")&amp;IF(AND(N(G34)=0,N(I34)=0),"SIN FECHA PROMETIDA; ","")="","",LEFT(IF(AND(N(G34)&gt;0,N(I34)=0,TODAY()-N(G34)&gt;N('Ajustes'!$B$2)),"ENTREGA TARDE; ","")&amp;IF(AND(N(I34)&gt;0,NOT(AND(N(E34)&gt;0,N(H34)&gt;=N(E34))),N(K34)=0),"INCOMPLETO, SIN FECHA DE PENDIENTE; ","")&amp;IF(AND(N(K34)&gt;0,N(K34)&lt;TODAY(),NOT(AND(N(E34)&gt;0,N(H34)&gt;=N(E34)))),"PENDIENTE PASADO DE FECHA; ","")&amp;IF(AND(N(I34)&gt;0,J34&lt;&gt;"Sí"),"TICKET SIN REVISAR; ","")&amp;IF(L34="No","SUSTITUCIÓN SIN APROBAR; ","")&amp;IF(AND(M34&lt;&gt;"",N34&lt;&gt;"Sí"),"FACTURA SIN COTEJAR; ","")&amp;IF(A34="","SIN OBRA; ","")&amp;IF(AND(N(G34)=0,N(I34)=0),"SIN FECHA PROMETIDA; ",""),LEN(IF(AND(N(G34)&gt;0,N(I34)=0,TODAY()-N(G34)&gt;N('Ajustes'!$B$2)),"ENTREGA TARDE; ","")&amp;IF(AND(N(I34)&gt;0,NOT(AND(N(E34)&gt;0,N(H34)&gt;=N(E34))),N(K34)=0),"INCOMPLETO, SIN FECHA DE PENDIENTE; ","")&amp;IF(AND(N(K34)&gt;0,N(K34)&lt;TODAY(),NOT(AND(N(E34)&gt;0,N(H34)&gt;=N(E34)))),"PENDIENTE PASADO DE FECHA; ","")&amp;IF(AND(N(I34)&gt;0,J34&lt;&gt;"Sí"),"TICKET SIN REVISAR; ","")&amp;IF(L34="No","SUSTITUCIÓN SIN APROBAR; ","")&amp;IF(AND(M34&lt;&gt;"",N34&lt;&gt;"Sí"),"FACTURA SIN COTEJAR; ","")&amp;IF(A34="","SIN OBRA; ","")&amp;IF(AND(N(G34)=0,N(I34)=0),"SIN FECHA PROMETIDA; ",""))-2)))</f>
        <v/>
      </c>
    </row>
    <row r="35">
      <c r="F35" s="7" t="n"/>
      <c r="G35" s="7" t="n"/>
      <c r="I35" s="7" t="n"/>
      <c r="K35" s="7" t="n"/>
      <c r="O35" s="8">
        <f>IF(OR(NOT(OR(A35&lt;&gt;"",B35&lt;&gt;"",C35&lt;&gt;"",D35&lt;&gt;"")),N(G35)=0,N(I35)&gt;0),"",MAX(0,TODAY()-N(G35)))</f>
        <v/>
      </c>
      <c r="P35">
        <f>IF(NOT(OR(A35&lt;&gt;"",B35&lt;&gt;"",C35&lt;&gt;"",D35&lt;&gt;"")),"",IF(IF(AND(N(G35)&gt;0,N(I35)=0,TODAY()-N(G35)&gt;N('Ajustes'!$B$2)),"ENTREGA TARDE; ","")&amp;IF(AND(N(I35)&gt;0,NOT(AND(N(E35)&gt;0,N(H35)&gt;=N(E35))),N(K35)=0),"INCOMPLETO, SIN FECHA DE PENDIENTE; ","")&amp;IF(AND(N(K35)&gt;0,N(K35)&lt;TODAY(),NOT(AND(N(E35)&gt;0,N(H35)&gt;=N(E35)))),"PENDIENTE PASADO DE FECHA; ","")&amp;IF(AND(N(I35)&gt;0,J35&lt;&gt;"Sí"),"TICKET SIN REVISAR; ","")&amp;IF(L35="No","SUSTITUCIÓN SIN APROBAR; ","")&amp;IF(AND(M35&lt;&gt;"",N35&lt;&gt;"Sí"),"FACTURA SIN COTEJAR; ","")&amp;IF(A35="","SIN OBRA; ","")&amp;IF(AND(N(G35)=0,N(I35)=0),"SIN FECHA PROMETIDA; ","")="","",LEFT(IF(AND(N(G35)&gt;0,N(I35)=0,TODAY()-N(G35)&gt;N('Ajustes'!$B$2)),"ENTREGA TARDE; ","")&amp;IF(AND(N(I35)&gt;0,NOT(AND(N(E35)&gt;0,N(H35)&gt;=N(E35))),N(K35)=0),"INCOMPLETO, SIN FECHA DE PENDIENTE; ","")&amp;IF(AND(N(K35)&gt;0,N(K35)&lt;TODAY(),NOT(AND(N(E35)&gt;0,N(H35)&gt;=N(E35)))),"PENDIENTE PASADO DE FECHA; ","")&amp;IF(AND(N(I35)&gt;0,J35&lt;&gt;"Sí"),"TICKET SIN REVISAR; ","")&amp;IF(L35="No","SUSTITUCIÓN SIN APROBAR; ","")&amp;IF(AND(M35&lt;&gt;"",N35&lt;&gt;"Sí"),"FACTURA SIN COTEJAR; ","")&amp;IF(A35="","SIN OBRA; ","")&amp;IF(AND(N(G35)=0,N(I35)=0),"SIN FECHA PROMETIDA; ",""),LEN(IF(AND(N(G35)&gt;0,N(I35)=0,TODAY()-N(G35)&gt;N('Ajustes'!$B$2)),"ENTREGA TARDE; ","")&amp;IF(AND(N(I35)&gt;0,NOT(AND(N(E35)&gt;0,N(H35)&gt;=N(E35))),N(K35)=0),"INCOMPLETO, SIN FECHA DE PENDIENTE; ","")&amp;IF(AND(N(K35)&gt;0,N(K35)&lt;TODAY(),NOT(AND(N(E35)&gt;0,N(H35)&gt;=N(E35)))),"PENDIENTE PASADO DE FECHA; ","")&amp;IF(AND(N(I35)&gt;0,J35&lt;&gt;"Sí"),"TICKET SIN REVISAR; ","")&amp;IF(L35="No","SUSTITUCIÓN SIN APROBAR; ","")&amp;IF(AND(M35&lt;&gt;"",N35&lt;&gt;"Sí"),"FACTURA SIN COTEJAR; ","")&amp;IF(A35="","SIN OBRA; ","")&amp;IF(AND(N(G35)=0,N(I35)=0),"SIN FECHA PROMETIDA; ",""))-2)))</f>
        <v/>
      </c>
    </row>
    <row r="36">
      <c r="F36" s="7" t="n"/>
      <c r="G36" s="7" t="n"/>
      <c r="I36" s="7" t="n"/>
      <c r="K36" s="7" t="n"/>
      <c r="O36" s="8">
        <f>IF(OR(NOT(OR(A36&lt;&gt;"",B36&lt;&gt;"",C36&lt;&gt;"",D36&lt;&gt;"")),N(G36)=0,N(I36)&gt;0),"",MAX(0,TODAY()-N(G36)))</f>
        <v/>
      </c>
      <c r="P36">
        <f>IF(NOT(OR(A36&lt;&gt;"",B36&lt;&gt;"",C36&lt;&gt;"",D36&lt;&gt;"")),"",IF(IF(AND(N(G36)&gt;0,N(I36)=0,TODAY()-N(G36)&gt;N('Ajustes'!$B$2)),"ENTREGA TARDE; ","")&amp;IF(AND(N(I36)&gt;0,NOT(AND(N(E36)&gt;0,N(H36)&gt;=N(E36))),N(K36)=0),"INCOMPLETO, SIN FECHA DE PENDIENTE; ","")&amp;IF(AND(N(K36)&gt;0,N(K36)&lt;TODAY(),NOT(AND(N(E36)&gt;0,N(H36)&gt;=N(E36)))),"PENDIENTE PASADO DE FECHA; ","")&amp;IF(AND(N(I36)&gt;0,J36&lt;&gt;"Sí"),"TICKET SIN REVISAR; ","")&amp;IF(L36="No","SUSTITUCIÓN SIN APROBAR; ","")&amp;IF(AND(M36&lt;&gt;"",N36&lt;&gt;"Sí"),"FACTURA SIN COTEJAR; ","")&amp;IF(A36="","SIN OBRA; ","")&amp;IF(AND(N(G36)=0,N(I36)=0),"SIN FECHA PROMETIDA; ","")="","",LEFT(IF(AND(N(G36)&gt;0,N(I36)=0,TODAY()-N(G36)&gt;N('Ajustes'!$B$2)),"ENTREGA TARDE; ","")&amp;IF(AND(N(I36)&gt;0,NOT(AND(N(E36)&gt;0,N(H36)&gt;=N(E36))),N(K36)=0),"INCOMPLETO, SIN FECHA DE PENDIENTE; ","")&amp;IF(AND(N(K36)&gt;0,N(K36)&lt;TODAY(),NOT(AND(N(E36)&gt;0,N(H36)&gt;=N(E36)))),"PENDIENTE PASADO DE FECHA; ","")&amp;IF(AND(N(I36)&gt;0,J36&lt;&gt;"Sí"),"TICKET SIN REVISAR; ","")&amp;IF(L36="No","SUSTITUCIÓN SIN APROBAR; ","")&amp;IF(AND(M36&lt;&gt;"",N36&lt;&gt;"Sí"),"FACTURA SIN COTEJAR; ","")&amp;IF(A36="","SIN OBRA; ","")&amp;IF(AND(N(G36)=0,N(I36)=0),"SIN FECHA PROMETIDA; ",""),LEN(IF(AND(N(G36)&gt;0,N(I36)=0,TODAY()-N(G36)&gt;N('Ajustes'!$B$2)),"ENTREGA TARDE; ","")&amp;IF(AND(N(I36)&gt;0,NOT(AND(N(E36)&gt;0,N(H36)&gt;=N(E36))),N(K36)=0),"INCOMPLETO, SIN FECHA DE PENDIENTE; ","")&amp;IF(AND(N(K36)&gt;0,N(K36)&lt;TODAY(),NOT(AND(N(E36)&gt;0,N(H36)&gt;=N(E36)))),"PENDIENTE PASADO DE FECHA; ","")&amp;IF(AND(N(I36)&gt;0,J36&lt;&gt;"Sí"),"TICKET SIN REVISAR; ","")&amp;IF(L36="No","SUSTITUCIÓN SIN APROBAR; ","")&amp;IF(AND(M36&lt;&gt;"",N36&lt;&gt;"Sí"),"FACTURA SIN COTEJAR; ","")&amp;IF(A36="","SIN OBRA; ","")&amp;IF(AND(N(G36)=0,N(I36)=0),"SIN FECHA PROMETIDA; ",""))-2)))</f>
        <v/>
      </c>
    </row>
    <row r="37">
      <c r="F37" s="7" t="n"/>
      <c r="G37" s="7" t="n"/>
      <c r="I37" s="7" t="n"/>
      <c r="K37" s="7" t="n"/>
      <c r="O37" s="8">
        <f>IF(OR(NOT(OR(A37&lt;&gt;"",B37&lt;&gt;"",C37&lt;&gt;"",D37&lt;&gt;"")),N(G37)=0,N(I37)&gt;0),"",MAX(0,TODAY()-N(G37)))</f>
        <v/>
      </c>
      <c r="P37">
        <f>IF(NOT(OR(A37&lt;&gt;"",B37&lt;&gt;"",C37&lt;&gt;"",D37&lt;&gt;"")),"",IF(IF(AND(N(G37)&gt;0,N(I37)=0,TODAY()-N(G37)&gt;N('Ajustes'!$B$2)),"ENTREGA TARDE; ","")&amp;IF(AND(N(I37)&gt;0,NOT(AND(N(E37)&gt;0,N(H37)&gt;=N(E37))),N(K37)=0),"INCOMPLETO, SIN FECHA DE PENDIENTE; ","")&amp;IF(AND(N(K37)&gt;0,N(K37)&lt;TODAY(),NOT(AND(N(E37)&gt;0,N(H37)&gt;=N(E37)))),"PENDIENTE PASADO DE FECHA; ","")&amp;IF(AND(N(I37)&gt;0,J37&lt;&gt;"Sí"),"TICKET SIN REVISAR; ","")&amp;IF(L37="No","SUSTITUCIÓN SIN APROBAR; ","")&amp;IF(AND(M37&lt;&gt;"",N37&lt;&gt;"Sí"),"FACTURA SIN COTEJAR; ","")&amp;IF(A37="","SIN OBRA; ","")&amp;IF(AND(N(G37)=0,N(I37)=0),"SIN FECHA PROMETIDA; ","")="","",LEFT(IF(AND(N(G37)&gt;0,N(I37)=0,TODAY()-N(G37)&gt;N('Ajustes'!$B$2)),"ENTREGA TARDE; ","")&amp;IF(AND(N(I37)&gt;0,NOT(AND(N(E37)&gt;0,N(H37)&gt;=N(E37))),N(K37)=0),"INCOMPLETO, SIN FECHA DE PENDIENTE; ","")&amp;IF(AND(N(K37)&gt;0,N(K37)&lt;TODAY(),NOT(AND(N(E37)&gt;0,N(H37)&gt;=N(E37)))),"PENDIENTE PASADO DE FECHA; ","")&amp;IF(AND(N(I37)&gt;0,J37&lt;&gt;"Sí"),"TICKET SIN REVISAR; ","")&amp;IF(L37="No","SUSTITUCIÓN SIN APROBAR; ","")&amp;IF(AND(M37&lt;&gt;"",N37&lt;&gt;"Sí"),"FACTURA SIN COTEJAR; ","")&amp;IF(A37="","SIN OBRA; ","")&amp;IF(AND(N(G37)=0,N(I37)=0),"SIN FECHA PROMETIDA; ",""),LEN(IF(AND(N(G37)&gt;0,N(I37)=0,TODAY()-N(G37)&gt;N('Ajustes'!$B$2)),"ENTREGA TARDE; ","")&amp;IF(AND(N(I37)&gt;0,NOT(AND(N(E37)&gt;0,N(H37)&gt;=N(E37))),N(K37)=0),"INCOMPLETO, SIN FECHA DE PENDIENTE; ","")&amp;IF(AND(N(K37)&gt;0,N(K37)&lt;TODAY(),NOT(AND(N(E37)&gt;0,N(H37)&gt;=N(E37)))),"PENDIENTE PASADO DE FECHA; ","")&amp;IF(AND(N(I37)&gt;0,J37&lt;&gt;"Sí"),"TICKET SIN REVISAR; ","")&amp;IF(L37="No","SUSTITUCIÓN SIN APROBAR; ","")&amp;IF(AND(M37&lt;&gt;"",N37&lt;&gt;"Sí"),"FACTURA SIN COTEJAR; ","")&amp;IF(A37="","SIN OBRA; ","")&amp;IF(AND(N(G37)=0,N(I37)=0),"SIN FECHA PROMETIDA; ",""))-2)))</f>
        <v/>
      </c>
    </row>
    <row r="38">
      <c r="F38" s="7" t="n"/>
      <c r="G38" s="7" t="n"/>
      <c r="I38" s="7" t="n"/>
      <c r="K38" s="7" t="n"/>
      <c r="O38" s="8">
        <f>IF(OR(NOT(OR(A38&lt;&gt;"",B38&lt;&gt;"",C38&lt;&gt;"",D38&lt;&gt;"")),N(G38)=0,N(I38)&gt;0),"",MAX(0,TODAY()-N(G38)))</f>
        <v/>
      </c>
      <c r="P38">
        <f>IF(NOT(OR(A38&lt;&gt;"",B38&lt;&gt;"",C38&lt;&gt;"",D38&lt;&gt;"")),"",IF(IF(AND(N(G38)&gt;0,N(I38)=0,TODAY()-N(G38)&gt;N('Ajustes'!$B$2)),"ENTREGA TARDE; ","")&amp;IF(AND(N(I38)&gt;0,NOT(AND(N(E38)&gt;0,N(H38)&gt;=N(E38))),N(K38)=0),"INCOMPLETO, SIN FECHA DE PENDIENTE; ","")&amp;IF(AND(N(K38)&gt;0,N(K38)&lt;TODAY(),NOT(AND(N(E38)&gt;0,N(H38)&gt;=N(E38)))),"PENDIENTE PASADO DE FECHA; ","")&amp;IF(AND(N(I38)&gt;0,J38&lt;&gt;"Sí"),"TICKET SIN REVISAR; ","")&amp;IF(L38="No","SUSTITUCIÓN SIN APROBAR; ","")&amp;IF(AND(M38&lt;&gt;"",N38&lt;&gt;"Sí"),"FACTURA SIN COTEJAR; ","")&amp;IF(A38="","SIN OBRA; ","")&amp;IF(AND(N(G38)=0,N(I38)=0),"SIN FECHA PROMETIDA; ","")="","",LEFT(IF(AND(N(G38)&gt;0,N(I38)=0,TODAY()-N(G38)&gt;N('Ajustes'!$B$2)),"ENTREGA TARDE; ","")&amp;IF(AND(N(I38)&gt;0,NOT(AND(N(E38)&gt;0,N(H38)&gt;=N(E38))),N(K38)=0),"INCOMPLETO, SIN FECHA DE PENDIENTE; ","")&amp;IF(AND(N(K38)&gt;0,N(K38)&lt;TODAY(),NOT(AND(N(E38)&gt;0,N(H38)&gt;=N(E38)))),"PENDIENTE PASADO DE FECHA; ","")&amp;IF(AND(N(I38)&gt;0,J38&lt;&gt;"Sí"),"TICKET SIN REVISAR; ","")&amp;IF(L38="No","SUSTITUCIÓN SIN APROBAR; ","")&amp;IF(AND(M38&lt;&gt;"",N38&lt;&gt;"Sí"),"FACTURA SIN COTEJAR; ","")&amp;IF(A38="","SIN OBRA; ","")&amp;IF(AND(N(G38)=0,N(I38)=0),"SIN FECHA PROMETIDA; ",""),LEN(IF(AND(N(G38)&gt;0,N(I38)=0,TODAY()-N(G38)&gt;N('Ajustes'!$B$2)),"ENTREGA TARDE; ","")&amp;IF(AND(N(I38)&gt;0,NOT(AND(N(E38)&gt;0,N(H38)&gt;=N(E38))),N(K38)=0),"INCOMPLETO, SIN FECHA DE PENDIENTE; ","")&amp;IF(AND(N(K38)&gt;0,N(K38)&lt;TODAY(),NOT(AND(N(E38)&gt;0,N(H38)&gt;=N(E38)))),"PENDIENTE PASADO DE FECHA; ","")&amp;IF(AND(N(I38)&gt;0,J38&lt;&gt;"Sí"),"TICKET SIN REVISAR; ","")&amp;IF(L38="No","SUSTITUCIÓN SIN APROBAR; ","")&amp;IF(AND(M38&lt;&gt;"",N38&lt;&gt;"Sí"),"FACTURA SIN COTEJAR; ","")&amp;IF(A38="","SIN OBRA; ","")&amp;IF(AND(N(G38)=0,N(I38)=0),"SIN FECHA PROMETIDA; ",""))-2)))</f>
        <v/>
      </c>
    </row>
    <row r="39">
      <c r="F39" s="7" t="n"/>
      <c r="G39" s="7" t="n"/>
      <c r="I39" s="7" t="n"/>
      <c r="K39" s="7" t="n"/>
      <c r="O39" s="8">
        <f>IF(OR(NOT(OR(A39&lt;&gt;"",B39&lt;&gt;"",C39&lt;&gt;"",D39&lt;&gt;"")),N(G39)=0,N(I39)&gt;0),"",MAX(0,TODAY()-N(G39)))</f>
        <v/>
      </c>
      <c r="P39">
        <f>IF(NOT(OR(A39&lt;&gt;"",B39&lt;&gt;"",C39&lt;&gt;"",D39&lt;&gt;"")),"",IF(IF(AND(N(G39)&gt;0,N(I39)=0,TODAY()-N(G39)&gt;N('Ajustes'!$B$2)),"ENTREGA TARDE; ","")&amp;IF(AND(N(I39)&gt;0,NOT(AND(N(E39)&gt;0,N(H39)&gt;=N(E39))),N(K39)=0),"INCOMPLETO, SIN FECHA DE PENDIENTE; ","")&amp;IF(AND(N(K39)&gt;0,N(K39)&lt;TODAY(),NOT(AND(N(E39)&gt;0,N(H39)&gt;=N(E39)))),"PENDIENTE PASADO DE FECHA; ","")&amp;IF(AND(N(I39)&gt;0,J39&lt;&gt;"Sí"),"TICKET SIN REVISAR; ","")&amp;IF(L39="No","SUSTITUCIÓN SIN APROBAR; ","")&amp;IF(AND(M39&lt;&gt;"",N39&lt;&gt;"Sí"),"FACTURA SIN COTEJAR; ","")&amp;IF(A39="","SIN OBRA; ","")&amp;IF(AND(N(G39)=0,N(I39)=0),"SIN FECHA PROMETIDA; ","")="","",LEFT(IF(AND(N(G39)&gt;0,N(I39)=0,TODAY()-N(G39)&gt;N('Ajustes'!$B$2)),"ENTREGA TARDE; ","")&amp;IF(AND(N(I39)&gt;0,NOT(AND(N(E39)&gt;0,N(H39)&gt;=N(E39))),N(K39)=0),"INCOMPLETO, SIN FECHA DE PENDIENTE; ","")&amp;IF(AND(N(K39)&gt;0,N(K39)&lt;TODAY(),NOT(AND(N(E39)&gt;0,N(H39)&gt;=N(E39)))),"PENDIENTE PASADO DE FECHA; ","")&amp;IF(AND(N(I39)&gt;0,J39&lt;&gt;"Sí"),"TICKET SIN REVISAR; ","")&amp;IF(L39="No","SUSTITUCIÓN SIN APROBAR; ","")&amp;IF(AND(M39&lt;&gt;"",N39&lt;&gt;"Sí"),"FACTURA SIN COTEJAR; ","")&amp;IF(A39="","SIN OBRA; ","")&amp;IF(AND(N(G39)=0,N(I39)=0),"SIN FECHA PROMETIDA; ",""),LEN(IF(AND(N(G39)&gt;0,N(I39)=0,TODAY()-N(G39)&gt;N('Ajustes'!$B$2)),"ENTREGA TARDE; ","")&amp;IF(AND(N(I39)&gt;0,NOT(AND(N(E39)&gt;0,N(H39)&gt;=N(E39))),N(K39)=0),"INCOMPLETO, SIN FECHA DE PENDIENTE; ","")&amp;IF(AND(N(K39)&gt;0,N(K39)&lt;TODAY(),NOT(AND(N(E39)&gt;0,N(H39)&gt;=N(E39)))),"PENDIENTE PASADO DE FECHA; ","")&amp;IF(AND(N(I39)&gt;0,J39&lt;&gt;"Sí"),"TICKET SIN REVISAR; ","")&amp;IF(L39="No","SUSTITUCIÓN SIN APROBAR; ","")&amp;IF(AND(M39&lt;&gt;"",N39&lt;&gt;"Sí"),"FACTURA SIN COTEJAR; ","")&amp;IF(A39="","SIN OBRA; ","")&amp;IF(AND(N(G39)=0,N(I39)=0),"SIN FECHA PROMETIDA; ",""))-2)))</f>
        <v/>
      </c>
    </row>
    <row r="40">
      <c r="F40" s="7" t="n"/>
      <c r="G40" s="7" t="n"/>
      <c r="I40" s="7" t="n"/>
      <c r="K40" s="7" t="n"/>
      <c r="O40" s="8">
        <f>IF(OR(NOT(OR(A40&lt;&gt;"",B40&lt;&gt;"",C40&lt;&gt;"",D40&lt;&gt;"")),N(G40)=0,N(I40)&gt;0),"",MAX(0,TODAY()-N(G40)))</f>
        <v/>
      </c>
      <c r="P40">
        <f>IF(NOT(OR(A40&lt;&gt;"",B40&lt;&gt;"",C40&lt;&gt;"",D40&lt;&gt;"")),"",IF(IF(AND(N(G40)&gt;0,N(I40)=0,TODAY()-N(G40)&gt;N('Ajustes'!$B$2)),"ENTREGA TARDE; ","")&amp;IF(AND(N(I40)&gt;0,NOT(AND(N(E40)&gt;0,N(H40)&gt;=N(E40))),N(K40)=0),"INCOMPLETO, SIN FECHA DE PENDIENTE; ","")&amp;IF(AND(N(K40)&gt;0,N(K40)&lt;TODAY(),NOT(AND(N(E40)&gt;0,N(H40)&gt;=N(E40)))),"PENDIENTE PASADO DE FECHA; ","")&amp;IF(AND(N(I40)&gt;0,J40&lt;&gt;"Sí"),"TICKET SIN REVISAR; ","")&amp;IF(L40="No","SUSTITUCIÓN SIN APROBAR; ","")&amp;IF(AND(M40&lt;&gt;"",N40&lt;&gt;"Sí"),"FACTURA SIN COTEJAR; ","")&amp;IF(A40="","SIN OBRA; ","")&amp;IF(AND(N(G40)=0,N(I40)=0),"SIN FECHA PROMETIDA; ","")="","",LEFT(IF(AND(N(G40)&gt;0,N(I40)=0,TODAY()-N(G40)&gt;N('Ajustes'!$B$2)),"ENTREGA TARDE; ","")&amp;IF(AND(N(I40)&gt;0,NOT(AND(N(E40)&gt;0,N(H40)&gt;=N(E40))),N(K40)=0),"INCOMPLETO, SIN FECHA DE PENDIENTE; ","")&amp;IF(AND(N(K40)&gt;0,N(K40)&lt;TODAY(),NOT(AND(N(E40)&gt;0,N(H40)&gt;=N(E40)))),"PENDIENTE PASADO DE FECHA; ","")&amp;IF(AND(N(I40)&gt;0,J40&lt;&gt;"Sí"),"TICKET SIN REVISAR; ","")&amp;IF(L40="No","SUSTITUCIÓN SIN APROBAR; ","")&amp;IF(AND(M40&lt;&gt;"",N40&lt;&gt;"Sí"),"FACTURA SIN COTEJAR; ","")&amp;IF(A40="","SIN OBRA; ","")&amp;IF(AND(N(G40)=0,N(I40)=0),"SIN FECHA PROMETIDA; ",""),LEN(IF(AND(N(G40)&gt;0,N(I40)=0,TODAY()-N(G40)&gt;N('Ajustes'!$B$2)),"ENTREGA TARDE; ","")&amp;IF(AND(N(I40)&gt;0,NOT(AND(N(E40)&gt;0,N(H40)&gt;=N(E40))),N(K40)=0),"INCOMPLETO, SIN FECHA DE PENDIENTE; ","")&amp;IF(AND(N(K40)&gt;0,N(K40)&lt;TODAY(),NOT(AND(N(E40)&gt;0,N(H40)&gt;=N(E40)))),"PENDIENTE PASADO DE FECHA; ","")&amp;IF(AND(N(I40)&gt;0,J40&lt;&gt;"Sí"),"TICKET SIN REVISAR; ","")&amp;IF(L40="No","SUSTITUCIÓN SIN APROBAR; ","")&amp;IF(AND(M40&lt;&gt;"",N40&lt;&gt;"Sí"),"FACTURA SIN COTEJAR; ","")&amp;IF(A40="","SIN OBRA; ","")&amp;IF(AND(N(G40)=0,N(I40)=0),"SIN FECHA PROMETIDA; ",""))-2)))</f>
        <v/>
      </c>
    </row>
    <row r="41">
      <c r="F41" s="7" t="n"/>
      <c r="G41" s="7" t="n"/>
      <c r="I41" s="7" t="n"/>
      <c r="K41" s="7" t="n"/>
      <c r="O41" s="8">
        <f>IF(OR(NOT(OR(A41&lt;&gt;"",B41&lt;&gt;"",C41&lt;&gt;"",D41&lt;&gt;"")),N(G41)=0,N(I41)&gt;0),"",MAX(0,TODAY()-N(G41)))</f>
        <v/>
      </c>
      <c r="P41">
        <f>IF(NOT(OR(A41&lt;&gt;"",B41&lt;&gt;"",C41&lt;&gt;"",D41&lt;&gt;"")),"",IF(IF(AND(N(G41)&gt;0,N(I41)=0,TODAY()-N(G41)&gt;N('Ajustes'!$B$2)),"ENTREGA TARDE; ","")&amp;IF(AND(N(I41)&gt;0,NOT(AND(N(E41)&gt;0,N(H41)&gt;=N(E41))),N(K41)=0),"INCOMPLETO, SIN FECHA DE PENDIENTE; ","")&amp;IF(AND(N(K41)&gt;0,N(K41)&lt;TODAY(),NOT(AND(N(E41)&gt;0,N(H41)&gt;=N(E41)))),"PENDIENTE PASADO DE FECHA; ","")&amp;IF(AND(N(I41)&gt;0,J41&lt;&gt;"Sí"),"TICKET SIN REVISAR; ","")&amp;IF(L41="No","SUSTITUCIÓN SIN APROBAR; ","")&amp;IF(AND(M41&lt;&gt;"",N41&lt;&gt;"Sí"),"FACTURA SIN COTEJAR; ","")&amp;IF(A41="","SIN OBRA; ","")&amp;IF(AND(N(G41)=0,N(I41)=0),"SIN FECHA PROMETIDA; ","")="","",LEFT(IF(AND(N(G41)&gt;0,N(I41)=0,TODAY()-N(G41)&gt;N('Ajustes'!$B$2)),"ENTREGA TARDE; ","")&amp;IF(AND(N(I41)&gt;0,NOT(AND(N(E41)&gt;0,N(H41)&gt;=N(E41))),N(K41)=0),"INCOMPLETO, SIN FECHA DE PENDIENTE; ","")&amp;IF(AND(N(K41)&gt;0,N(K41)&lt;TODAY(),NOT(AND(N(E41)&gt;0,N(H41)&gt;=N(E41)))),"PENDIENTE PASADO DE FECHA; ","")&amp;IF(AND(N(I41)&gt;0,J41&lt;&gt;"Sí"),"TICKET SIN REVISAR; ","")&amp;IF(L41="No","SUSTITUCIÓN SIN APROBAR; ","")&amp;IF(AND(M41&lt;&gt;"",N41&lt;&gt;"Sí"),"FACTURA SIN COTEJAR; ","")&amp;IF(A41="","SIN OBRA; ","")&amp;IF(AND(N(G41)=0,N(I41)=0),"SIN FECHA PROMETIDA; ",""),LEN(IF(AND(N(G41)&gt;0,N(I41)=0,TODAY()-N(G41)&gt;N('Ajustes'!$B$2)),"ENTREGA TARDE; ","")&amp;IF(AND(N(I41)&gt;0,NOT(AND(N(E41)&gt;0,N(H41)&gt;=N(E41))),N(K41)=0),"INCOMPLETO, SIN FECHA DE PENDIENTE; ","")&amp;IF(AND(N(K41)&gt;0,N(K41)&lt;TODAY(),NOT(AND(N(E41)&gt;0,N(H41)&gt;=N(E41)))),"PENDIENTE PASADO DE FECHA; ","")&amp;IF(AND(N(I41)&gt;0,J41&lt;&gt;"Sí"),"TICKET SIN REVISAR; ","")&amp;IF(L41="No","SUSTITUCIÓN SIN APROBAR; ","")&amp;IF(AND(M41&lt;&gt;"",N41&lt;&gt;"Sí"),"FACTURA SIN COTEJAR; ","")&amp;IF(A41="","SIN OBRA; ","")&amp;IF(AND(N(G41)=0,N(I41)=0),"SIN FECHA PROMETIDA; ",""))-2)))</f>
        <v/>
      </c>
    </row>
    <row r="42">
      <c r="F42" s="7" t="n"/>
      <c r="G42" s="7" t="n"/>
      <c r="I42" s="7" t="n"/>
      <c r="K42" s="7" t="n"/>
      <c r="O42" s="8">
        <f>IF(OR(NOT(OR(A42&lt;&gt;"",B42&lt;&gt;"",C42&lt;&gt;"",D42&lt;&gt;"")),N(G42)=0,N(I42)&gt;0),"",MAX(0,TODAY()-N(G42)))</f>
        <v/>
      </c>
      <c r="P42">
        <f>IF(NOT(OR(A42&lt;&gt;"",B42&lt;&gt;"",C42&lt;&gt;"",D42&lt;&gt;"")),"",IF(IF(AND(N(G42)&gt;0,N(I42)=0,TODAY()-N(G42)&gt;N('Ajustes'!$B$2)),"ENTREGA TARDE; ","")&amp;IF(AND(N(I42)&gt;0,NOT(AND(N(E42)&gt;0,N(H42)&gt;=N(E42))),N(K42)=0),"INCOMPLETO, SIN FECHA DE PENDIENTE; ","")&amp;IF(AND(N(K42)&gt;0,N(K42)&lt;TODAY(),NOT(AND(N(E42)&gt;0,N(H42)&gt;=N(E42)))),"PENDIENTE PASADO DE FECHA; ","")&amp;IF(AND(N(I42)&gt;0,J42&lt;&gt;"Sí"),"TICKET SIN REVISAR; ","")&amp;IF(L42="No","SUSTITUCIÓN SIN APROBAR; ","")&amp;IF(AND(M42&lt;&gt;"",N42&lt;&gt;"Sí"),"FACTURA SIN COTEJAR; ","")&amp;IF(A42="","SIN OBRA; ","")&amp;IF(AND(N(G42)=0,N(I42)=0),"SIN FECHA PROMETIDA; ","")="","",LEFT(IF(AND(N(G42)&gt;0,N(I42)=0,TODAY()-N(G42)&gt;N('Ajustes'!$B$2)),"ENTREGA TARDE; ","")&amp;IF(AND(N(I42)&gt;0,NOT(AND(N(E42)&gt;0,N(H42)&gt;=N(E42))),N(K42)=0),"INCOMPLETO, SIN FECHA DE PENDIENTE; ","")&amp;IF(AND(N(K42)&gt;0,N(K42)&lt;TODAY(),NOT(AND(N(E42)&gt;0,N(H42)&gt;=N(E42)))),"PENDIENTE PASADO DE FECHA; ","")&amp;IF(AND(N(I42)&gt;0,J42&lt;&gt;"Sí"),"TICKET SIN REVISAR; ","")&amp;IF(L42="No","SUSTITUCIÓN SIN APROBAR; ","")&amp;IF(AND(M42&lt;&gt;"",N42&lt;&gt;"Sí"),"FACTURA SIN COTEJAR; ","")&amp;IF(A42="","SIN OBRA; ","")&amp;IF(AND(N(G42)=0,N(I42)=0),"SIN FECHA PROMETIDA; ",""),LEN(IF(AND(N(G42)&gt;0,N(I42)=0,TODAY()-N(G42)&gt;N('Ajustes'!$B$2)),"ENTREGA TARDE; ","")&amp;IF(AND(N(I42)&gt;0,NOT(AND(N(E42)&gt;0,N(H42)&gt;=N(E42))),N(K42)=0),"INCOMPLETO, SIN FECHA DE PENDIENTE; ","")&amp;IF(AND(N(K42)&gt;0,N(K42)&lt;TODAY(),NOT(AND(N(E42)&gt;0,N(H42)&gt;=N(E42)))),"PENDIENTE PASADO DE FECHA; ","")&amp;IF(AND(N(I42)&gt;0,J42&lt;&gt;"Sí"),"TICKET SIN REVISAR; ","")&amp;IF(L42="No","SUSTITUCIÓN SIN APROBAR; ","")&amp;IF(AND(M42&lt;&gt;"",N42&lt;&gt;"Sí"),"FACTURA SIN COTEJAR; ","")&amp;IF(A42="","SIN OBRA; ","")&amp;IF(AND(N(G42)=0,N(I42)=0),"SIN FECHA PROMETIDA; ",""))-2)))</f>
        <v/>
      </c>
    </row>
    <row r="43">
      <c r="F43" s="7" t="n"/>
      <c r="G43" s="7" t="n"/>
      <c r="I43" s="7" t="n"/>
      <c r="K43" s="7" t="n"/>
      <c r="O43" s="8">
        <f>IF(OR(NOT(OR(A43&lt;&gt;"",B43&lt;&gt;"",C43&lt;&gt;"",D43&lt;&gt;"")),N(G43)=0,N(I43)&gt;0),"",MAX(0,TODAY()-N(G43)))</f>
        <v/>
      </c>
      <c r="P43">
        <f>IF(NOT(OR(A43&lt;&gt;"",B43&lt;&gt;"",C43&lt;&gt;"",D43&lt;&gt;"")),"",IF(IF(AND(N(G43)&gt;0,N(I43)=0,TODAY()-N(G43)&gt;N('Ajustes'!$B$2)),"ENTREGA TARDE; ","")&amp;IF(AND(N(I43)&gt;0,NOT(AND(N(E43)&gt;0,N(H43)&gt;=N(E43))),N(K43)=0),"INCOMPLETO, SIN FECHA DE PENDIENTE; ","")&amp;IF(AND(N(K43)&gt;0,N(K43)&lt;TODAY(),NOT(AND(N(E43)&gt;0,N(H43)&gt;=N(E43)))),"PENDIENTE PASADO DE FECHA; ","")&amp;IF(AND(N(I43)&gt;0,J43&lt;&gt;"Sí"),"TICKET SIN REVISAR; ","")&amp;IF(L43="No","SUSTITUCIÓN SIN APROBAR; ","")&amp;IF(AND(M43&lt;&gt;"",N43&lt;&gt;"Sí"),"FACTURA SIN COTEJAR; ","")&amp;IF(A43="","SIN OBRA; ","")&amp;IF(AND(N(G43)=0,N(I43)=0),"SIN FECHA PROMETIDA; ","")="","",LEFT(IF(AND(N(G43)&gt;0,N(I43)=0,TODAY()-N(G43)&gt;N('Ajustes'!$B$2)),"ENTREGA TARDE; ","")&amp;IF(AND(N(I43)&gt;0,NOT(AND(N(E43)&gt;0,N(H43)&gt;=N(E43))),N(K43)=0),"INCOMPLETO, SIN FECHA DE PENDIENTE; ","")&amp;IF(AND(N(K43)&gt;0,N(K43)&lt;TODAY(),NOT(AND(N(E43)&gt;0,N(H43)&gt;=N(E43)))),"PENDIENTE PASADO DE FECHA; ","")&amp;IF(AND(N(I43)&gt;0,J43&lt;&gt;"Sí"),"TICKET SIN REVISAR; ","")&amp;IF(L43="No","SUSTITUCIÓN SIN APROBAR; ","")&amp;IF(AND(M43&lt;&gt;"",N43&lt;&gt;"Sí"),"FACTURA SIN COTEJAR; ","")&amp;IF(A43="","SIN OBRA; ","")&amp;IF(AND(N(G43)=0,N(I43)=0),"SIN FECHA PROMETIDA; ",""),LEN(IF(AND(N(G43)&gt;0,N(I43)=0,TODAY()-N(G43)&gt;N('Ajustes'!$B$2)),"ENTREGA TARDE; ","")&amp;IF(AND(N(I43)&gt;0,NOT(AND(N(E43)&gt;0,N(H43)&gt;=N(E43))),N(K43)=0),"INCOMPLETO, SIN FECHA DE PENDIENTE; ","")&amp;IF(AND(N(K43)&gt;0,N(K43)&lt;TODAY(),NOT(AND(N(E43)&gt;0,N(H43)&gt;=N(E43)))),"PENDIENTE PASADO DE FECHA; ","")&amp;IF(AND(N(I43)&gt;0,J43&lt;&gt;"Sí"),"TICKET SIN REVISAR; ","")&amp;IF(L43="No","SUSTITUCIÓN SIN APROBAR; ","")&amp;IF(AND(M43&lt;&gt;"",N43&lt;&gt;"Sí"),"FACTURA SIN COTEJAR; ","")&amp;IF(A43="","SIN OBRA; ","")&amp;IF(AND(N(G43)=0,N(I43)=0),"SIN FECHA PROMETIDA; ",""))-2)))</f>
        <v/>
      </c>
    </row>
    <row r="44">
      <c r="F44" s="7" t="n"/>
      <c r="G44" s="7" t="n"/>
      <c r="I44" s="7" t="n"/>
      <c r="K44" s="7" t="n"/>
      <c r="O44" s="8">
        <f>IF(OR(NOT(OR(A44&lt;&gt;"",B44&lt;&gt;"",C44&lt;&gt;"",D44&lt;&gt;"")),N(G44)=0,N(I44)&gt;0),"",MAX(0,TODAY()-N(G44)))</f>
        <v/>
      </c>
      <c r="P44">
        <f>IF(NOT(OR(A44&lt;&gt;"",B44&lt;&gt;"",C44&lt;&gt;"",D44&lt;&gt;"")),"",IF(IF(AND(N(G44)&gt;0,N(I44)=0,TODAY()-N(G44)&gt;N('Ajustes'!$B$2)),"ENTREGA TARDE; ","")&amp;IF(AND(N(I44)&gt;0,NOT(AND(N(E44)&gt;0,N(H44)&gt;=N(E44))),N(K44)=0),"INCOMPLETO, SIN FECHA DE PENDIENTE; ","")&amp;IF(AND(N(K44)&gt;0,N(K44)&lt;TODAY(),NOT(AND(N(E44)&gt;0,N(H44)&gt;=N(E44)))),"PENDIENTE PASADO DE FECHA; ","")&amp;IF(AND(N(I44)&gt;0,J44&lt;&gt;"Sí"),"TICKET SIN REVISAR; ","")&amp;IF(L44="No","SUSTITUCIÓN SIN APROBAR; ","")&amp;IF(AND(M44&lt;&gt;"",N44&lt;&gt;"Sí"),"FACTURA SIN COTEJAR; ","")&amp;IF(A44="","SIN OBRA; ","")&amp;IF(AND(N(G44)=0,N(I44)=0),"SIN FECHA PROMETIDA; ","")="","",LEFT(IF(AND(N(G44)&gt;0,N(I44)=0,TODAY()-N(G44)&gt;N('Ajustes'!$B$2)),"ENTREGA TARDE; ","")&amp;IF(AND(N(I44)&gt;0,NOT(AND(N(E44)&gt;0,N(H44)&gt;=N(E44))),N(K44)=0),"INCOMPLETO, SIN FECHA DE PENDIENTE; ","")&amp;IF(AND(N(K44)&gt;0,N(K44)&lt;TODAY(),NOT(AND(N(E44)&gt;0,N(H44)&gt;=N(E44)))),"PENDIENTE PASADO DE FECHA; ","")&amp;IF(AND(N(I44)&gt;0,J44&lt;&gt;"Sí"),"TICKET SIN REVISAR; ","")&amp;IF(L44="No","SUSTITUCIÓN SIN APROBAR; ","")&amp;IF(AND(M44&lt;&gt;"",N44&lt;&gt;"Sí"),"FACTURA SIN COTEJAR; ","")&amp;IF(A44="","SIN OBRA; ","")&amp;IF(AND(N(G44)=0,N(I44)=0),"SIN FECHA PROMETIDA; ",""),LEN(IF(AND(N(G44)&gt;0,N(I44)=0,TODAY()-N(G44)&gt;N('Ajustes'!$B$2)),"ENTREGA TARDE; ","")&amp;IF(AND(N(I44)&gt;0,NOT(AND(N(E44)&gt;0,N(H44)&gt;=N(E44))),N(K44)=0),"INCOMPLETO, SIN FECHA DE PENDIENTE; ","")&amp;IF(AND(N(K44)&gt;0,N(K44)&lt;TODAY(),NOT(AND(N(E44)&gt;0,N(H44)&gt;=N(E44)))),"PENDIENTE PASADO DE FECHA; ","")&amp;IF(AND(N(I44)&gt;0,J44&lt;&gt;"Sí"),"TICKET SIN REVISAR; ","")&amp;IF(L44="No","SUSTITUCIÓN SIN APROBAR; ","")&amp;IF(AND(M44&lt;&gt;"",N44&lt;&gt;"Sí"),"FACTURA SIN COTEJAR; ","")&amp;IF(A44="","SIN OBRA; ","")&amp;IF(AND(N(G44)=0,N(I44)=0),"SIN FECHA PROMETIDA; ",""))-2)))</f>
        <v/>
      </c>
    </row>
    <row r="45">
      <c r="F45" s="7" t="n"/>
      <c r="G45" s="7" t="n"/>
      <c r="I45" s="7" t="n"/>
      <c r="K45" s="7" t="n"/>
      <c r="O45" s="8">
        <f>IF(OR(NOT(OR(A45&lt;&gt;"",B45&lt;&gt;"",C45&lt;&gt;"",D45&lt;&gt;"")),N(G45)=0,N(I45)&gt;0),"",MAX(0,TODAY()-N(G45)))</f>
        <v/>
      </c>
      <c r="P45">
        <f>IF(NOT(OR(A45&lt;&gt;"",B45&lt;&gt;"",C45&lt;&gt;"",D45&lt;&gt;"")),"",IF(IF(AND(N(G45)&gt;0,N(I45)=0,TODAY()-N(G45)&gt;N('Ajustes'!$B$2)),"ENTREGA TARDE; ","")&amp;IF(AND(N(I45)&gt;0,NOT(AND(N(E45)&gt;0,N(H45)&gt;=N(E45))),N(K45)=0),"INCOMPLETO, SIN FECHA DE PENDIENTE; ","")&amp;IF(AND(N(K45)&gt;0,N(K45)&lt;TODAY(),NOT(AND(N(E45)&gt;0,N(H45)&gt;=N(E45)))),"PENDIENTE PASADO DE FECHA; ","")&amp;IF(AND(N(I45)&gt;0,J45&lt;&gt;"Sí"),"TICKET SIN REVISAR; ","")&amp;IF(L45="No","SUSTITUCIÓN SIN APROBAR; ","")&amp;IF(AND(M45&lt;&gt;"",N45&lt;&gt;"Sí"),"FACTURA SIN COTEJAR; ","")&amp;IF(A45="","SIN OBRA; ","")&amp;IF(AND(N(G45)=0,N(I45)=0),"SIN FECHA PROMETIDA; ","")="","",LEFT(IF(AND(N(G45)&gt;0,N(I45)=0,TODAY()-N(G45)&gt;N('Ajustes'!$B$2)),"ENTREGA TARDE; ","")&amp;IF(AND(N(I45)&gt;0,NOT(AND(N(E45)&gt;0,N(H45)&gt;=N(E45))),N(K45)=0),"INCOMPLETO, SIN FECHA DE PENDIENTE; ","")&amp;IF(AND(N(K45)&gt;0,N(K45)&lt;TODAY(),NOT(AND(N(E45)&gt;0,N(H45)&gt;=N(E45)))),"PENDIENTE PASADO DE FECHA; ","")&amp;IF(AND(N(I45)&gt;0,J45&lt;&gt;"Sí"),"TICKET SIN REVISAR; ","")&amp;IF(L45="No","SUSTITUCIÓN SIN APROBAR; ","")&amp;IF(AND(M45&lt;&gt;"",N45&lt;&gt;"Sí"),"FACTURA SIN COTEJAR; ","")&amp;IF(A45="","SIN OBRA; ","")&amp;IF(AND(N(G45)=0,N(I45)=0),"SIN FECHA PROMETIDA; ",""),LEN(IF(AND(N(G45)&gt;0,N(I45)=0,TODAY()-N(G45)&gt;N('Ajustes'!$B$2)),"ENTREGA TARDE; ","")&amp;IF(AND(N(I45)&gt;0,NOT(AND(N(E45)&gt;0,N(H45)&gt;=N(E45))),N(K45)=0),"INCOMPLETO, SIN FECHA DE PENDIENTE; ","")&amp;IF(AND(N(K45)&gt;0,N(K45)&lt;TODAY(),NOT(AND(N(E45)&gt;0,N(H45)&gt;=N(E45)))),"PENDIENTE PASADO DE FECHA; ","")&amp;IF(AND(N(I45)&gt;0,J45&lt;&gt;"Sí"),"TICKET SIN REVISAR; ","")&amp;IF(L45="No","SUSTITUCIÓN SIN APROBAR; ","")&amp;IF(AND(M45&lt;&gt;"",N45&lt;&gt;"Sí"),"FACTURA SIN COTEJAR; ","")&amp;IF(A45="","SIN OBRA; ","")&amp;IF(AND(N(G45)=0,N(I45)=0),"SIN FECHA PROMETIDA; ",""))-2)))</f>
        <v/>
      </c>
    </row>
    <row r="46">
      <c r="F46" s="7" t="n"/>
      <c r="G46" s="7" t="n"/>
      <c r="I46" s="7" t="n"/>
      <c r="K46" s="7" t="n"/>
      <c r="O46" s="8">
        <f>IF(OR(NOT(OR(A46&lt;&gt;"",B46&lt;&gt;"",C46&lt;&gt;"",D46&lt;&gt;"")),N(G46)=0,N(I46)&gt;0),"",MAX(0,TODAY()-N(G46)))</f>
        <v/>
      </c>
      <c r="P46">
        <f>IF(NOT(OR(A46&lt;&gt;"",B46&lt;&gt;"",C46&lt;&gt;"",D46&lt;&gt;"")),"",IF(IF(AND(N(G46)&gt;0,N(I46)=0,TODAY()-N(G46)&gt;N('Ajustes'!$B$2)),"ENTREGA TARDE; ","")&amp;IF(AND(N(I46)&gt;0,NOT(AND(N(E46)&gt;0,N(H46)&gt;=N(E46))),N(K46)=0),"INCOMPLETO, SIN FECHA DE PENDIENTE; ","")&amp;IF(AND(N(K46)&gt;0,N(K46)&lt;TODAY(),NOT(AND(N(E46)&gt;0,N(H46)&gt;=N(E46)))),"PENDIENTE PASADO DE FECHA; ","")&amp;IF(AND(N(I46)&gt;0,J46&lt;&gt;"Sí"),"TICKET SIN REVISAR; ","")&amp;IF(L46="No","SUSTITUCIÓN SIN APROBAR; ","")&amp;IF(AND(M46&lt;&gt;"",N46&lt;&gt;"Sí"),"FACTURA SIN COTEJAR; ","")&amp;IF(A46="","SIN OBRA; ","")&amp;IF(AND(N(G46)=0,N(I46)=0),"SIN FECHA PROMETIDA; ","")="","",LEFT(IF(AND(N(G46)&gt;0,N(I46)=0,TODAY()-N(G46)&gt;N('Ajustes'!$B$2)),"ENTREGA TARDE; ","")&amp;IF(AND(N(I46)&gt;0,NOT(AND(N(E46)&gt;0,N(H46)&gt;=N(E46))),N(K46)=0),"INCOMPLETO, SIN FECHA DE PENDIENTE; ","")&amp;IF(AND(N(K46)&gt;0,N(K46)&lt;TODAY(),NOT(AND(N(E46)&gt;0,N(H46)&gt;=N(E46)))),"PENDIENTE PASADO DE FECHA; ","")&amp;IF(AND(N(I46)&gt;0,J46&lt;&gt;"Sí"),"TICKET SIN REVISAR; ","")&amp;IF(L46="No","SUSTITUCIÓN SIN APROBAR; ","")&amp;IF(AND(M46&lt;&gt;"",N46&lt;&gt;"Sí"),"FACTURA SIN COTEJAR; ","")&amp;IF(A46="","SIN OBRA; ","")&amp;IF(AND(N(G46)=0,N(I46)=0),"SIN FECHA PROMETIDA; ",""),LEN(IF(AND(N(G46)&gt;0,N(I46)=0,TODAY()-N(G46)&gt;N('Ajustes'!$B$2)),"ENTREGA TARDE; ","")&amp;IF(AND(N(I46)&gt;0,NOT(AND(N(E46)&gt;0,N(H46)&gt;=N(E46))),N(K46)=0),"INCOMPLETO, SIN FECHA DE PENDIENTE; ","")&amp;IF(AND(N(K46)&gt;0,N(K46)&lt;TODAY(),NOT(AND(N(E46)&gt;0,N(H46)&gt;=N(E46)))),"PENDIENTE PASADO DE FECHA; ","")&amp;IF(AND(N(I46)&gt;0,J46&lt;&gt;"Sí"),"TICKET SIN REVISAR; ","")&amp;IF(L46="No","SUSTITUCIÓN SIN APROBAR; ","")&amp;IF(AND(M46&lt;&gt;"",N46&lt;&gt;"Sí"),"FACTURA SIN COTEJAR; ","")&amp;IF(A46="","SIN OBRA; ","")&amp;IF(AND(N(G46)=0,N(I46)=0),"SIN FECHA PROMETIDA; ",""))-2)))</f>
        <v/>
      </c>
    </row>
    <row r="47">
      <c r="F47" s="7" t="n"/>
      <c r="G47" s="7" t="n"/>
      <c r="I47" s="7" t="n"/>
      <c r="K47" s="7" t="n"/>
      <c r="O47" s="8">
        <f>IF(OR(NOT(OR(A47&lt;&gt;"",B47&lt;&gt;"",C47&lt;&gt;"",D47&lt;&gt;"")),N(G47)=0,N(I47)&gt;0),"",MAX(0,TODAY()-N(G47)))</f>
        <v/>
      </c>
      <c r="P47">
        <f>IF(NOT(OR(A47&lt;&gt;"",B47&lt;&gt;"",C47&lt;&gt;"",D47&lt;&gt;"")),"",IF(IF(AND(N(G47)&gt;0,N(I47)=0,TODAY()-N(G47)&gt;N('Ajustes'!$B$2)),"ENTREGA TARDE; ","")&amp;IF(AND(N(I47)&gt;0,NOT(AND(N(E47)&gt;0,N(H47)&gt;=N(E47))),N(K47)=0),"INCOMPLETO, SIN FECHA DE PENDIENTE; ","")&amp;IF(AND(N(K47)&gt;0,N(K47)&lt;TODAY(),NOT(AND(N(E47)&gt;0,N(H47)&gt;=N(E47)))),"PENDIENTE PASADO DE FECHA; ","")&amp;IF(AND(N(I47)&gt;0,J47&lt;&gt;"Sí"),"TICKET SIN REVISAR; ","")&amp;IF(L47="No","SUSTITUCIÓN SIN APROBAR; ","")&amp;IF(AND(M47&lt;&gt;"",N47&lt;&gt;"Sí"),"FACTURA SIN COTEJAR; ","")&amp;IF(A47="","SIN OBRA; ","")&amp;IF(AND(N(G47)=0,N(I47)=0),"SIN FECHA PROMETIDA; ","")="","",LEFT(IF(AND(N(G47)&gt;0,N(I47)=0,TODAY()-N(G47)&gt;N('Ajustes'!$B$2)),"ENTREGA TARDE; ","")&amp;IF(AND(N(I47)&gt;0,NOT(AND(N(E47)&gt;0,N(H47)&gt;=N(E47))),N(K47)=0),"INCOMPLETO, SIN FECHA DE PENDIENTE; ","")&amp;IF(AND(N(K47)&gt;0,N(K47)&lt;TODAY(),NOT(AND(N(E47)&gt;0,N(H47)&gt;=N(E47)))),"PENDIENTE PASADO DE FECHA; ","")&amp;IF(AND(N(I47)&gt;0,J47&lt;&gt;"Sí"),"TICKET SIN REVISAR; ","")&amp;IF(L47="No","SUSTITUCIÓN SIN APROBAR; ","")&amp;IF(AND(M47&lt;&gt;"",N47&lt;&gt;"Sí"),"FACTURA SIN COTEJAR; ","")&amp;IF(A47="","SIN OBRA; ","")&amp;IF(AND(N(G47)=0,N(I47)=0),"SIN FECHA PROMETIDA; ",""),LEN(IF(AND(N(G47)&gt;0,N(I47)=0,TODAY()-N(G47)&gt;N('Ajustes'!$B$2)),"ENTREGA TARDE; ","")&amp;IF(AND(N(I47)&gt;0,NOT(AND(N(E47)&gt;0,N(H47)&gt;=N(E47))),N(K47)=0),"INCOMPLETO, SIN FECHA DE PENDIENTE; ","")&amp;IF(AND(N(K47)&gt;0,N(K47)&lt;TODAY(),NOT(AND(N(E47)&gt;0,N(H47)&gt;=N(E47)))),"PENDIENTE PASADO DE FECHA; ","")&amp;IF(AND(N(I47)&gt;0,J47&lt;&gt;"Sí"),"TICKET SIN REVISAR; ","")&amp;IF(L47="No","SUSTITUCIÓN SIN APROBAR; ","")&amp;IF(AND(M47&lt;&gt;"",N47&lt;&gt;"Sí"),"FACTURA SIN COTEJAR; ","")&amp;IF(A47="","SIN OBRA; ","")&amp;IF(AND(N(G47)=0,N(I47)=0),"SIN FECHA PROMETIDA; ",""))-2)))</f>
        <v/>
      </c>
    </row>
    <row r="48">
      <c r="F48" s="7" t="n"/>
      <c r="G48" s="7" t="n"/>
      <c r="I48" s="7" t="n"/>
      <c r="K48" s="7" t="n"/>
      <c r="O48" s="8">
        <f>IF(OR(NOT(OR(A48&lt;&gt;"",B48&lt;&gt;"",C48&lt;&gt;"",D48&lt;&gt;"")),N(G48)=0,N(I48)&gt;0),"",MAX(0,TODAY()-N(G48)))</f>
        <v/>
      </c>
      <c r="P48">
        <f>IF(NOT(OR(A48&lt;&gt;"",B48&lt;&gt;"",C48&lt;&gt;"",D48&lt;&gt;"")),"",IF(IF(AND(N(G48)&gt;0,N(I48)=0,TODAY()-N(G48)&gt;N('Ajustes'!$B$2)),"ENTREGA TARDE; ","")&amp;IF(AND(N(I48)&gt;0,NOT(AND(N(E48)&gt;0,N(H48)&gt;=N(E48))),N(K48)=0),"INCOMPLETO, SIN FECHA DE PENDIENTE; ","")&amp;IF(AND(N(K48)&gt;0,N(K48)&lt;TODAY(),NOT(AND(N(E48)&gt;0,N(H48)&gt;=N(E48)))),"PENDIENTE PASADO DE FECHA; ","")&amp;IF(AND(N(I48)&gt;0,J48&lt;&gt;"Sí"),"TICKET SIN REVISAR; ","")&amp;IF(L48="No","SUSTITUCIÓN SIN APROBAR; ","")&amp;IF(AND(M48&lt;&gt;"",N48&lt;&gt;"Sí"),"FACTURA SIN COTEJAR; ","")&amp;IF(A48="","SIN OBRA; ","")&amp;IF(AND(N(G48)=0,N(I48)=0),"SIN FECHA PROMETIDA; ","")="","",LEFT(IF(AND(N(G48)&gt;0,N(I48)=0,TODAY()-N(G48)&gt;N('Ajustes'!$B$2)),"ENTREGA TARDE; ","")&amp;IF(AND(N(I48)&gt;0,NOT(AND(N(E48)&gt;0,N(H48)&gt;=N(E48))),N(K48)=0),"INCOMPLETO, SIN FECHA DE PENDIENTE; ","")&amp;IF(AND(N(K48)&gt;0,N(K48)&lt;TODAY(),NOT(AND(N(E48)&gt;0,N(H48)&gt;=N(E48)))),"PENDIENTE PASADO DE FECHA; ","")&amp;IF(AND(N(I48)&gt;0,J48&lt;&gt;"Sí"),"TICKET SIN REVISAR; ","")&amp;IF(L48="No","SUSTITUCIÓN SIN APROBAR; ","")&amp;IF(AND(M48&lt;&gt;"",N48&lt;&gt;"Sí"),"FACTURA SIN COTEJAR; ","")&amp;IF(A48="","SIN OBRA; ","")&amp;IF(AND(N(G48)=0,N(I48)=0),"SIN FECHA PROMETIDA; ",""),LEN(IF(AND(N(G48)&gt;0,N(I48)=0,TODAY()-N(G48)&gt;N('Ajustes'!$B$2)),"ENTREGA TARDE; ","")&amp;IF(AND(N(I48)&gt;0,NOT(AND(N(E48)&gt;0,N(H48)&gt;=N(E48))),N(K48)=0),"INCOMPLETO, SIN FECHA DE PENDIENTE; ","")&amp;IF(AND(N(K48)&gt;0,N(K48)&lt;TODAY(),NOT(AND(N(E48)&gt;0,N(H48)&gt;=N(E48)))),"PENDIENTE PASADO DE FECHA; ","")&amp;IF(AND(N(I48)&gt;0,J48&lt;&gt;"Sí"),"TICKET SIN REVISAR; ","")&amp;IF(L48="No","SUSTITUCIÓN SIN APROBAR; ","")&amp;IF(AND(M48&lt;&gt;"",N48&lt;&gt;"Sí"),"FACTURA SIN COTEJAR; ","")&amp;IF(A48="","SIN OBRA; ","")&amp;IF(AND(N(G48)=0,N(I48)=0),"SIN FECHA PROMETIDA; ",""))-2)))</f>
        <v/>
      </c>
    </row>
    <row r="49">
      <c r="F49" s="7" t="n"/>
      <c r="G49" s="7" t="n"/>
      <c r="I49" s="7" t="n"/>
      <c r="K49" s="7" t="n"/>
      <c r="O49" s="8">
        <f>IF(OR(NOT(OR(A49&lt;&gt;"",B49&lt;&gt;"",C49&lt;&gt;"",D49&lt;&gt;"")),N(G49)=0,N(I49)&gt;0),"",MAX(0,TODAY()-N(G49)))</f>
        <v/>
      </c>
      <c r="P49">
        <f>IF(NOT(OR(A49&lt;&gt;"",B49&lt;&gt;"",C49&lt;&gt;"",D49&lt;&gt;"")),"",IF(IF(AND(N(G49)&gt;0,N(I49)=0,TODAY()-N(G49)&gt;N('Ajustes'!$B$2)),"ENTREGA TARDE; ","")&amp;IF(AND(N(I49)&gt;0,NOT(AND(N(E49)&gt;0,N(H49)&gt;=N(E49))),N(K49)=0),"INCOMPLETO, SIN FECHA DE PENDIENTE; ","")&amp;IF(AND(N(K49)&gt;0,N(K49)&lt;TODAY(),NOT(AND(N(E49)&gt;0,N(H49)&gt;=N(E49)))),"PENDIENTE PASADO DE FECHA; ","")&amp;IF(AND(N(I49)&gt;0,J49&lt;&gt;"Sí"),"TICKET SIN REVISAR; ","")&amp;IF(L49="No","SUSTITUCIÓN SIN APROBAR; ","")&amp;IF(AND(M49&lt;&gt;"",N49&lt;&gt;"Sí"),"FACTURA SIN COTEJAR; ","")&amp;IF(A49="","SIN OBRA; ","")&amp;IF(AND(N(G49)=0,N(I49)=0),"SIN FECHA PROMETIDA; ","")="","",LEFT(IF(AND(N(G49)&gt;0,N(I49)=0,TODAY()-N(G49)&gt;N('Ajustes'!$B$2)),"ENTREGA TARDE; ","")&amp;IF(AND(N(I49)&gt;0,NOT(AND(N(E49)&gt;0,N(H49)&gt;=N(E49))),N(K49)=0),"INCOMPLETO, SIN FECHA DE PENDIENTE; ","")&amp;IF(AND(N(K49)&gt;0,N(K49)&lt;TODAY(),NOT(AND(N(E49)&gt;0,N(H49)&gt;=N(E49)))),"PENDIENTE PASADO DE FECHA; ","")&amp;IF(AND(N(I49)&gt;0,J49&lt;&gt;"Sí"),"TICKET SIN REVISAR; ","")&amp;IF(L49="No","SUSTITUCIÓN SIN APROBAR; ","")&amp;IF(AND(M49&lt;&gt;"",N49&lt;&gt;"Sí"),"FACTURA SIN COTEJAR; ","")&amp;IF(A49="","SIN OBRA; ","")&amp;IF(AND(N(G49)=0,N(I49)=0),"SIN FECHA PROMETIDA; ",""),LEN(IF(AND(N(G49)&gt;0,N(I49)=0,TODAY()-N(G49)&gt;N('Ajustes'!$B$2)),"ENTREGA TARDE; ","")&amp;IF(AND(N(I49)&gt;0,NOT(AND(N(E49)&gt;0,N(H49)&gt;=N(E49))),N(K49)=0),"INCOMPLETO, SIN FECHA DE PENDIENTE; ","")&amp;IF(AND(N(K49)&gt;0,N(K49)&lt;TODAY(),NOT(AND(N(E49)&gt;0,N(H49)&gt;=N(E49)))),"PENDIENTE PASADO DE FECHA; ","")&amp;IF(AND(N(I49)&gt;0,J49&lt;&gt;"Sí"),"TICKET SIN REVISAR; ","")&amp;IF(L49="No","SUSTITUCIÓN SIN APROBAR; ","")&amp;IF(AND(M49&lt;&gt;"",N49&lt;&gt;"Sí"),"FACTURA SIN COTEJAR; ","")&amp;IF(A49="","SIN OBRA; ","")&amp;IF(AND(N(G49)=0,N(I49)=0),"SIN FECHA PROMETIDA; ",""))-2)))</f>
        <v/>
      </c>
    </row>
    <row r="50">
      <c r="F50" s="7" t="n"/>
      <c r="G50" s="7" t="n"/>
      <c r="I50" s="7" t="n"/>
      <c r="K50" s="7" t="n"/>
      <c r="O50" s="8">
        <f>IF(OR(NOT(OR(A50&lt;&gt;"",B50&lt;&gt;"",C50&lt;&gt;"",D50&lt;&gt;"")),N(G50)=0,N(I50)&gt;0),"",MAX(0,TODAY()-N(G50)))</f>
        <v/>
      </c>
      <c r="P50">
        <f>IF(NOT(OR(A50&lt;&gt;"",B50&lt;&gt;"",C50&lt;&gt;"",D50&lt;&gt;"")),"",IF(IF(AND(N(G50)&gt;0,N(I50)=0,TODAY()-N(G50)&gt;N('Ajustes'!$B$2)),"ENTREGA TARDE; ","")&amp;IF(AND(N(I50)&gt;0,NOT(AND(N(E50)&gt;0,N(H50)&gt;=N(E50))),N(K50)=0),"INCOMPLETO, SIN FECHA DE PENDIENTE; ","")&amp;IF(AND(N(K50)&gt;0,N(K50)&lt;TODAY(),NOT(AND(N(E50)&gt;0,N(H50)&gt;=N(E50)))),"PENDIENTE PASADO DE FECHA; ","")&amp;IF(AND(N(I50)&gt;0,J50&lt;&gt;"Sí"),"TICKET SIN REVISAR; ","")&amp;IF(L50="No","SUSTITUCIÓN SIN APROBAR; ","")&amp;IF(AND(M50&lt;&gt;"",N50&lt;&gt;"Sí"),"FACTURA SIN COTEJAR; ","")&amp;IF(A50="","SIN OBRA; ","")&amp;IF(AND(N(G50)=0,N(I50)=0),"SIN FECHA PROMETIDA; ","")="","",LEFT(IF(AND(N(G50)&gt;0,N(I50)=0,TODAY()-N(G50)&gt;N('Ajustes'!$B$2)),"ENTREGA TARDE; ","")&amp;IF(AND(N(I50)&gt;0,NOT(AND(N(E50)&gt;0,N(H50)&gt;=N(E50))),N(K50)=0),"INCOMPLETO, SIN FECHA DE PENDIENTE; ","")&amp;IF(AND(N(K50)&gt;0,N(K50)&lt;TODAY(),NOT(AND(N(E50)&gt;0,N(H50)&gt;=N(E50)))),"PENDIENTE PASADO DE FECHA; ","")&amp;IF(AND(N(I50)&gt;0,J50&lt;&gt;"Sí"),"TICKET SIN REVISAR; ","")&amp;IF(L50="No","SUSTITUCIÓN SIN APROBAR; ","")&amp;IF(AND(M50&lt;&gt;"",N50&lt;&gt;"Sí"),"FACTURA SIN COTEJAR; ","")&amp;IF(A50="","SIN OBRA; ","")&amp;IF(AND(N(G50)=0,N(I50)=0),"SIN FECHA PROMETIDA; ",""),LEN(IF(AND(N(G50)&gt;0,N(I50)=0,TODAY()-N(G50)&gt;N('Ajustes'!$B$2)),"ENTREGA TARDE; ","")&amp;IF(AND(N(I50)&gt;0,NOT(AND(N(E50)&gt;0,N(H50)&gt;=N(E50))),N(K50)=0),"INCOMPLETO, SIN FECHA DE PENDIENTE; ","")&amp;IF(AND(N(K50)&gt;0,N(K50)&lt;TODAY(),NOT(AND(N(E50)&gt;0,N(H50)&gt;=N(E50)))),"PENDIENTE PASADO DE FECHA; ","")&amp;IF(AND(N(I50)&gt;0,J50&lt;&gt;"Sí"),"TICKET SIN REVISAR; ","")&amp;IF(L50="No","SUSTITUCIÓN SIN APROBAR; ","")&amp;IF(AND(M50&lt;&gt;"",N50&lt;&gt;"Sí"),"FACTURA SIN COTEJAR; ","")&amp;IF(A50="","SIN OBRA; ","")&amp;IF(AND(N(G50)=0,N(I50)=0),"SIN FECHA PROMETIDA; ",""))-2)))</f>
        <v/>
      </c>
    </row>
    <row r="51">
      <c r="F51" s="7" t="n"/>
      <c r="G51" s="7" t="n"/>
      <c r="I51" s="7" t="n"/>
      <c r="K51" s="7" t="n"/>
      <c r="O51" s="8">
        <f>IF(OR(NOT(OR(A51&lt;&gt;"",B51&lt;&gt;"",C51&lt;&gt;"",D51&lt;&gt;"")),N(G51)=0,N(I51)&gt;0),"",MAX(0,TODAY()-N(G51)))</f>
        <v/>
      </c>
      <c r="P51">
        <f>IF(NOT(OR(A51&lt;&gt;"",B51&lt;&gt;"",C51&lt;&gt;"",D51&lt;&gt;"")),"",IF(IF(AND(N(G51)&gt;0,N(I51)=0,TODAY()-N(G51)&gt;N('Ajustes'!$B$2)),"ENTREGA TARDE; ","")&amp;IF(AND(N(I51)&gt;0,NOT(AND(N(E51)&gt;0,N(H51)&gt;=N(E51))),N(K51)=0),"INCOMPLETO, SIN FECHA DE PENDIENTE; ","")&amp;IF(AND(N(K51)&gt;0,N(K51)&lt;TODAY(),NOT(AND(N(E51)&gt;0,N(H51)&gt;=N(E51)))),"PENDIENTE PASADO DE FECHA; ","")&amp;IF(AND(N(I51)&gt;0,J51&lt;&gt;"Sí"),"TICKET SIN REVISAR; ","")&amp;IF(L51="No","SUSTITUCIÓN SIN APROBAR; ","")&amp;IF(AND(M51&lt;&gt;"",N51&lt;&gt;"Sí"),"FACTURA SIN COTEJAR; ","")&amp;IF(A51="","SIN OBRA; ","")&amp;IF(AND(N(G51)=0,N(I51)=0),"SIN FECHA PROMETIDA; ","")="","",LEFT(IF(AND(N(G51)&gt;0,N(I51)=0,TODAY()-N(G51)&gt;N('Ajustes'!$B$2)),"ENTREGA TARDE; ","")&amp;IF(AND(N(I51)&gt;0,NOT(AND(N(E51)&gt;0,N(H51)&gt;=N(E51))),N(K51)=0),"INCOMPLETO, SIN FECHA DE PENDIENTE; ","")&amp;IF(AND(N(K51)&gt;0,N(K51)&lt;TODAY(),NOT(AND(N(E51)&gt;0,N(H51)&gt;=N(E51)))),"PENDIENTE PASADO DE FECHA; ","")&amp;IF(AND(N(I51)&gt;0,J51&lt;&gt;"Sí"),"TICKET SIN REVISAR; ","")&amp;IF(L51="No","SUSTITUCIÓN SIN APROBAR; ","")&amp;IF(AND(M51&lt;&gt;"",N51&lt;&gt;"Sí"),"FACTURA SIN COTEJAR; ","")&amp;IF(A51="","SIN OBRA; ","")&amp;IF(AND(N(G51)=0,N(I51)=0),"SIN FECHA PROMETIDA; ",""),LEN(IF(AND(N(G51)&gt;0,N(I51)=0,TODAY()-N(G51)&gt;N('Ajustes'!$B$2)),"ENTREGA TARDE; ","")&amp;IF(AND(N(I51)&gt;0,NOT(AND(N(E51)&gt;0,N(H51)&gt;=N(E51))),N(K51)=0),"INCOMPLETO, SIN FECHA DE PENDIENTE; ","")&amp;IF(AND(N(K51)&gt;0,N(K51)&lt;TODAY(),NOT(AND(N(E51)&gt;0,N(H51)&gt;=N(E51)))),"PENDIENTE PASADO DE FECHA; ","")&amp;IF(AND(N(I51)&gt;0,J51&lt;&gt;"Sí"),"TICKET SIN REVISAR; ","")&amp;IF(L51="No","SUSTITUCIÓN SIN APROBAR; ","")&amp;IF(AND(M51&lt;&gt;"",N51&lt;&gt;"Sí"),"FACTURA SIN COTEJAR; ","")&amp;IF(A51="","SIN OBRA; ","")&amp;IF(AND(N(G51)=0,N(I51)=0),"SIN FECHA PROMETIDA; ",""))-2)))</f>
        <v/>
      </c>
    </row>
    <row r="52">
      <c r="F52" s="7" t="n"/>
      <c r="G52" s="7" t="n"/>
      <c r="I52" s="7" t="n"/>
      <c r="K52" s="7" t="n"/>
      <c r="O52" s="8">
        <f>IF(OR(NOT(OR(A52&lt;&gt;"",B52&lt;&gt;"",C52&lt;&gt;"",D52&lt;&gt;"")),N(G52)=0,N(I52)&gt;0),"",MAX(0,TODAY()-N(G52)))</f>
        <v/>
      </c>
      <c r="P52">
        <f>IF(NOT(OR(A52&lt;&gt;"",B52&lt;&gt;"",C52&lt;&gt;"",D52&lt;&gt;"")),"",IF(IF(AND(N(G52)&gt;0,N(I52)=0,TODAY()-N(G52)&gt;N('Ajustes'!$B$2)),"ENTREGA TARDE; ","")&amp;IF(AND(N(I52)&gt;0,NOT(AND(N(E52)&gt;0,N(H52)&gt;=N(E52))),N(K52)=0),"INCOMPLETO, SIN FECHA DE PENDIENTE; ","")&amp;IF(AND(N(K52)&gt;0,N(K52)&lt;TODAY(),NOT(AND(N(E52)&gt;0,N(H52)&gt;=N(E52)))),"PENDIENTE PASADO DE FECHA; ","")&amp;IF(AND(N(I52)&gt;0,J52&lt;&gt;"Sí"),"TICKET SIN REVISAR; ","")&amp;IF(L52="No","SUSTITUCIÓN SIN APROBAR; ","")&amp;IF(AND(M52&lt;&gt;"",N52&lt;&gt;"Sí"),"FACTURA SIN COTEJAR; ","")&amp;IF(A52="","SIN OBRA; ","")&amp;IF(AND(N(G52)=0,N(I52)=0),"SIN FECHA PROMETIDA; ","")="","",LEFT(IF(AND(N(G52)&gt;0,N(I52)=0,TODAY()-N(G52)&gt;N('Ajustes'!$B$2)),"ENTREGA TARDE; ","")&amp;IF(AND(N(I52)&gt;0,NOT(AND(N(E52)&gt;0,N(H52)&gt;=N(E52))),N(K52)=0),"INCOMPLETO, SIN FECHA DE PENDIENTE; ","")&amp;IF(AND(N(K52)&gt;0,N(K52)&lt;TODAY(),NOT(AND(N(E52)&gt;0,N(H52)&gt;=N(E52)))),"PENDIENTE PASADO DE FECHA; ","")&amp;IF(AND(N(I52)&gt;0,J52&lt;&gt;"Sí"),"TICKET SIN REVISAR; ","")&amp;IF(L52="No","SUSTITUCIÓN SIN APROBAR; ","")&amp;IF(AND(M52&lt;&gt;"",N52&lt;&gt;"Sí"),"FACTURA SIN COTEJAR; ","")&amp;IF(A52="","SIN OBRA; ","")&amp;IF(AND(N(G52)=0,N(I52)=0),"SIN FECHA PROMETIDA; ",""),LEN(IF(AND(N(G52)&gt;0,N(I52)=0,TODAY()-N(G52)&gt;N('Ajustes'!$B$2)),"ENTREGA TARDE; ","")&amp;IF(AND(N(I52)&gt;0,NOT(AND(N(E52)&gt;0,N(H52)&gt;=N(E52))),N(K52)=0),"INCOMPLETO, SIN FECHA DE PENDIENTE; ","")&amp;IF(AND(N(K52)&gt;0,N(K52)&lt;TODAY(),NOT(AND(N(E52)&gt;0,N(H52)&gt;=N(E52)))),"PENDIENTE PASADO DE FECHA; ","")&amp;IF(AND(N(I52)&gt;0,J52&lt;&gt;"Sí"),"TICKET SIN REVISAR; ","")&amp;IF(L52="No","SUSTITUCIÓN SIN APROBAR; ","")&amp;IF(AND(M52&lt;&gt;"",N52&lt;&gt;"Sí"),"FACTURA SIN COTEJAR; ","")&amp;IF(A52="","SIN OBRA; ","")&amp;IF(AND(N(G52)=0,N(I52)=0),"SIN FECHA PROMETIDA; ",""))-2)))</f>
        <v/>
      </c>
    </row>
    <row r="53">
      <c r="F53" s="7" t="n"/>
      <c r="G53" s="7" t="n"/>
      <c r="I53" s="7" t="n"/>
      <c r="K53" s="7" t="n"/>
      <c r="O53" s="8">
        <f>IF(OR(NOT(OR(A53&lt;&gt;"",B53&lt;&gt;"",C53&lt;&gt;"",D53&lt;&gt;"")),N(G53)=0,N(I53)&gt;0),"",MAX(0,TODAY()-N(G53)))</f>
        <v/>
      </c>
      <c r="P53">
        <f>IF(NOT(OR(A53&lt;&gt;"",B53&lt;&gt;"",C53&lt;&gt;"",D53&lt;&gt;"")),"",IF(IF(AND(N(G53)&gt;0,N(I53)=0,TODAY()-N(G53)&gt;N('Ajustes'!$B$2)),"ENTREGA TARDE; ","")&amp;IF(AND(N(I53)&gt;0,NOT(AND(N(E53)&gt;0,N(H53)&gt;=N(E53))),N(K53)=0),"INCOMPLETO, SIN FECHA DE PENDIENTE; ","")&amp;IF(AND(N(K53)&gt;0,N(K53)&lt;TODAY(),NOT(AND(N(E53)&gt;0,N(H53)&gt;=N(E53)))),"PENDIENTE PASADO DE FECHA; ","")&amp;IF(AND(N(I53)&gt;0,J53&lt;&gt;"Sí"),"TICKET SIN REVISAR; ","")&amp;IF(L53="No","SUSTITUCIÓN SIN APROBAR; ","")&amp;IF(AND(M53&lt;&gt;"",N53&lt;&gt;"Sí"),"FACTURA SIN COTEJAR; ","")&amp;IF(A53="","SIN OBRA; ","")&amp;IF(AND(N(G53)=0,N(I53)=0),"SIN FECHA PROMETIDA; ","")="","",LEFT(IF(AND(N(G53)&gt;0,N(I53)=0,TODAY()-N(G53)&gt;N('Ajustes'!$B$2)),"ENTREGA TARDE; ","")&amp;IF(AND(N(I53)&gt;0,NOT(AND(N(E53)&gt;0,N(H53)&gt;=N(E53))),N(K53)=0),"INCOMPLETO, SIN FECHA DE PENDIENTE; ","")&amp;IF(AND(N(K53)&gt;0,N(K53)&lt;TODAY(),NOT(AND(N(E53)&gt;0,N(H53)&gt;=N(E53)))),"PENDIENTE PASADO DE FECHA; ","")&amp;IF(AND(N(I53)&gt;0,J53&lt;&gt;"Sí"),"TICKET SIN REVISAR; ","")&amp;IF(L53="No","SUSTITUCIÓN SIN APROBAR; ","")&amp;IF(AND(M53&lt;&gt;"",N53&lt;&gt;"Sí"),"FACTURA SIN COTEJAR; ","")&amp;IF(A53="","SIN OBRA; ","")&amp;IF(AND(N(G53)=0,N(I53)=0),"SIN FECHA PROMETIDA; ",""),LEN(IF(AND(N(G53)&gt;0,N(I53)=0,TODAY()-N(G53)&gt;N('Ajustes'!$B$2)),"ENTREGA TARDE; ","")&amp;IF(AND(N(I53)&gt;0,NOT(AND(N(E53)&gt;0,N(H53)&gt;=N(E53))),N(K53)=0),"INCOMPLETO, SIN FECHA DE PENDIENTE; ","")&amp;IF(AND(N(K53)&gt;0,N(K53)&lt;TODAY(),NOT(AND(N(E53)&gt;0,N(H53)&gt;=N(E53)))),"PENDIENTE PASADO DE FECHA; ","")&amp;IF(AND(N(I53)&gt;0,J53&lt;&gt;"Sí"),"TICKET SIN REVISAR; ","")&amp;IF(L53="No","SUSTITUCIÓN SIN APROBAR; ","")&amp;IF(AND(M53&lt;&gt;"",N53&lt;&gt;"Sí"),"FACTURA SIN COTEJAR; ","")&amp;IF(A53="","SIN OBRA; ","")&amp;IF(AND(N(G53)=0,N(I53)=0),"SIN FECHA PROMETIDA; ",""))-2)))</f>
        <v/>
      </c>
    </row>
    <row r="54">
      <c r="F54" s="7" t="n"/>
      <c r="G54" s="7" t="n"/>
      <c r="I54" s="7" t="n"/>
      <c r="K54" s="7" t="n"/>
      <c r="O54" s="8">
        <f>IF(OR(NOT(OR(A54&lt;&gt;"",B54&lt;&gt;"",C54&lt;&gt;"",D54&lt;&gt;"")),N(G54)=0,N(I54)&gt;0),"",MAX(0,TODAY()-N(G54)))</f>
        <v/>
      </c>
      <c r="P54">
        <f>IF(NOT(OR(A54&lt;&gt;"",B54&lt;&gt;"",C54&lt;&gt;"",D54&lt;&gt;"")),"",IF(IF(AND(N(G54)&gt;0,N(I54)=0,TODAY()-N(G54)&gt;N('Ajustes'!$B$2)),"ENTREGA TARDE; ","")&amp;IF(AND(N(I54)&gt;0,NOT(AND(N(E54)&gt;0,N(H54)&gt;=N(E54))),N(K54)=0),"INCOMPLETO, SIN FECHA DE PENDIENTE; ","")&amp;IF(AND(N(K54)&gt;0,N(K54)&lt;TODAY(),NOT(AND(N(E54)&gt;0,N(H54)&gt;=N(E54)))),"PENDIENTE PASADO DE FECHA; ","")&amp;IF(AND(N(I54)&gt;0,J54&lt;&gt;"Sí"),"TICKET SIN REVISAR; ","")&amp;IF(L54="No","SUSTITUCIÓN SIN APROBAR; ","")&amp;IF(AND(M54&lt;&gt;"",N54&lt;&gt;"Sí"),"FACTURA SIN COTEJAR; ","")&amp;IF(A54="","SIN OBRA; ","")&amp;IF(AND(N(G54)=0,N(I54)=0),"SIN FECHA PROMETIDA; ","")="","",LEFT(IF(AND(N(G54)&gt;0,N(I54)=0,TODAY()-N(G54)&gt;N('Ajustes'!$B$2)),"ENTREGA TARDE; ","")&amp;IF(AND(N(I54)&gt;0,NOT(AND(N(E54)&gt;0,N(H54)&gt;=N(E54))),N(K54)=0),"INCOMPLETO, SIN FECHA DE PENDIENTE; ","")&amp;IF(AND(N(K54)&gt;0,N(K54)&lt;TODAY(),NOT(AND(N(E54)&gt;0,N(H54)&gt;=N(E54)))),"PENDIENTE PASADO DE FECHA; ","")&amp;IF(AND(N(I54)&gt;0,J54&lt;&gt;"Sí"),"TICKET SIN REVISAR; ","")&amp;IF(L54="No","SUSTITUCIÓN SIN APROBAR; ","")&amp;IF(AND(M54&lt;&gt;"",N54&lt;&gt;"Sí"),"FACTURA SIN COTEJAR; ","")&amp;IF(A54="","SIN OBRA; ","")&amp;IF(AND(N(G54)=0,N(I54)=0),"SIN FECHA PROMETIDA; ",""),LEN(IF(AND(N(G54)&gt;0,N(I54)=0,TODAY()-N(G54)&gt;N('Ajustes'!$B$2)),"ENTREGA TARDE; ","")&amp;IF(AND(N(I54)&gt;0,NOT(AND(N(E54)&gt;0,N(H54)&gt;=N(E54))),N(K54)=0),"INCOMPLETO, SIN FECHA DE PENDIENTE; ","")&amp;IF(AND(N(K54)&gt;0,N(K54)&lt;TODAY(),NOT(AND(N(E54)&gt;0,N(H54)&gt;=N(E54)))),"PENDIENTE PASADO DE FECHA; ","")&amp;IF(AND(N(I54)&gt;0,J54&lt;&gt;"Sí"),"TICKET SIN REVISAR; ","")&amp;IF(L54="No","SUSTITUCIÓN SIN APROBAR; ","")&amp;IF(AND(M54&lt;&gt;"",N54&lt;&gt;"Sí"),"FACTURA SIN COTEJAR; ","")&amp;IF(A54="","SIN OBRA; ","")&amp;IF(AND(N(G54)=0,N(I54)=0),"SIN FECHA PROMETIDA; ",""))-2)))</f>
        <v/>
      </c>
    </row>
    <row r="55">
      <c r="F55" s="7" t="n"/>
      <c r="G55" s="7" t="n"/>
      <c r="I55" s="7" t="n"/>
      <c r="K55" s="7" t="n"/>
      <c r="O55" s="8">
        <f>IF(OR(NOT(OR(A55&lt;&gt;"",B55&lt;&gt;"",C55&lt;&gt;"",D55&lt;&gt;"")),N(G55)=0,N(I55)&gt;0),"",MAX(0,TODAY()-N(G55)))</f>
        <v/>
      </c>
      <c r="P55">
        <f>IF(NOT(OR(A55&lt;&gt;"",B55&lt;&gt;"",C55&lt;&gt;"",D55&lt;&gt;"")),"",IF(IF(AND(N(G55)&gt;0,N(I55)=0,TODAY()-N(G55)&gt;N('Ajustes'!$B$2)),"ENTREGA TARDE; ","")&amp;IF(AND(N(I55)&gt;0,NOT(AND(N(E55)&gt;0,N(H55)&gt;=N(E55))),N(K55)=0),"INCOMPLETO, SIN FECHA DE PENDIENTE; ","")&amp;IF(AND(N(K55)&gt;0,N(K55)&lt;TODAY(),NOT(AND(N(E55)&gt;0,N(H55)&gt;=N(E55)))),"PENDIENTE PASADO DE FECHA; ","")&amp;IF(AND(N(I55)&gt;0,J55&lt;&gt;"Sí"),"TICKET SIN REVISAR; ","")&amp;IF(L55="No","SUSTITUCIÓN SIN APROBAR; ","")&amp;IF(AND(M55&lt;&gt;"",N55&lt;&gt;"Sí"),"FACTURA SIN COTEJAR; ","")&amp;IF(A55="","SIN OBRA; ","")&amp;IF(AND(N(G55)=0,N(I55)=0),"SIN FECHA PROMETIDA; ","")="","",LEFT(IF(AND(N(G55)&gt;0,N(I55)=0,TODAY()-N(G55)&gt;N('Ajustes'!$B$2)),"ENTREGA TARDE; ","")&amp;IF(AND(N(I55)&gt;0,NOT(AND(N(E55)&gt;0,N(H55)&gt;=N(E55))),N(K55)=0),"INCOMPLETO, SIN FECHA DE PENDIENTE; ","")&amp;IF(AND(N(K55)&gt;0,N(K55)&lt;TODAY(),NOT(AND(N(E55)&gt;0,N(H55)&gt;=N(E55)))),"PENDIENTE PASADO DE FECHA; ","")&amp;IF(AND(N(I55)&gt;0,J55&lt;&gt;"Sí"),"TICKET SIN REVISAR; ","")&amp;IF(L55="No","SUSTITUCIÓN SIN APROBAR; ","")&amp;IF(AND(M55&lt;&gt;"",N55&lt;&gt;"Sí"),"FACTURA SIN COTEJAR; ","")&amp;IF(A55="","SIN OBRA; ","")&amp;IF(AND(N(G55)=0,N(I55)=0),"SIN FECHA PROMETIDA; ",""),LEN(IF(AND(N(G55)&gt;0,N(I55)=0,TODAY()-N(G55)&gt;N('Ajustes'!$B$2)),"ENTREGA TARDE; ","")&amp;IF(AND(N(I55)&gt;0,NOT(AND(N(E55)&gt;0,N(H55)&gt;=N(E55))),N(K55)=0),"INCOMPLETO, SIN FECHA DE PENDIENTE; ","")&amp;IF(AND(N(K55)&gt;0,N(K55)&lt;TODAY(),NOT(AND(N(E55)&gt;0,N(H55)&gt;=N(E55)))),"PENDIENTE PASADO DE FECHA; ","")&amp;IF(AND(N(I55)&gt;0,J55&lt;&gt;"Sí"),"TICKET SIN REVISAR; ","")&amp;IF(L55="No","SUSTITUCIÓN SIN APROBAR; ","")&amp;IF(AND(M55&lt;&gt;"",N55&lt;&gt;"Sí"),"FACTURA SIN COTEJAR; ","")&amp;IF(A55="","SIN OBRA; ","")&amp;IF(AND(N(G55)=0,N(I55)=0),"SIN FECHA PROMETIDA; ",""))-2)))</f>
        <v/>
      </c>
    </row>
    <row r="56">
      <c r="F56" s="7" t="n"/>
      <c r="G56" s="7" t="n"/>
      <c r="I56" s="7" t="n"/>
      <c r="K56" s="7" t="n"/>
      <c r="O56" s="8">
        <f>IF(OR(NOT(OR(A56&lt;&gt;"",B56&lt;&gt;"",C56&lt;&gt;"",D56&lt;&gt;"")),N(G56)=0,N(I56)&gt;0),"",MAX(0,TODAY()-N(G56)))</f>
        <v/>
      </c>
      <c r="P56">
        <f>IF(NOT(OR(A56&lt;&gt;"",B56&lt;&gt;"",C56&lt;&gt;"",D56&lt;&gt;"")),"",IF(IF(AND(N(G56)&gt;0,N(I56)=0,TODAY()-N(G56)&gt;N('Ajustes'!$B$2)),"ENTREGA TARDE; ","")&amp;IF(AND(N(I56)&gt;0,NOT(AND(N(E56)&gt;0,N(H56)&gt;=N(E56))),N(K56)=0),"INCOMPLETO, SIN FECHA DE PENDIENTE; ","")&amp;IF(AND(N(K56)&gt;0,N(K56)&lt;TODAY(),NOT(AND(N(E56)&gt;0,N(H56)&gt;=N(E56)))),"PENDIENTE PASADO DE FECHA; ","")&amp;IF(AND(N(I56)&gt;0,J56&lt;&gt;"Sí"),"TICKET SIN REVISAR; ","")&amp;IF(L56="No","SUSTITUCIÓN SIN APROBAR; ","")&amp;IF(AND(M56&lt;&gt;"",N56&lt;&gt;"Sí"),"FACTURA SIN COTEJAR; ","")&amp;IF(A56="","SIN OBRA; ","")&amp;IF(AND(N(G56)=0,N(I56)=0),"SIN FECHA PROMETIDA; ","")="","",LEFT(IF(AND(N(G56)&gt;0,N(I56)=0,TODAY()-N(G56)&gt;N('Ajustes'!$B$2)),"ENTREGA TARDE; ","")&amp;IF(AND(N(I56)&gt;0,NOT(AND(N(E56)&gt;0,N(H56)&gt;=N(E56))),N(K56)=0),"INCOMPLETO, SIN FECHA DE PENDIENTE; ","")&amp;IF(AND(N(K56)&gt;0,N(K56)&lt;TODAY(),NOT(AND(N(E56)&gt;0,N(H56)&gt;=N(E56)))),"PENDIENTE PASADO DE FECHA; ","")&amp;IF(AND(N(I56)&gt;0,J56&lt;&gt;"Sí"),"TICKET SIN REVISAR; ","")&amp;IF(L56="No","SUSTITUCIÓN SIN APROBAR; ","")&amp;IF(AND(M56&lt;&gt;"",N56&lt;&gt;"Sí"),"FACTURA SIN COTEJAR; ","")&amp;IF(A56="","SIN OBRA; ","")&amp;IF(AND(N(G56)=0,N(I56)=0),"SIN FECHA PROMETIDA; ",""),LEN(IF(AND(N(G56)&gt;0,N(I56)=0,TODAY()-N(G56)&gt;N('Ajustes'!$B$2)),"ENTREGA TARDE; ","")&amp;IF(AND(N(I56)&gt;0,NOT(AND(N(E56)&gt;0,N(H56)&gt;=N(E56))),N(K56)=0),"INCOMPLETO, SIN FECHA DE PENDIENTE; ","")&amp;IF(AND(N(K56)&gt;0,N(K56)&lt;TODAY(),NOT(AND(N(E56)&gt;0,N(H56)&gt;=N(E56)))),"PENDIENTE PASADO DE FECHA; ","")&amp;IF(AND(N(I56)&gt;0,J56&lt;&gt;"Sí"),"TICKET SIN REVISAR; ","")&amp;IF(L56="No","SUSTITUCIÓN SIN APROBAR; ","")&amp;IF(AND(M56&lt;&gt;"",N56&lt;&gt;"Sí"),"FACTURA SIN COTEJAR; ","")&amp;IF(A56="","SIN OBRA; ","")&amp;IF(AND(N(G56)=0,N(I56)=0),"SIN FECHA PROMETIDA; ",""))-2)))</f>
        <v/>
      </c>
    </row>
    <row r="57">
      <c r="F57" s="7" t="n"/>
      <c r="G57" s="7" t="n"/>
      <c r="I57" s="7" t="n"/>
      <c r="K57" s="7" t="n"/>
      <c r="O57" s="8">
        <f>IF(OR(NOT(OR(A57&lt;&gt;"",B57&lt;&gt;"",C57&lt;&gt;"",D57&lt;&gt;"")),N(G57)=0,N(I57)&gt;0),"",MAX(0,TODAY()-N(G57)))</f>
        <v/>
      </c>
      <c r="P57">
        <f>IF(NOT(OR(A57&lt;&gt;"",B57&lt;&gt;"",C57&lt;&gt;"",D57&lt;&gt;"")),"",IF(IF(AND(N(G57)&gt;0,N(I57)=0,TODAY()-N(G57)&gt;N('Ajustes'!$B$2)),"ENTREGA TARDE; ","")&amp;IF(AND(N(I57)&gt;0,NOT(AND(N(E57)&gt;0,N(H57)&gt;=N(E57))),N(K57)=0),"INCOMPLETO, SIN FECHA DE PENDIENTE; ","")&amp;IF(AND(N(K57)&gt;0,N(K57)&lt;TODAY(),NOT(AND(N(E57)&gt;0,N(H57)&gt;=N(E57)))),"PENDIENTE PASADO DE FECHA; ","")&amp;IF(AND(N(I57)&gt;0,J57&lt;&gt;"Sí"),"TICKET SIN REVISAR; ","")&amp;IF(L57="No","SUSTITUCIÓN SIN APROBAR; ","")&amp;IF(AND(M57&lt;&gt;"",N57&lt;&gt;"Sí"),"FACTURA SIN COTEJAR; ","")&amp;IF(A57="","SIN OBRA; ","")&amp;IF(AND(N(G57)=0,N(I57)=0),"SIN FECHA PROMETIDA; ","")="","",LEFT(IF(AND(N(G57)&gt;0,N(I57)=0,TODAY()-N(G57)&gt;N('Ajustes'!$B$2)),"ENTREGA TARDE; ","")&amp;IF(AND(N(I57)&gt;0,NOT(AND(N(E57)&gt;0,N(H57)&gt;=N(E57))),N(K57)=0),"INCOMPLETO, SIN FECHA DE PENDIENTE; ","")&amp;IF(AND(N(K57)&gt;0,N(K57)&lt;TODAY(),NOT(AND(N(E57)&gt;0,N(H57)&gt;=N(E57)))),"PENDIENTE PASADO DE FECHA; ","")&amp;IF(AND(N(I57)&gt;0,J57&lt;&gt;"Sí"),"TICKET SIN REVISAR; ","")&amp;IF(L57="No","SUSTITUCIÓN SIN APROBAR; ","")&amp;IF(AND(M57&lt;&gt;"",N57&lt;&gt;"Sí"),"FACTURA SIN COTEJAR; ","")&amp;IF(A57="","SIN OBRA; ","")&amp;IF(AND(N(G57)=0,N(I57)=0),"SIN FECHA PROMETIDA; ",""),LEN(IF(AND(N(G57)&gt;0,N(I57)=0,TODAY()-N(G57)&gt;N('Ajustes'!$B$2)),"ENTREGA TARDE; ","")&amp;IF(AND(N(I57)&gt;0,NOT(AND(N(E57)&gt;0,N(H57)&gt;=N(E57))),N(K57)=0),"INCOMPLETO, SIN FECHA DE PENDIENTE; ","")&amp;IF(AND(N(K57)&gt;0,N(K57)&lt;TODAY(),NOT(AND(N(E57)&gt;0,N(H57)&gt;=N(E57)))),"PENDIENTE PASADO DE FECHA; ","")&amp;IF(AND(N(I57)&gt;0,J57&lt;&gt;"Sí"),"TICKET SIN REVISAR; ","")&amp;IF(L57="No","SUSTITUCIÓN SIN APROBAR; ","")&amp;IF(AND(M57&lt;&gt;"",N57&lt;&gt;"Sí"),"FACTURA SIN COTEJAR; ","")&amp;IF(A57="","SIN OBRA; ","")&amp;IF(AND(N(G57)=0,N(I57)=0),"SIN FECHA PROMETIDA; ",""))-2)))</f>
        <v/>
      </c>
    </row>
    <row r="58">
      <c r="F58" s="7" t="n"/>
      <c r="G58" s="7" t="n"/>
      <c r="I58" s="7" t="n"/>
      <c r="K58" s="7" t="n"/>
      <c r="O58" s="8">
        <f>IF(OR(NOT(OR(A58&lt;&gt;"",B58&lt;&gt;"",C58&lt;&gt;"",D58&lt;&gt;"")),N(G58)=0,N(I58)&gt;0),"",MAX(0,TODAY()-N(G58)))</f>
        <v/>
      </c>
      <c r="P58">
        <f>IF(NOT(OR(A58&lt;&gt;"",B58&lt;&gt;"",C58&lt;&gt;"",D58&lt;&gt;"")),"",IF(IF(AND(N(G58)&gt;0,N(I58)=0,TODAY()-N(G58)&gt;N('Ajustes'!$B$2)),"ENTREGA TARDE; ","")&amp;IF(AND(N(I58)&gt;0,NOT(AND(N(E58)&gt;0,N(H58)&gt;=N(E58))),N(K58)=0),"INCOMPLETO, SIN FECHA DE PENDIENTE; ","")&amp;IF(AND(N(K58)&gt;0,N(K58)&lt;TODAY(),NOT(AND(N(E58)&gt;0,N(H58)&gt;=N(E58)))),"PENDIENTE PASADO DE FECHA; ","")&amp;IF(AND(N(I58)&gt;0,J58&lt;&gt;"Sí"),"TICKET SIN REVISAR; ","")&amp;IF(L58="No","SUSTITUCIÓN SIN APROBAR; ","")&amp;IF(AND(M58&lt;&gt;"",N58&lt;&gt;"Sí"),"FACTURA SIN COTEJAR; ","")&amp;IF(A58="","SIN OBRA; ","")&amp;IF(AND(N(G58)=0,N(I58)=0),"SIN FECHA PROMETIDA; ","")="","",LEFT(IF(AND(N(G58)&gt;0,N(I58)=0,TODAY()-N(G58)&gt;N('Ajustes'!$B$2)),"ENTREGA TARDE; ","")&amp;IF(AND(N(I58)&gt;0,NOT(AND(N(E58)&gt;0,N(H58)&gt;=N(E58))),N(K58)=0),"INCOMPLETO, SIN FECHA DE PENDIENTE; ","")&amp;IF(AND(N(K58)&gt;0,N(K58)&lt;TODAY(),NOT(AND(N(E58)&gt;0,N(H58)&gt;=N(E58)))),"PENDIENTE PASADO DE FECHA; ","")&amp;IF(AND(N(I58)&gt;0,J58&lt;&gt;"Sí"),"TICKET SIN REVISAR; ","")&amp;IF(L58="No","SUSTITUCIÓN SIN APROBAR; ","")&amp;IF(AND(M58&lt;&gt;"",N58&lt;&gt;"Sí"),"FACTURA SIN COTEJAR; ","")&amp;IF(A58="","SIN OBRA; ","")&amp;IF(AND(N(G58)=0,N(I58)=0),"SIN FECHA PROMETIDA; ",""),LEN(IF(AND(N(G58)&gt;0,N(I58)=0,TODAY()-N(G58)&gt;N('Ajustes'!$B$2)),"ENTREGA TARDE; ","")&amp;IF(AND(N(I58)&gt;0,NOT(AND(N(E58)&gt;0,N(H58)&gt;=N(E58))),N(K58)=0),"INCOMPLETO, SIN FECHA DE PENDIENTE; ","")&amp;IF(AND(N(K58)&gt;0,N(K58)&lt;TODAY(),NOT(AND(N(E58)&gt;0,N(H58)&gt;=N(E58)))),"PENDIENTE PASADO DE FECHA; ","")&amp;IF(AND(N(I58)&gt;0,J58&lt;&gt;"Sí"),"TICKET SIN REVISAR; ","")&amp;IF(L58="No","SUSTITUCIÓN SIN APROBAR; ","")&amp;IF(AND(M58&lt;&gt;"",N58&lt;&gt;"Sí"),"FACTURA SIN COTEJAR; ","")&amp;IF(A58="","SIN OBRA; ","")&amp;IF(AND(N(G58)=0,N(I58)=0),"SIN FECHA PROMETIDA; ",""))-2)))</f>
        <v/>
      </c>
    </row>
    <row r="59">
      <c r="F59" s="7" t="n"/>
      <c r="G59" s="7" t="n"/>
      <c r="I59" s="7" t="n"/>
      <c r="K59" s="7" t="n"/>
      <c r="O59" s="8">
        <f>IF(OR(NOT(OR(A59&lt;&gt;"",B59&lt;&gt;"",C59&lt;&gt;"",D59&lt;&gt;"")),N(G59)=0,N(I59)&gt;0),"",MAX(0,TODAY()-N(G59)))</f>
        <v/>
      </c>
      <c r="P59">
        <f>IF(NOT(OR(A59&lt;&gt;"",B59&lt;&gt;"",C59&lt;&gt;"",D59&lt;&gt;"")),"",IF(IF(AND(N(G59)&gt;0,N(I59)=0,TODAY()-N(G59)&gt;N('Ajustes'!$B$2)),"ENTREGA TARDE; ","")&amp;IF(AND(N(I59)&gt;0,NOT(AND(N(E59)&gt;0,N(H59)&gt;=N(E59))),N(K59)=0),"INCOMPLETO, SIN FECHA DE PENDIENTE; ","")&amp;IF(AND(N(K59)&gt;0,N(K59)&lt;TODAY(),NOT(AND(N(E59)&gt;0,N(H59)&gt;=N(E59)))),"PENDIENTE PASADO DE FECHA; ","")&amp;IF(AND(N(I59)&gt;0,J59&lt;&gt;"Sí"),"TICKET SIN REVISAR; ","")&amp;IF(L59="No","SUSTITUCIÓN SIN APROBAR; ","")&amp;IF(AND(M59&lt;&gt;"",N59&lt;&gt;"Sí"),"FACTURA SIN COTEJAR; ","")&amp;IF(A59="","SIN OBRA; ","")&amp;IF(AND(N(G59)=0,N(I59)=0),"SIN FECHA PROMETIDA; ","")="","",LEFT(IF(AND(N(G59)&gt;0,N(I59)=0,TODAY()-N(G59)&gt;N('Ajustes'!$B$2)),"ENTREGA TARDE; ","")&amp;IF(AND(N(I59)&gt;0,NOT(AND(N(E59)&gt;0,N(H59)&gt;=N(E59))),N(K59)=0),"INCOMPLETO, SIN FECHA DE PENDIENTE; ","")&amp;IF(AND(N(K59)&gt;0,N(K59)&lt;TODAY(),NOT(AND(N(E59)&gt;0,N(H59)&gt;=N(E59)))),"PENDIENTE PASADO DE FECHA; ","")&amp;IF(AND(N(I59)&gt;0,J59&lt;&gt;"Sí"),"TICKET SIN REVISAR; ","")&amp;IF(L59="No","SUSTITUCIÓN SIN APROBAR; ","")&amp;IF(AND(M59&lt;&gt;"",N59&lt;&gt;"Sí"),"FACTURA SIN COTEJAR; ","")&amp;IF(A59="","SIN OBRA; ","")&amp;IF(AND(N(G59)=0,N(I59)=0),"SIN FECHA PROMETIDA; ",""),LEN(IF(AND(N(G59)&gt;0,N(I59)=0,TODAY()-N(G59)&gt;N('Ajustes'!$B$2)),"ENTREGA TARDE; ","")&amp;IF(AND(N(I59)&gt;0,NOT(AND(N(E59)&gt;0,N(H59)&gt;=N(E59))),N(K59)=0),"INCOMPLETO, SIN FECHA DE PENDIENTE; ","")&amp;IF(AND(N(K59)&gt;0,N(K59)&lt;TODAY(),NOT(AND(N(E59)&gt;0,N(H59)&gt;=N(E59)))),"PENDIENTE PASADO DE FECHA; ","")&amp;IF(AND(N(I59)&gt;0,J59&lt;&gt;"Sí"),"TICKET SIN REVISAR; ","")&amp;IF(L59="No","SUSTITUCIÓN SIN APROBAR; ","")&amp;IF(AND(M59&lt;&gt;"",N59&lt;&gt;"Sí"),"FACTURA SIN COTEJAR; ","")&amp;IF(A59="","SIN OBRA; ","")&amp;IF(AND(N(G59)=0,N(I59)=0),"SIN FECHA PROMETIDA; ",""))-2)))</f>
        <v/>
      </c>
    </row>
    <row r="60">
      <c r="F60" s="7" t="n"/>
      <c r="G60" s="7" t="n"/>
      <c r="I60" s="7" t="n"/>
      <c r="K60" s="7" t="n"/>
      <c r="O60" s="8">
        <f>IF(OR(NOT(OR(A60&lt;&gt;"",B60&lt;&gt;"",C60&lt;&gt;"",D60&lt;&gt;"")),N(G60)=0,N(I60)&gt;0),"",MAX(0,TODAY()-N(G60)))</f>
        <v/>
      </c>
      <c r="P60">
        <f>IF(NOT(OR(A60&lt;&gt;"",B60&lt;&gt;"",C60&lt;&gt;"",D60&lt;&gt;"")),"",IF(IF(AND(N(G60)&gt;0,N(I60)=0,TODAY()-N(G60)&gt;N('Ajustes'!$B$2)),"ENTREGA TARDE; ","")&amp;IF(AND(N(I60)&gt;0,NOT(AND(N(E60)&gt;0,N(H60)&gt;=N(E60))),N(K60)=0),"INCOMPLETO, SIN FECHA DE PENDIENTE; ","")&amp;IF(AND(N(K60)&gt;0,N(K60)&lt;TODAY(),NOT(AND(N(E60)&gt;0,N(H60)&gt;=N(E60)))),"PENDIENTE PASADO DE FECHA; ","")&amp;IF(AND(N(I60)&gt;0,J60&lt;&gt;"Sí"),"TICKET SIN REVISAR; ","")&amp;IF(L60="No","SUSTITUCIÓN SIN APROBAR; ","")&amp;IF(AND(M60&lt;&gt;"",N60&lt;&gt;"Sí"),"FACTURA SIN COTEJAR; ","")&amp;IF(A60="","SIN OBRA; ","")&amp;IF(AND(N(G60)=0,N(I60)=0),"SIN FECHA PROMETIDA; ","")="","",LEFT(IF(AND(N(G60)&gt;0,N(I60)=0,TODAY()-N(G60)&gt;N('Ajustes'!$B$2)),"ENTREGA TARDE; ","")&amp;IF(AND(N(I60)&gt;0,NOT(AND(N(E60)&gt;0,N(H60)&gt;=N(E60))),N(K60)=0),"INCOMPLETO, SIN FECHA DE PENDIENTE; ","")&amp;IF(AND(N(K60)&gt;0,N(K60)&lt;TODAY(),NOT(AND(N(E60)&gt;0,N(H60)&gt;=N(E60)))),"PENDIENTE PASADO DE FECHA; ","")&amp;IF(AND(N(I60)&gt;0,J60&lt;&gt;"Sí"),"TICKET SIN REVISAR; ","")&amp;IF(L60="No","SUSTITUCIÓN SIN APROBAR; ","")&amp;IF(AND(M60&lt;&gt;"",N60&lt;&gt;"Sí"),"FACTURA SIN COTEJAR; ","")&amp;IF(A60="","SIN OBRA; ","")&amp;IF(AND(N(G60)=0,N(I60)=0),"SIN FECHA PROMETIDA; ",""),LEN(IF(AND(N(G60)&gt;0,N(I60)=0,TODAY()-N(G60)&gt;N('Ajustes'!$B$2)),"ENTREGA TARDE; ","")&amp;IF(AND(N(I60)&gt;0,NOT(AND(N(E60)&gt;0,N(H60)&gt;=N(E60))),N(K60)=0),"INCOMPLETO, SIN FECHA DE PENDIENTE; ","")&amp;IF(AND(N(K60)&gt;0,N(K60)&lt;TODAY(),NOT(AND(N(E60)&gt;0,N(H60)&gt;=N(E60)))),"PENDIENTE PASADO DE FECHA; ","")&amp;IF(AND(N(I60)&gt;0,J60&lt;&gt;"Sí"),"TICKET SIN REVISAR; ","")&amp;IF(L60="No","SUSTITUCIÓN SIN APROBAR; ","")&amp;IF(AND(M60&lt;&gt;"",N60&lt;&gt;"Sí"),"FACTURA SIN COTEJAR; ","")&amp;IF(A60="","SIN OBRA; ","")&amp;IF(AND(N(G60)=0,N(I60)=0),"SIN FECHA PROMETIDA; ",""))-2)))</f>
        <v/>
      </c>
    </row>
    <row r="61">
      <c r="F61" s="7" t="n"/>
      <c r="G61" s="7" t="n"/>
      <c r="I61" s="7" t="n"/>
      <c r="K61" s="7" t="n"/>
      <c r="O61" s="8">
        <f>IF(OR(NOT(OR(A61&lt;&gt;"",B61&lt;&gt;"",C61&lt;&gt;"",D61&lt;&gt;"")),N(G61)=0,N(I61)&gt;0),"",MAX(0,TODAY()-N(G61)))</f>
        <v/>
      </c>
      <c r="P61">
        <f>IF(NOT(OR(A61&lt;&gt;"",B61&lt;&gt;"",C61&lt;&gt;"",D61&lt;&gt;"")),"",IF(IF(AND(N(G61)&gt;0,N(I61)=0,TODAY()-N(G61)&gt;N('Ajustes'!$B$2)),"ENTREGA TARDE; ","")&amp;IF(AND(N(I61)&gt;0,NOT(AND(N(E61)&gt;0,N(H61)&gt;=N(E61))),N(K61)=0),"INCOMPLETO, SIN FECHA DE PENDIENTE; ","")&amp;IF(AND(N(K61)&gt;0,N(K61)&lt;TODAY(),NOT(AND(N(E61)&gt;0,N(H61)&gt;=N(E61)))),"PENDIENTE PASADO DE FECHA; ","")&amp;IF(AND(N(I61)&gt;0,J61&lt;&gt;"Sí"),"TICKET SIN REVISAR; ","")&amp;IF(L61="No","SUSTITUCIÓN SIN APROBAR; ","")&amp;IF(AND(M61&lt;&gt;"",N61&lt;&gt;"Sí"),"FACTURA SIN COTEJAR; ","")&amp;IF(A61="","SIN OBRA; ","")&amp;IF(AND(N(G61)=0,N(I61)=0),"SIN FECHA PROMETIDA; ","")="","",LEFT(IF(AND(N(G61)&gt;0,N(I61)=0,TODAY()-N(G61)&gt;N('Ajustes'!$B$2)),"ENTREGA TARDE; ","")&amp;IF(AND(N(I61)&gt;0,NOT(AND(N(E61)&gt;0,N(H61)&gt;=N(E61))),N(K61)=0),"INCOMPLETO, SIN FECHA DE PENDIENTE; ","")&amp;IF(AND(N(K61)&gt;0,N(K61)&lt;TODAY(),NOT(AND(N(E61)&gt;0,N(H61)&gt;=N(E61)))),"PENDIENTE PASADO DE FECHA; ","")&amp;IF(AND(N(I61)&gt;0,J61&lt;&gt;"Sí"),"TICKET SIN REVISAR; ","")&amp;IF(L61="No","SUSTITUCIÓN SIN APROBAR; ","")&amp;IF(AND(M61&lt;&gt;"",N61&lt;&gt;"Sí"),"FACTURA SIN COTEJAR; ","")&amp;IF(A61="","SIN OBRA; ","")&amp;IF(AND(N(G61)=0,N(I61)=0),"SIN FECHA PROMETIDA; ",""),LEN(IF(AND(N(G61)&gt;0,N(I61)=0,TODAY()-N(G61)&gt;N('Ajustes'!$B$2)),"ENTREGA TARDE; ","")&amp;IF(AND(N(I61)&gt;0,NOT(AND(N(E61)&gt;0,N(H61)&gt;=N(E61))),N(K61)=0),"INCOMPLETO, SIN FECHA DE PENDIENTE; ","")&amp;IF(AND(N(K61)&gt;0,N(K61)&lt;TODAY(),NOT(AND(N(E61)&gt;0,N(H61)&gt;=N(E61)))),"PENDIENTE PASADO DE FECHA; ","")&amp;IF(AND(N(I61)&gt;0,J61&lt;&gt;"Sí"),"TICKET SIN REVISAR; ","")&amp;IF(L61="No","SUSTITUCIÓN SIN APROBAR; ","")&amp;IF(AND(M61&lt;&gt;"",N61&lt;&gt;"Sí"),"FACTURA SIN COTEJAR; ","")&amp;IF(A61="","SIN OBRA; ","")&amp;IF(AND(N(G61)=0,N(I61)=0),"SIN FECHA PROMETIDA; ",""))-2)))</f>
        <v/>
      </c>
    </row>
    <row r="62">
      <c r="F62" s="7" t="n"/>
      <c r="G62" s="7" t="n"/>
      <c r="I62" s="7" t="n"/>
      <c r="K62" s="7" t="n"/>
      <c r="O62" s="8">
        <f>IF(OR(NOT(OR(A62&lt;&gt;"",B62&lt;&gt;"",C62&lt;&gt;"",D62&lt;&gt;"")),N(G62)=0,N(I62)&gt;0),"",MAX(0,TODAY()-N(G62)))</f>
        <v/>
      </c>
      <c r="P62">
        <f>IF(NOT(OR(A62&lt;&gt;"",B62&lt;&gt;"",C62&lt;&gt;"",D62&lt;&gt;"")),"",IF(IF(AND(N(G62)&gt;0,N(I62)=0,TODAY()-N(G62)&gt;N('Ajustes'!$B$2)),"ENTREGA TARDE; ","")&amp;IF(AND(N(I62)&gt;0,NOT(AND(N(E62)&gt;0,N(H62)&gt;=N(E62))),N(K62)=0),"INCOMPLETO, SIN FECHA DE PENDIENTE; ","")&amp;IF(AND(N(K62)&gt;0,N(K62)&lt;TODAY(),NOT(AND(N(E62)&gt;0,N(H62)&gt;=N(E62)))),"PENDIENTE PASADO DE FECHA; ","")&amp;IF(AND(N(I62)&gt;0,J62&lt;&gt;"Sí"),"TICKET SIN REVISAR; ","")&amp;IF(L62="No","SUSTITUCIÓN SIN APROBAR; ","")&amp;IF(AND(M62&lt;&gt;"",N62&lt;&gt;"Sí"),"FACTURA SIN COTEJAR; ","")&amp;IF(A62="","SIN OBRA; ","")&amp;IF(AND(N(G62)=0,N(I62)=0),"SIN FECHA PROMETIDA; ","")="","",LEFT(IF(AND(N(G62)&gt;0,N(I62)=0,TODAY()-N(G62)&gt;N('Ajustes'!$B$2)),"ENTREGA TARDE; ","")&amp;IF(AND(N(I62)&gt;0,NOT(AND(N(E62)&gt;0,N(H62)&gt;=N(E62))),N(K62)=0),"INCOMPLETO, SIN FECHA DE PENDIENTE; ","")&amp;IF(AND(N(K62)&gt;0,N(K62)&lt;TODAY(),NOT(AND(N(E62)&gt;0,N(H62)&gt;=N(E62)))),"PENDIENTE PASADO DE FECHA; ","")&amp;IF(AND(N(I62)&gt;0,J62&lt;&gt;"Sí"),"TICKET SIN REVISAR; ","")&amp;IF(L62="No","SUSTITUCIÓN SIN APROBAR; ","")&amp;IF(AND(M62&lt;&gt;"",N62&lt;&gt;"Sí"),"FACTURA SIN COTEJAR; ","")&amp;IF(A62="","SIN OBRA; ","")&amp;IF(AND(N(G62)=0,N(I62)=0),"SIN FECHA PROMETIDA; ",""),LEN(IF(AND(N(G62)&gt;0,N(I62)=0,TODAY()-N(G62)&gt;N('Ajustes'!$B$2)),"ENTREGA TARDE; ","")&amp;IF(AND(N(I62)&gt;0,NOT(AND(N(E62)&gt;0,N(H62)&gt;=N(E62))),N(K62)=0),"INCOMPLETO, SIN FECHA DE PENDIENTE; ","")&amp;IF(AND(N(K62)&gt;0,N(K62)&lt;TODAY(),NOT(AND(N(E62)&gt;0,N(H62)&gt;=N(E62)))),"PENDIENTE PASADO DE FECHA; ","")&amp;IF(AND(N(I62)&gt;0,J62&lt;&gt;"Sí"),"TICKET SIN REVISAR; ","")&amp;IF(L62="No","SUSTITUCIÓN SIN APROBAR; ","")&amp;IF(AND(M62&lt;&gt;"",N62&lt;&gt;"Sí"),"FACTURA SIN COTEJAR; ","")&amp;IF(A62="","SIN OBRA; ","")&amp;IF(AND(N(G62)=0,N(I62)=0),"SIN FECHA PROMETIDA; ",""))-2)))</f>
        <v/>
      </c>
    </row>
    <row r="63">
      <c r="F63" s="7" t="n"/>
      <c r="G63" s="7" t="n"/>
      <c r="I63" s="7" t="n"/>
      <c r="K63" s="7" t="n"/>
      <c r="O63" s="8">
        <f>IF(OR(NOT(OR(A63&lt;&gt;"",B63&lt;&gt;"",C63&lt;&gt;"",D63&lt;&gt;"")),N(G63)=0,N(I63)&gt;0),"",MAX(0,TODAY()-N(G63)))</f>
        <v/>
      </c>
      <c r="P63">
        <f>IF(NOT(OR(A63&lt;&gt;"",B63&lt;&gt;"",C63&lt;&gt;"",D63&lt;&gt;"")),"",IF(IF(AND(N(G63)&gt;0,N(I63)=0,TODAY()-N(G63)&gt;N('Ajustes'!$B$2)),"ENTREGA TARDE; ","")&amp;IF(AND(N(I63)&gt;0,NOT(AND(N(E63)&gt;0,N(H63)&gt;=N(E63))),N(K63)=0),"INCOMPLETO, SIN FECHA DE PENDIENTE; ","")&amp;IF(AND(N(K63)&gt;0,N(K63)&lt;TODAY(),NOT(AND(N(E63)&gt;0,N(H63)&gt;=N(E63)))),"PENDIENTE PASADO DE FECHA; ","")&amp;IF(AND(N(I63)&gt;0,J63&lt;&gt;"Sí"),"TICKET SIN REVISAR; ","")&amp;IF(L63="No","SUSTITUCIÓN SIN APROBAR; ","")&amp;IF(AND(M63&lt;&gt;"",N63&lt;&gt;"Sí"),"FACTURA SIN COTEJAR; ","")&amp;IF(A63="","SIN OBRA; ","")&amp;IF(AND(N(G63)=0,N(I63)=0),"SIN FECHA PROMETIDA; ","")="","",LEFT(IF(AND(N(G63)&gt;0,N(I63)=0,TODAY()-N(G63)&gt;N('Ajustes'!$B$2)),"ENTREGA TARDE; ","")&amp;IF(AND(N(I63)&gt;0,NOT(AND(N(E63)&gt;0,N(H63)&gt;=N(E63))),N(K63)=0),"INCOMPLETO, SIN FECHA DE PENDIENTE; ","")&amp;IF(AND(N(K63)&gt;0,N(K63)&lt;TODAY(),NOT(AND(N(E63)&gt;0,N(H63)&gt;=N(E63)))),"PENDIENTE PASADO DE FECHA; ","")&amp;IF(AND(N(I63)&gt;0,J63&lt;&gt;"Sí"),"TICKET SIN REVISAR; ","")&amp;IF(L63="No","SUSTITUCIÓN SIN APROBAR; ","")&amp;IF(AND(M63&lt;&gt;"",N63&lt;&gt;"Sí"),"FACTURA SIN COTEJAR; ","")&amp;IF(A63="","SIN OBRA; ","")&amp;IF(AND(N(G63)=0,N(I63)=0),"SIN FECHA PROMETIDA; ",""),LEN(IF(AND(N(G63)&gt;0,N(I63)=0,TODAY()-N(G63)&gt;N('Ajustes'!$B$2)),"ENTREGA TARDE; ","")&amp;IF(AND(N(I63)&gt;0,NOT(AND(N(E63)&gt;0,N(H63)&gt;=N(E63))),N(K63)=0),"INCOMPLETO, SIN FECHA DE PENDIENTE; ","")&amp;IF(AND(N(K63)&gt;0,N(K63)&lt;TODAY(),NOT(AND(N(E63)&gt;0,N(H63)&gt;=N(E63)))),"PENDIENTE PASADO DE FECHA; ","")&amp;IF(AND(N(I63)&gt;0,J63&lt;&gt;"Sí"),"TICKET SIN REVISAR; ","")&amp;IF(L63="No","SUSTITUCIÓN SIN APROBAR; ","")&amp;IF(AND(M63&lt;&gt;"",N63&lt;&gt;"Sí"),"FACTURA SIN COTEJAR; ","")&amp;IF(A63="","SIN OBRA; ","")&amp;IF(AND(N(G63)=0,N(I63)=0),"SIN FECHA PROMETIDA; ",""))-2)))</f>
        <v/>
      </c>
    </row>
    <row r="64">
      <c r="F64" s="7" t="n"/>
      <c r="G64" s="7" t="n"/>
      <c r="I64" s="7" t="n"/>
      <c r="K64" s="7" t="n"/>
      <c r="O64" s="8">
        <f>IF(OR(NOT(OR(A64&lt;&gt;"",B64&lt;&gt;"",C64&lt;&gt;"",D64&lt;&gt;"")),N(G64)=0,N(I64)&gt;0),"",MAX(0,TODAY()-N(G64)))</f>
        <v/>
      </c>
      <c r="P64">
        <f>IF(NOT(OR(A64&lt;&gt;"",B64&lt;&gt;"",C64&lt;&gt;"",D64&lt;&gt;"")),"",IF(IF(AND(N(G64)&gt;0,N(I64)=0,TODAY()-N(G64)&gt;N('Ajustes'!$B$2)),"ENTREGA TARDE; ","")&amp;IF(AND(N(I64)&gt;0,NOT(AND(N(E64)&gt;0,N(H64)&gt;=N(E64))),N(K64)=0),"INCOMPLETO, SIN FECHA DE PENDIENTE; ","")&amp;IF(AND(N(K64)&gt;0,N(K64)&lt;TODAY(),NOT(AND(N(E64)&gt;0,N(H64)&gt;=N(E64)))),"PENDIENTE PASADO DE FECHA; ","")&amp;IF(AND(N(I64)&gt;0,J64&lt;&gt;"Sí"),"TICKET SIN REVISAR; ","")&amp;IF(L64="No","SUSTITUCIÓN SIN APROBAR; ","")&amp;IF(AND(M64&lt;&gt;"",N64&lt;&gt;"Sí"),"FACTURA SIN COTEJAR; ","")&amp;IF(A64="","SIN OBRA; ","")&amp;IF(AND(N(G64)=0,N(I64)=0),"SIN FECHA PROMETIDA; ","")="","",LEFT(IF(AND(N(G64)&gt;0,N(I64)=0,TODAY()-N(G64)&gt;N('Ajustes'!$B$2)),"ENTREGA TARDE; ","")&amp;IF(AND(N(I64)&gt;0,NOT(AND(N(E64)&gt;0,N(H64)&gt;=N(E64))),N(K64)=0),"INCOMPLETO, SIN FECHA DE PENDIENTE; ","")&amp;IF(AND(N(K64)&gt;0,N(K64)&lt;TODAY(),NOT(AND(N(E64)&gt;0,N(H64)&gt;=N(E64)))),"PENDIENTE PASADO DE FECHA; ","")&amp;IF(AND(N(I64)&gt;0,J64&lt;&gt;"Sí"),"TICKET SIN REVISAR; ","")&amp;IF(L64="No","SUSTITUCIÓN SIN APROBAR; ","")&amp;IF(AND(M64&lt;&gt;"",N64&lt;&gt;"Sí"),"FACTURA SIN COTEJAR; ","")&amp;IF(A64="","SIN OBRA; ","")&amp;IF(AND(N(G64)=0,N(I64)=0),"SIN FECHA PROMETIDA; ",""),LEN(IF(AND(N(G64)&gt;0,N(I64)=0,TODAY()-N(G64)&gt;N('Ajustes'!$B$2)),"ENTREGA TARDE; ","")&amp;IF(AND(N(I64)&gt;0,NOT(AND(N(E64)&gt;0,N(H64)&gt;=N(E64))),N(K64)=0),"INCOMPLETO, SIN FECHA DE PENDIENTE; ","")&amp;IF(AND(N(K64)&gt;0,N(K64)&lt;TODAY(),NOT(AND(N(E64)&gt;0,N(H64)&gt;=N(E64)))),"PENDIENTE PASADO DE FECHA; ","")&amp;IF(AND(N(I64)&gt;0,J64&lt;&gt;"Sí"),"TICKET SIN REVISAR; ","")&amp;IF(L64="No","SUSTITUCIÓN SIN APROBAR; ","")&amp;IF(AND(M64&lt;&gt;"",N64&lt;&gt;"Sí"),"FACTURA SIN COTEJAR; ","")&amp;IF(A64="","SIN OBRA; ","")&amp;IF(AND(N(G64)=0,N(I64)=0),"SIN FECHA PROMETIDA; ",""))-2)))</f>
        <v/>
      </c>
    </row>
    <row r="65">
      <c r="F65" s="7" t="n"/>
      <c r="G65" s="7" t="n"/>
      <c r="I65" s="7" t="n"/>
      <c r="K65" s="7" t="n"/>
      <c r="O65" s="8">
        <f>IF(OR(NOT(OR(A65&lt;&gt;"",B65&lt;&gt;"",C65&lt;&gt;"",D65&lt;&gt;"")),N(G65)=0,N(I65)&gt;0),"",MAX(0,TODAY()-N(G65)))</f>
        <v/>
      </c>
      <c r="P65">
        <f>IF(NOT(OR(A65&lt;&gt;"",B65&lt;&gt;"",C65&lt;&gt;"",D65&lt;&gt;"")),"",IF(IF(AND(N(G65)&gt;0,N(I65)=0,TODAY()-N(G65)&gt;N('Ajustes'!$B$2)),"ENTREGA TARDE; ","")&amp;IF(AND(N(I65)&gt;0,NOT(AND(N(E65)&gt;0,N(H65)&gt;=N(E65))),N(K65)=0),"INCOMPLETO, SIN FECHA DE PENDIENTE; ","")&amp;IF(AND(N(K65)&gt;0,N(K65)&lt;TODAY(),NOT(AND(N(E65)&gt;0,N(H65)&gt;=N(E65)))),"PENDIENTE PASADO DE FECHA; ","")&amp;IF(AND(N(I65)&gt;0,J65&lt;&gt;"Sí"),"TICKET SIN REVISAR; ","")&amp;IF(L65="No","SUSTITUCIÓN SIN APROBAR; ","")&amp;IF(AND(M65&lt;&gt;"",N65&lt;&gt;"Sí"),"FACTURA SIN COTEJAR; ","")&amp;IF(A65="","SIN OBRA; ","")&amp;IF(AND(N(G65)=0,N(I65)=0),"SIN FECHA PROMETIDA; ","")="","",LEFT(IF(AND(N(G65)&gt;0,N(I65)=0,TODAY()-N(G65)&gt;N('Ajustes'!$B$2)),"ENTREGA TARDE; ","")&amp;IF(AND(N(I65)&gt;0,NOT(AND(N(E65)&gt;0,N(H65)&gt;=N(E65))),N(K65)=0),"INCOMPLETO, SIN FECHA DE PENDIENTE; ","")&amp;IF(AND(N(K65)&gt;0,N(K65)&lt;TODAY(),NOT(AND(N(E65)&gt;0,N(H65)&gt;=N(E65)))),"PENDIENTE PASADO DE FECHA; ","")&amp;IF(AND(N(I65)&gt;0,J65&lt;&gt;"Sí"),"TICKET SIN REVISAR; ","")&amp;IF(L65="No","SUSTITUCIÓN SIN APROBAR; ","")&amp;IF(AND(M65&lt;&gt;"",N65&lt;&gt;"Sí"),"FACTURA SIN COTEJAR; ","")&amp;IF(A65="","SIN OBRA; ","")&amp;IF(AND(N(G65)=0,N(I65)=0),"SIN FECHA PROMETIDA; ",""),LEN(IF(AND(N(G65)&gt;0,N(I65)=0,TODAY()-N(G65)&gt;N('Ajustes'!$B$2)),"ENTREGA TARDE; ","")&amp;IF(AND(N(I65)&gt;0,NOT(AND(N(E65)&gt;0,N(H65)&gt;=N(E65))),N(K65)=0),"INCOMPLETO, SIN FECHA DE PENDIENTE; ","")&amp;IF(AND(N(K65)&gt;0,N(K65)&lt;TODAY(),NOT(AND(N(E65)&gt;0,N(H65)&gt;=N(E65)))),"PENDIENTE PASADO DE FECHA; ","")&amp;IF(AND(N(I65)&gt;0,J65&lt;&gt;"Sí"),"TICKET SIN REVISAR; ","")&amp;IF(L65="No","SUSTITUCIÓN SIN APROBAR; ","")&amp;IF(AND(M65&lt;&gt;"",N65&lt;&gt;"Sí"),"FACTURA SIN COTEJAR; ","")&amp;IF(A65="","SIN OBRA; ","")&amp;IF(AND(N(G65)=0,N(I65)=0),"SIN FECHA PROMETIDA; ",""))-2)))</f>
        <v/>
      </c>
    </row>
    <row r="66">
      <c r="F66" s="7" t="n"/>
      <c r="G66" s="7" t="n"/>
      <c r="I66" s="7" t="n"/>
      <c r="K66" s="7" t="n"/>
      <c r="O66" s="8">
        <f>IF(OR(NOT(OR(A66&lt;&gt;"",B66&lt;&gt;"",C66&lt;&gt;"",D66&lt;&gt;"")),N(G66)=0,N(I66)&gt;0),"",MAX(0,TODAY()-N(G66)))</f>
        <v/>
      </c>
      <c r="P66">
        <f>IF(NOT(OR(A66&lt;&gt;"",B66&lt;&gt;"",C66&lt;&gt;"",D66&lt;&gt;"")),"",IF(IF(AND(N(G66)&gt;0,N(I66)=0,TODAY()-N(G66)&gt;N('Ajustes'!$B$2)),"ENTREGA TARDE; ","")&amp;IF(AND(N(I66)&gt;0,NOT(AND(N(E66)&gt;0,N(H66)&gt;=N(E66))),N(K66)=0),"INCOMPLETO, SIN FECHA DE PENDIENTE; ","")&amp;IF(AND(N(K66)&gt;0,N(K66)&lt;TODAY(),NOT(AND(N(E66)&gt;0,N(H66)&gt;=N(E66)))),"PENDIENTE PASADO DE FECHA; ","")&amp;IF(AND(N(I66)&gt;0,J66&lt;&gt;"Sí"),"TICKET SIN REVISAR; ","")&amp;IF(L66="No","SUSTITUCIÓN SIN APROBAR; ","")&amp;IF(AND(M66&lt;&gt;"",N66&lt;&gt;"Sí"),"FACTURA SIN COTEJAR; ","")&amp;IF(A66="","SIN OBRA; ","")&amp;IF(AND(N(G66)=0,N(I66)=0),"SIN FECHA PROMETIDA; ","")="","",LEFT(IF(AND(N(G66)&gt;0,N(I66)=0,TODAY()-N(G66)&gt;N('Ajustes'!$B$2)),"ENTREGA TARDE; ","")&amp;IF(AND(N(I66)&gt;0,NOT(AND(N(E66)&gt;0,N(H66)&gt;=N(E66))),N(K66)=0),"INCOMPLETO, SIN FECHA DE PENDIENTE; ","")&amp;IF(AND(N(K66)&gt;0,N(K66)&lt;TODAY(),NOT(AND(N(E66)&gt;0,N(H66)&gt;=N(E66)))),"PENDIENTE PASADO DE FECHA; ","")&amp;IF(AND(N(I66)&gt;0,J66&lt;&gt;"Sí"),"TICKET SIN REVISAR; ","")&amp;IF(L66="No","SUSTITUCIÓN SIN APROBAR; ","")&amp;IF(AND(M66&lt;&gt;"",N66&lt;&gt;"Sí"),"FACTURA SIN COTEJAR; ","")&amp;IF(A66="","SIN OBRA; ","")&amp;IF(AND(N(G66)=0,N(I66)=0),"SIN FECHA PROMETIDA; ",""),LEN(IF(AND(N(G66)&gt;0,N(I66)=0,TODAY()-N(G66)&gt;N('Ajustes'!$B$2)),"ENTREGA TARDE; ","")&amp;IF(AND(N(I66)&gt;0,NOT(AND(N(E66)&gt;0,N(H66)&gt;=N(E66))),N(K66)=0),"INCOMPLETO, SIN FECHA DE PENDIENTE; ","")&amp;IF(AND(N(K66)&gt;0,N(K66)&lt;TODAY(),NOT(AND(N(E66)&gt;0,N(H66)&gt;=N(E66)))),"PENDIENTE PASADO DE FECHA; ","")&amp;IF(AND(N(I66)&gt;0,J66&lt;&gt;"Sí"),"TICKET SIN REVISAR; ","")&amp;IF(L66="No","SUSTITUCIÓN SIN APROBAR; ","")&amp;IF(AND(M66&lt;&gt;"",N66&lt;&gt;"Sí"),"FACTURA SIN COTEJAR; ","")&amp;IF(A66="","SIN OBRA; ","")&amp;IF(AND(N(G66)=0,N(I66)=0),"SIN FECHA PROMETIDA; ",""))-2)))</f>
        <v/>
      </c>
    </row>
    <row r="67">
      <c r="F67" s="7" t="n"/>
      <c r="G67" s="7" t="n"/>
      <c r="I67" s="7" t="n"/>
      <c r="K67" s="7" t="n"/>
      <c r="O67" s="8">
        <f>IF(OR(NOT(OR(A67&lt;&gt;"",B67&lt;&gt;"",C67&lt;&gt;"",D67&lt;&gt;"")),N(G67)=0,N(I67)&gt;0),"",MAX(0,TODAY()-N(G67)))</f>
        <v/>
      </c>
      <c r="P67">
        <f>IF(NOT(OR(A67&lt;&gt;"",B67&lt;&gt;"",C67&lt;&gt;"",D67&lt;&gt;"")),"",IF(IF(AND(N(G67)&gt;0,N(I67)=0,TODAY()-N(G67)&gt;N('Ajustes'!$B$2)),"ENTREGA TARDE; ","")&amp;IF(AND(N(I67)&gt;0,NOT(AND(N(E67)&gt;0,N(H67)&gt;=N(E67))),N(K67)=0),"INCOMPLETO, SIN FECHA DE PENDIENTE; ","")&amp;IF(AND(N(K67)&gt;0,N(K67)&lt;TODAY(),NOT(AND(N(E67)&gt;0,N(H67)&gt;=N(E67)))),"PENDIENTE PASADO DE FECHA; ","")&amp;IF(AND(N(I67)&gt;0,J67&lt;&gt;"Sí"),"TICKET SIN REVISAR; ","")&amp;IF(L67="No","SUSTITUCIÓN SIN APROBAR; ","")&amp;IF(AND(M67&lt;&gt;"",N67&lt;&gt;"Sí"),"FACTURA SIN COTEJAR; ","")&amp;IF(A67="","SIN OBRA; ","")&amp;IF(AND(N(G67)=0,N(I67)=0),"SIN FECHA PROMETIDA; ","")="","",LEFT(IF(AND(N(G67)&gt;0,N(I67)=0,TODAY()-N(G67)&gt;N('Ajustes'!$B$2)),"ENTREGA TARDE; ","")&amp;IF(AND(N(I67)&gt;0,NOT(AND(N(E67)&gt;0,N(H67)&gt;=N(E67))),N(K67)=0),"INCOMPLETO, SIN FECHA DE PENDIENTE; ","")&amp;IF(AND(N(K67)&gt;0,N(K67)&lt;TODAY(),NOT(AND(N(E67)&gt;0,N(H67)&gt;=N(E67)))),"PENDIENTE PASADO DE FECHA; ","")&amp;IF(AND(N(I67)&gt;0,J67&lt;&gt;"Sí"),"TICKET SIN REVISAR; ","")&amp;IF(L67="No","SUSTITUCIÓN SIN APROBAR; ","")&amp;IF(AND(M67&lt;&gt;"",N67&lt;&gt;"Sí"),"FACTURA SIN COTEJAR; ","")&amp;IF(A67="","SIN OBRA; ","")&amp;IF(AND(N(G67)=0,N(I67)=0),"SIN FECHA PROMETIDA; ",""),LEN(IF(AND(N(G67)&gt;0,N(I67)=0,TODAY()-N(G67)&gt;N('Ajustes'!$B$2)),"ENTREGA TARDE; ","")&amp;IF(AND(N(I67)&gt;0,NOT(AND(N(E67)&gt;0,N(H67)&gt;=N(E67))),N(K67)=0),"INCOMPLETO, SIN FECHA DE PENDIENTE; ","")&amp;IF(AND(N(K67)&gt;0,N(K67)&lt;TODAY(),NOT(AND(N(E67)&gt;0,N(H67)&gt;=N(E67)))),"PENDIENTE PASADO DE FECHA; ","")&amp;IF(AND(N(I67)&gt;0,J67&lt;&gt;"Sí"),"TICKET SIN REVISAR; ","")&amp;IF(L67="No","SUSTITUCIÓN SIN APROBAR; ","")&amp;IF(AND(M67&lt;&gt;"",N67&lt;&gt;"Sí"),"FACTURA SIN COTEJAR; ","")&amp;IF(A67="","SIN OBRA; ","")&amp;IF(AND(N(G67)=0,N(I67)=0),"SIN FECHA PROMETIDA; ",""))-2)))</f>
        <v/>
      </c>
    </row>
    <row r="68">
      <c r="F68" s="7" t="n"/>
      <c r="G68" s="7" t="n"/>
      <c r="I68" s="7" t="n"/>
      <c r="K68" s="7" t="n"/>
      <c r="O68" s="8">
        <f>IF(OR(NOT(OR(A68&lt;&gt;"",B68&lt;&gt;"",C68&lt;&gt;"",D68&lt;&gt;"")),N(G68)=0,N(I68)&gt;0),"",MAX(0,TODAY()-N(G68)))</f>
        <v/>
      </c>
      <c r="P68">
        <f>IF(NOT(OR(A68&lt;&gt;"",B68&lt;&gt;"",C68&lt;&gt;"",D68&lt;&gt;"")),"",IF(IF(AND(N(G68)&gt;0,N(I68)=0,TODAY()-N(G68)&gt;N('Ajustes'!$B$2)),"ENTREGA TARDE; ","")&amp;IF(AND(N(I68)&gt;0,NOT(AND(N(E68)&gt;0,N(H68)&gt;=N(E68))),N(K68)=0),"INCOMPLETO, SIN FECHA DE PENDIENTE; ","")&amp;IF(AND(N(K68)&gt;0,N(K68)&lt;TODAY(),NOT(AND(N(E68)&gt;0,N(H68)&gt;=N(E68)))),"PENDIENTE PASADO DE FECHA; ","")&amp;IF(AND(N(I68)&gt;0,J68&lt;&gt;"Sí"),"TICKET SIN REVISAR; ","")&amp;IF(L68="No","SUSTITUCIÓN SIN APROBAR; ","")&amp;IF(AND(M68&lt;&gt;"",N68&lt;&gt;"Sí"),"FACTURA SIN COTEJAR; ","")&amp;IF(A68="","SIN OBRA; ","")&amp;IF(AND(N(G68)=0,N(I68)=0),"SIN FECHA PROMETIDA; ","")="","",LEFT(IF(AND(N(G68)&gt;0,N(I68)=0,TODAY()-N(G68)&gt;N('Ajustes'!$B$2)),"ENTREGA TARDE; ","")&amp;IF(AND(N(I68)&gt;0,NOT(AND(N(E68)&gt;0,N(H68)&gt;=N(E68))),N(K68)=0),"INCOMPLETO, SIN FECHA DE PENDIENTE; ","")&amp;IF(AND(N(K68)&gt;0,N(K68)&lt;TODAY(),NOT(AND(N(E68)&gt;0,N(H68)&gt;=N(E68)))),"PENDIENTE PASADO DE FECHA; ","")&amp;IF(AND(N(I68)&gt;0,J68&lt;&gt;"Sí"),"TICKET SIN REVISAR; ","")&amp;IF(L68="No","SUSTITUCIÓN SIN APROBAR; ","")&amp;IF(AND(M68&lt;&gt;"",N68&lt;&gt;"Sí"),"FACTURA SIN COTEJAR; ","")&amp;IF(A68="","SIN OBRA; ","")&amp;IF(AND(N(G68)=0,N(I68)=0),"SIN FECHA PROMETIDA; ",""),LEN(IF(AND(N(G68)&gt;0,N(I68)=0,TODAY()-N(G68)&gt;N('Ajustes'!$B$2)),"ENTREGA TARDE; ","")&amp;IF(AND(N(I68)&gt;0,NOT(AND(N(E68)&gt;0,N(H68)&gt;=N(E68))),N(K68)=0),"INCOMPLETO, SIN FECHA DE PENDIENTE; ","")&amp;IF(AND(N(K68)&gt;0,N(K68)&lt;TODAY(),NOT(AND(N(E68)&gt;0,N(H68)&gt;=N(E68)))),"PENDIENTE PASADO DE FECHA; ","")&amp;IF(AND(N(I68)&gt;0,J68&lt;&gt;"Sí"),"TICKET SIN REVISAR; ","")&amp;IF(L68="No","SUSTITUCIÓN SIN APROBAR; ","")&amp;IF(AND(M68&lt;&gt;"",N68&lt;&gt;"Sí"),"FACTURA SIN COTEJAR; ","")&amp;IF(A68="","SIN OBRA; ","")&amp;IF(AND(N(G68)=0,N(I68)=0),"SIN FECHA PROMETIDA; ",""))-2)))</f>
        <v/>
      </c>
    </row>
    <row r="69">
      <c r="F69" s="7" t="n"/>
      <c r="G69" s="7" t="n"/>
      <c r="I69" s="7" t="n"/>
      <c r="K69" s="7" t="n"/>
      <c r="O69" s="8">
        <f>IF(OR(NOT(OR(A69&lt;&gt;"",B69&lt;&gt;"",C69&lt;&gt;"",D69&lt;&gt;"")),N(G69)=0,N(I69)&gt;0),"",MAX(0,TODAY()-N(G69)))</f>
        <v/>
      </c>
      <c r="P69">
        <f>IF(NOT(OR(A69&lt;&gt;"",B69&lt;&gt;"",C69&lt;&gt;"",D69&lt;&gt;"")),"",IF(IF(AND(N(G69)&gt;0,N(I69)=0,TODAY()-N(G69)&gt;N('Ajustes'!$B$2)),"ENTREGA TARDE; ","")&amp;IF(AND(N(I69)&gt;0,NOT(AND(N(E69)&gt;0,N(H69)&gt;=N(E69))),N(K69)=0),"INCOMPLETO, SIN FECHA DE PENDIENTE; ","")&amp;IF(AND(N(K69)&gt;0,N(K69)&lt;TODAY(),NOT(AND(N(E69)&gt;0,N(H69)&gt;=N(E69)))),"PENDIENTE PASADO DE FECHA; ","")&amp;IF(AND(N(I69)&gt;0,J69&lt;&gt;"Sí"),"TICKET SIN REVISAR; ","")&amp;IF(L69="No","SUSTITUCIÓN SIN APROBAR; ","")&amp;IF(AND(M69&lt;&gt;"",N69&lt;&gt;"Sí"),"FACTURA SIN COTEJAR; ","")&amp;IF(A69="","SIN OBRA; ","")&amp;IF(AND(N(G69)=0,N(I69)=0),"SIN FECHA PROMETIDA; ","")="","",LEFT(IF(AND(N(G69)&gt;0,N(I69)=0,TODAY()-N(G69)&gt;N('Ajustes'!$B$2)),"ENTREGA TARDE; ","")&amp;IF(AND(N(I69)&gt;0,NOT(AND(N(E69)&gt;0,N(H69)&gt;=N(E69))),N(K69)=0),"INCOMPLETO, SIN FECHA DE PENDIENTE; ","")&amp;IF(AND(N(K69)&gt;0,N(K69)&lt;TODAY(),NOT(AND(N(E69)&gt;0,N(H69)&gt;=N(E69)))),"PENDIENTE PASADO DE FECHA; ","")&amp;IF(AND(N(I69)&gt;0,J69&lt;&gt;"Sí"),"TICKET SIN REVISAR; ","")&amp;IF(L69="No","SUSTITUCIÓN SIN APROBAR; ","")&amp;IF(AND(M69&lt;&gt;"",N69&lt;&gt;"Sí"),"FACTURA SIN COTEJAR; ","")&amp;IF(A69="","SIN OBRA; ","")&amp;IF(AND(N(G69)=0,N(I69)=0),"SIN FECHA PROMETIDA; ",""),LEN(IF(AND(N(G69)&gt;0,N(I69)=0,TODAY()-N(G69)&gt;N('Ajustes'!$B$2)),"ENTREGA TARDE; ","")&amp;IF(AND(N(I69)&gt;0,NOT(AND(N(E69)&gt;0,N(H69)&gt;=N(E69))),N(K69)=0),"INCOMPLETO, SIN FECHA DE PENDIENTE; ","")&amp;IF(AND(N(K69)&gt;0,N(K69)&lt;TODAY(),NOT(AND(N(E69)&gt;0,N(H69)&gt;=N(E69)))),"PENDIENTE PASADO DE FECHA; ","")&amp;IF(AND(N(I69)&gt;0,J69&lt;&gt;"Sí"),"TICKET SIN REVISAR; ","")&amp;IF(L69="No","SUSTITUCIÓN SIN APROBAR; ","")&amp;IF(AND(M69&lt;&gt;"",N69&lt;&gt;"Sí"),"FACTURA SIN COTEJAR; ","")&amp;IF(A69="","SIN OBRA; ","")&amp;IF(AND(N(G69)=0,N(I69)=0),"SIN FECHA PROMETIDA; ",""))-2)))</f>
        <v/>
      </c>
    </row>
    <row r="70">
      <c r="F70" s="7" t="n"/>
      <c r="G70" s="7" t="n"/>
      <c r="I70" s="7" t="n"/>
      <c r="K70" s="7" t="n"/>
      <c r="O70" s="8">
        <f>IF(OR(NOT(OR(A70&lt;&gt;"",B70&lt;&gt;"",C70&lt;&gt;"",D70&lt;&gt;"")),N(G70)=0,N(I70)&gt;0),"",MAX(0,TODAY()-N(G70)))</f>
        <v/>
      </c>
      <c r="P70">
        <f>IF(NOT(OR(A70&lt;&gt;"",B70&lt;&gt;"",C70&lt;&gt;"",D70&lt;&gt;"")),"",IF(IF(AND(N(G70)&gt;0,N(I70)=0,TODAY()-N(G70)&gt;N('Ajustes'!$B$2)),"ENTREGA TARDE; ","")&amp;IF(AND(N(I70)&gt;0,NOT(AND(N(E70)&gt;0,N(H70)&gt;=N(E70))),N(K70)=0),"INCOMPLETO, SIN FECHA DE PENDIENTE; ","")&amp;IF(AND(N(K70)&gt;0,N(K70)&lt;TODAY(),NOT(AND(N(E70)&gt;0,N(H70)&gt;=N(E70)))),"PENDIENTE PASADO DE FECHA; ","")&amp;IF(AND(N(I70)&gt;0,J70&lt;&gt;"Sí"),"TICKET SIN REVISAR; ","")&amp;IF(L70="No","SUSTITUCIÓN SIN APROBAR; ","")&amp;IF(AND(M70&lt;&gt;"",N70&lt;&gt;"Sí"),"FACTURA SIN COTEJAR; ","")&amp;IF(A70="","SIN OBRA; ","")&amp;IF(AND(N(G70)=0,N(I70)=0),"SIN FECHA PROMETIDA; ","")="","",LEFT(IF(AND(N(G70)&gt;0,N(I70)=0,TODAY()-N(G70)&gt;N('Ajustes'!$B$2)),"ENTREGA TARDE; ","")&amp;IF(AND(N(I70)&gt;0,NOT(AND(N(E70)&gt;0,N(H70)&gt;=N(E70))),N(K70)=0),"INCOMPLETO, SIN FECHA DE PENDIENTE; ","")&amp;IF(AND(N(K70)&gt;0,N(K70)&lt;TODAY(),NOT(AND(N(E70)&gt;0,N(H70)&gt;=N(E70)))),"PENDIENTE PASADO DE FECHA; ","")&amp;IF(AND(N(I70)&gt;0,J70&lt;&gt;"Sí"),"TICKET SIN REVISAR; ","")&amp;IF(L70="No","SUSTITUCIÓN SIN APROBAR; ","")&amp;IF(AND(M70&lt;&gt;"",N70&lt;&gt;"Sí"),"FACTURA SIN COTEJAR; ","")&amp;IF(A70="","SIN OBRA; ","")&amp;IF(AND(N(G70)=0,N(I70)=0),"SIN FECHA PROMETIDA; ",""),LEN(IF(AND(N(G70)&gt;0,N(I70)=0,TODAY()-N(G70)&gt;N('Ajustes'!$B$2)),"ENTREGA TARDE; ","")&amp;IF(AND(N(I70)&gt;0,NOT(AND(N(E70)&gt;0,N(H70)&gt;=N(E70))),N(K70)=0),"INCOMPLETO, SIN FECHA DE PENDIENTE; ","")&amp;IF(AND(N(K70)&gt;0,N(K70)&lt;TODAY(),NOT(AND(N(E70)&gt;0,N(H70)&gt;=N(E70)))),"PENDIENTE PASADO DE FECHA; ","")&amp;IF(AND(N(I70)&gt;0,J70&lt;&gt;"Sí"),"TICKET SIN REVISAR; ","")&amp;IF(L70="No","SUSTITUCIÓN SIN APROBAR; ","")&amp;IF(AND(M70&lt;&gt;"",N70&lt;&gt;"Sí"),"FACTURA SIN COTEJAR; ","")&amp;IF(A70="","SIN OBRA; ","")&amp;IF(AND(N(G70)=0,N(I70)=0),"SIN FECHA PROMETIDA; ",""))-2)))</f>
        <v/>
      </c>
    </row>
    <row r="71">
      <c r="F71" s="7" t="n"/>
      <c r="G71" s="7" t="n"/>
      <c r="I71" s="7" t="n"/>
      <c r="K71" s="7" t="n"/>
      <c r="O71" s="8">
        <f>IF(OR(NOT(OR(A71&lt;&gt;"",B71&lt;&gt;"",C71&lt;&gt;"",D71&lt;&gt;"")),N(G71)=0,N(I71)&gt;0),"",MAX(0,TODAY()-N(G71)))</f>
        <v/>
      </c>
      <c r="P71">
        <f>IF(NOT(OR(A71&lt;&gt;"",B71&lt;&gt;"",C71&lt;&gt;"",D71&lt;&gt;"")),"",IF(IF(AND(N(G71)&gt;0,N(I71)=0,TODAY()-N(G71)&gt;N('Ajustes'!$B$2)),"ENTREGA TARDE; ","")&amp;IF(AND(N(I71)&gt;0,NOT(AND(N(E71)&gt;0,N(H71)&gt;=N(E71))),N(K71)=0),"INCOMPLETO, SIN FECHA DE PENDIENTE; ","")&amp;IF(AND(N(K71)&gt;0,N(K71)&lt;TODAY(),NOT(AND(N(E71)&gt;0,N(H71)&gt;=N(E71)))),"PENDIENTE PASADO DE FECHA; ","")&amp;IF(AND(N(I71)&gt;0,J71&lt;&gt;"Sí"),"TICKET SIN REVISAR; ","")&amp;IF(L71="No","SUSTITUCIÓN SIN APROBAR; ","")&amp;IF(AND(M71&lt;&gt;"",N71&lt;&gt;"Sí"),"FACTURA SIN COTEJAR; ","")&amp;IF(A71="","SIN OBRA; ","")&amp;IF(AND(N(G71)=0,N(I71)=0),"SIN FECHA PROMETIDA; ","")="","",LEFT(IF(AND(N(G71)&gt;0,N(I71)=0,TODAY()-N(G71)&gt;N('Ajustes'!$B$2)),"ENTREGA TARDE; ","")&amp;IF(AND(N(I71)&gt;0,NOT(AND(N(E71)&gt;0,N(H71)&gt;=N(E71))),N(K71)=0),"INCOMPLETO, SIN FECHA DE PENDIENTE; ","")&amp;IF(AND(N(K71)&gt;0,N(K71)&lt;TODAY(),NOT(AND(N(E71)&gt;0,N(H71)&gt;=N(E71)))),"PENDIENTE PASADO DE FECHA; ","")&amp;IF(AND(N(I71)&gt;0,J71&lt;&gt;"Sí"),"TICKET SIN REVISAR; ","")&amp;IF(L71="No","SUSTITUCIÓN SIN APROBAR; ","")&amp;IF(AND(M71&lt;&gt;"",N71&lt;&gt;"Sí"),"FACTURA SIN COTEJAR; ","")&amp;IF(A71="","SIN OBRA; ","")&amp;IF(AND(N(G71)=0,N(I71)=0),"SIN FECHA PROMETIDA; ",""),LEN(IF(AND(N(G71)&gt;0,N(I71)=0,TODAY()-N(G71)&gt;N('Ajustes'!$B$2)),"ENTREGA TARDE; ","")&amp;IF(AND(N(I71)&gt;0,NOT(AND(N(E71)&gt;0,N(H71)&gt;=N(E71))),N(K71)=0),"INCOMPLETO, SIN FECHA DE PENDIENTE; ","")&amp;IF(AND(N(K71)&gt;0,N(K71)&lt;TODAY(),NOT(AND(N(E71)&gt;0,N(H71)&gt;=N(E71)))),"PENDIENTE PASADO DE FECHA; ","")&amp;IF(AND(N(I71)&gt;0,J71&lt;&gt;"Sí"),"TICKET SIN REVISAR; ","")&amp;IF(L71="No","SUSTITUCIÓN SIN APROBAR; ","")&amp;IF(AND(M71&lt;&gt;"",N71&lt;&gt;"Sí"),"FACTURA SIN COTEJAR; ","")&amp;IF(A71="","SIN OBRA; ","")&amp;IF(AND(N(G71)=0,N(I71)=0),"SIN FECHA PROMETIDA; ",""))-2)))</f>
        <v/>
      </c>
    </row>
    <row r="72">
      <c r="F72" s="7" t="n"/>
      <c r="G72" s="7" t="n"/>
      <c r="I72" s="7" t="n"/>
      <c r="K72" s="7" t="n"/>
      <c r="O72" s="8">
        <f>IF(OR(NOT(OR(A72&lt;&gt;"",B72&lt;&gt;"",C72&lt;&gt;"",D72&lt;&gt;"")),N(G72)=0,N(I72)&gt;0),"",MAX(0,TODAY()-N(G72)))</f>
        <v/>
      </c>
      <c r="P72">
        <f>IF(NOT(OR(A72&lt;&gt;"",B72&lt;&gt;"",C72&lt;&gt;"",D72&lt;&gt;"")),"",IF(IF(AND(N(G72)&gt;0,N(I72)=0,TODAY()-N(G72)&gt;N('Ajustes'!$B$2)),"ENTREGA TARDE; ","")&amp;IF(AND(N(I72)&gt;0,NOT(AND(N(E72)&gt;0,N(H72)&gt;=N(E72))),N(K72)=0),"INCOMPLETO, SIN FECHA DE PENDIENTE; ","")&amp;IF(AND(N(K72)&gt;0,N(K72)&lt;TODAY(),NOT(AND(N(E72)&gt;0,N(H72)&gt;=N(E72)))),"PENDIENTE PASADO DE FECHA; ","")&amp;IF(AND(N(I72)&gt;0,J72&lt;&gt;"Sí"),"TICKET SIN REVISAR; ","")&amp;IF(L72="No","SUSTITUCIÓN SIN APROBAR; ","")&amp;IF(AND(M72&lt;&gt;"",N72&lt;&gt;"Sí"),"FACTURA SIN COTEJAR; ","")&amp;IF(A72="","SIN OBRA; ","")&amp;IF(AND(N(G72)=0,N(I72)=0),"SIN FECHA PROMETIDA; ","")="","",LEFT(IF(AND(N(G72)&gt;0,N(I72)=0,TODAY()-N(G72)&gt;N('Ajustes'!$B$2)),"ENTREGA TARDE; ","")&amp;IF(AND(N(I72)&gt;0,NOT(AND(N(E72)&gt;0,N(H72)&gt;=N(E72))),N(K72)=0),"INCOMPLETO, SIN FECHA DE PENDIENTE; ","")&amp;IF(AND(N(K72)&gt;0,N(K72)&lt;TODAY(),NOT(AND(N(E72)&gt;0,N(H72)&gt;=N(E72)))),"PENDIENTE PASADO DE FECHA; ","")&amp;IF(AND(N(I72)&gt;0,J72&lt;&gt;"Sí"),"TICKET SIN REVISAR; ","")&amp;IF(L72="No","SUSTITUCIÓN SIN APROBAR; ","")&amp;IF(AND(M72&lt;&gt;"",N72&lt;&gt;"Sí"),"FACTURA SIN COTEJAR; ","")&amp;IF(A72="","SIN OBRA; ","")&amp;IF(AND(N(G72)=0,N(I72)=0),"SIN FECHA PROMETIDA; ",""),LEN(IF(AND(N(G72)&gt;0,N(I72)=0,TODAY()-N(G72)&gt;N('Ajustes'!$B$2)),"ENTREGA TARDE; ","")&amp;IF(AND(N(I72)&gt;0,NOT(AND(N(E72)&gt;0,N(H72)&gt;=N(E72))),N(K72)=0),"INCOMPLETO, SIN FECHA DE PENDIENTE; ","")&amp;IF(AND(N(K72)&gt;0,N(K72)&lt;TODAY(),NOT(AND(N(E72)&gt;0,N(H72)&gt;=N(E72)))),"PENDIENTE PASADO DE FECHA; ","")&amp;IF(AND(N(I72)&gt;0,J72&lt;&gt;"Sí"),"TICKET SIN REVISAR; ","")&amp;IF(L72="No","SUSTITUCIÓN SIN APROBAR; ","")&amp;IF(AND(M72&lt;&gt;"",N72&lt;&gt;"Sí"),"FACTURA SIN COTEJAR; ","")&amp;IF(A72="","SIN OBRA; ","")&amp;IF(AND(N(G72)=0,N(I72)=0),"SIN FECHA PROMETIDA; ",""))-2)))</f>
        <v/>
      </c>
    </row>
    <row r="73">
      <c r="F73" s="7" t="n"/>
      <c r="G73" s="7" t="n"/>
      <c r="I73" s="7" t="n"/>
      <c r="K73" s="7" t="n"/>
      <c r="O73" s="8">
        <f>IF(OR(NOT(OR(A73&lt;&gt;"",B73&lt;&gt;"",C73&lt;&gt;"",D73&lt;&gt;"")),N(G73)=0,N(I73)&gt;0),"",MAX(0,TODAY()-N(G73)))</f>
        <v/>
      </c>
      <c r="P73">
        <f>IF(NOT(OR(A73&lt;&gt;"",B73&lt;&gt;"",C73&lt;&gt;"",D73&lt;&gt;"")),"",IF(IF(AND(N(G73)&gt;0,N(I73)=0,TODAY()-N(G73)&gt;N('Ajustes'!$B$2)),"ENTREGA TARDE; ","")&amp;IF(AND(N(I73)&gt;0,NOT(AND(N(E73)&gt;0,N(H73)&gt;=N(E73))),N(K73)=0),"INCOMPLETO, SIN FECHA DE PENDIENTE; ","")&amp;IF(AND(N(K73)&gt;0,N(K73)&lt;TODAY(),NOT(AND(N(E73)&gt;0,N(H73)&gt;=N(E73)))),"PENDIENTE PASADO DE FECHA; ","")&amp;IF(AND(N(I73)&gt;0,J73&lt;&gt;"Sí"),"TICKET SIN REVISAR; ","")&amp;IF(L73="No","SUSTITUCIÓN SIN APROBAR; ","")&amp;IF(AND(M73&lt;&gt;"",N73&lt;&gt;"Sí"),"FACTURA SIN COTEJAR; ","")&amp;IF(A73="","SIN OBRA; ","")&amp;IF(AND(N(G73)=0,N(I73)=0),"SIN FECHA PROMETIDA; ","")="","",LEFT(IF(AND(N(G73)&gt;0,N(I73)=0,TODAY()-N(G73)&gt;N('Ajustes'!$B$2)),"ENTREGA TARDE; ","")&amp;IF(AND(N(I73)&gt;0,NOT(AND(N(E73)&gt;0,N(H73)&gt;=N(E73))),N(K73)=0),"INCOMPLETO, SIN FECHA DE PENDIENTE; ","")&amp;IF(AND(N(K73)&gt;0,N(K73)&lt;TODAY(),NOT(AND(N(E73)&gt;0,N(H73)&gt;=N(E73)))),"PENDIENTE PASADO DE FECHA; ","")&amp;IF(AND(N(I73)&gt;0,J73&lt;&gt;"Sí"),"TICKET SIN REVISAR; ","")&amp;IF(L73="No","SUSTITUCIÓN SIN APROBAR; ","")&amp;IF(AND(M73&lt;&gt;"",N73&lt;&gt;"Sí"),"FACTURA SIN COTEJAR; ","")&amp;IF(A73="","SIN OBRA; ","")&amp;IF(AND(N(G73)=0,N(I73)=0),"SIN FECHA PROMETIDA; ",""),LEN(IF(AND(N(G73)&gt;0,N(I73)=0,TODAY()-N(G73)&gt;N('Ajustes'!$B$2)),"ENTREGA TARDE; ","")&amp;IF(AND(N(I73)&gt;0,NOT(AND(N(E73)&gt;0,N(H73)&gt;=N(E73))),N(K73)=0),"INCOMPLETO, SIN FECHA DE PENDIENTE; ","")&amp;IF(AND(N(K73)&gt;0,N(K73)&lt;TODAY(),NOT(AND(N(E73)&gt;0,N(H73)&gt;=N(E73)))),"PENDIENTE PASADO DE FECHA; ","")&amp;IF(AND(N(I73)&gt;0,J73&lt;&gt;"Sí"),"TICKET SIN REVISAR; ","")&amp;IF(L73="No","SUSTITUCIÓN SIN APROBAR; ","")&amp;IF(AND(M73&lt;&gt;"",N73&lt;&gt;"Sí"),"FACTURA SIN COTEJAR; ","")&amp;IF(A73="","SIN OBRA; ","")&amp;IF(AND(N(G73)=0,N(I73)=0),"SIN FECHA PROMETIDA; ",""))-2)))</f>
        <v/>
      </c>
    </row>
    <row r="74">
      <c r="F74" s="7" t="n"/>
      <c r="G74" s="7" t="n"/>
      <c r="I74" s="7" t="n"/>
      <c r="K74" s="7" t="n"/>
      <c r="O74" s="8">
        <f>IF(OR(NOT(OR(A74&lt;&gt;"",B74&lt;&gt;"",C74&lt;&gt;"",D74&lt;&gt;"")),N(G74)=0,N(I74)&gt;0),"",MAX(0,TODAY()-N(G74)))</f>
        <v/>
      </c>
      <c r="P74">
        <f>IF(NOT(OR(A74&lt;&gt;"",B74&lt;&gt;"",C74&lt;&gt;"",D74&lt;&gt;"")),"",IF(IF(AND(N(G74)&gt;0,N(I74)=0,TODAY()-N(G74)&gt;N('Ajustes'!$B$2)),"ENTREGA TARDE; ","")&amp;IF(AND(N(I74)&gt;0,NOT(AND(N(E74)&gt;0,N(H74)&gt;=N(E74))),N(K74)=0),"INCOMPLETO, SIN FECHA DE PENDIENTE; ","")&amp;IF(AND(N(K74)&gt;0,N(K74)&lt;TODAY(),NOT(AND(N(E74)&gt;0,N(H74)&gt;=N(E74)))),"PENDIENTE PASADO DE FECHA; ","")&amp;IF(AND(N(I74)&gt;0,J74&lt;&gt;"Sí"),"TICKET SIN REVISAR; ","")&amp;IF(L74="No","SUSTITUCIÓN SIN APROBAR; ","")&amp;IF(AND(M74&lt;&gt;"",N74&lt;&gt;"Sí"),"FACTURA SIN COTEJAR; ","")&amp;IF(A74="","SIN OBRA; ","")&amp;IF(AND(N(G74)=0,N(I74)=0),"SIN FECHA PROMETIDA; ","")="","",LEFT(IF(AND(N(G74)&gt;0,N(I74)=0,TODAY()-N(G74)&gt;N('Ajustes'!$B$2)),"ENTREGA TARDE; ","")&amp;IF(AND(N(I74)&gt;0,NOT(AND(N(E74)&gt;0,N(H74)&gt;=N(E74))),N(K74)=0),"INCOMPLETO, SIN FECHA DE PENDIENTE; ","")&amp;IF(AND(N(K74)&gt;0,N(K74)&lt;TODAY(),NOT(AND(N(E74)&gt;0,N(H74)&gt;=N(E74)))),"PENDIENTE PASADO DE FECHA; ","")&amp;IF(AND(N(I74)&gt;0,J74&lt;&gt;"Sí"),"TICKET SIN REVISAR; ","")&amp;IF(L74="No","SUSTITUCIÓN SIN APROBAR; ","")&amp;IF(AND(M74&lt;&gt;"",N74&lt;&gt;"Sí"),"FACTURA SIN COTEJAR; ","")&amp;IF(A74="","SIN OBRA; ","")&amp;IF(AND(N(G74)=0,N(I74)=0),"SIN FECHA PROMETIDA; ",""),LEN(IF(AND(N(G74)&gt;0,N(I74)=0,TODAY()-N(G74)&gt;N('Ajustes'!$B$2)),"ENTREGA TARDE; ","")&amp;IF(AND(N(I74)&gt;0,NOT(AND(N(E74)&gt;0,N(H74)&gt;=N(E74))),N(K74)=0),"INCOMPLETO, SIN FECHA DE PENDIENTE; ","")&amp;IF(AND(N(K74)&gt;0,N(K74)&lt;TODAY(),NOT(AND(N(E74)&gt;0,N(H74)&gt;=N(E74)))),"PENDIENTE PASADO DE FECHA; ","")&amp;IF(AND(N(I74)&gt;0,J74&lt;&gt;"Sí"),"TICKET SIN REVISAR; ","")&amp;IF(L74="No","SUSTITUCIÓN SIN APROBAR; ","")&amp;IF(AND(M74&lt;&gt;"",N74&lt;&gt;"Sí"),"FACTURA SIN COTEJAR; ","")&amp;IF(A74="","SIN OBRA; ","")&amp;IF(AND(N(G74)=0,N(I74)=0),"SIN FECHA PROMETIDA; ",""))-2)))</f>
        <v/>
      </c>
    </row>
    <row r="75">
      <c r="F75" s="7" t="n"/>
      <c r="G75" s="7" t="n"/>
      <c r="I75" s="7" t="n"/>
      <c r="K75" s="7" t="n"/>
      <c r="O75" s="8">
        <f>IF(OR(NOT(OR(A75&lt;&gt;"",B75&lt;&gt;"",C75&lt;&gt;"",D75&lt;&gt;"")),N(G75)=0,N(I75)&gt;0),"",MAX(0,TODAY()-N(G75)))</f>
        <v/>
      </c>
      <c r="P75">
        <f>IF(NOT(OR(A75&lt;&gt;"",B75&lt;&gt;"",C75&lt;&gt;"",D75&lt;&gt;"")),"",IF(IF(AND(N(G75)&gt;0,N(I75)=0,TODAY()-N(G75)&gt;N('Ajustes'!$B$2)),"ENTREGA TARDE; ","")&amp;IF(AND(N(I75)&gt;0,NOT(AND(N(E75)&gt;0,N(H75)&gt;=N(E75))),N(K75)=0),"INCOMPLETO, SIN FECHA DE PENDIENTE; ","")&amp;IF(AND(N(K75)&gt;0,N(K75)&lt;TODAY(),NOT(AND(N(E75)&gt;0,N(H75)&gt;=N(E75)))),"PENDIENTE PASADO DE FECHA; ","")&amp;IF(AND(N(I75)&gt;0,J75&lt;&gt;"Sí"),"TICKET SIN REVISAR; ","")&amp;IF(L75="No","SUSTITUCIÓN SIN APROBAR; ","")&amp;IF(AND(M75&lt;&gt;"",N75&lt;&gt;"Sí"),"FACTURA SIN COTEJAR; ","")&amp;IF(A75="","SIN OBRA; ","")&amp;IF(AND(N(G75)=0,N(I75)=0),"SIN FECHA PROMETIDA; ","")="","",LEFT(IF(AND(N(G75)&gt;0,N(I75)=0,TODAY()-N(G75)&gt;N('Ajustes'!$B$2)),"ENTREGA TARDE; ","")&amp;IF(AND(N(I75)&gt;0,NOT(AND(N(E75)&gt;0,N(H75)&gt;=N(E75))),N(K75)=0),"INCOMPLETO, SIN FECHA DE PENDIENTE; ","")&amp;IF(AND(N(K75)&gt;0,N(K75)&lt;TODAY(),NOT(AND(N(E75)&gt;0,N(H75)&gt;=N(E75)))),"PENDIENTE PASADO DE FECHA; ","")&amp;IF(AND(N(I75)&gt;0,J75&lt;&gt;"Sí"),"TICKET SIN REVISAR; ","")&amp;IF(L75="No","SUSTITUCIÓN SIN APROBAR; ","")&amp;IF(AND(M75&lt;&gt;"",N75&lt;&gt;"Sí"),"FACTURA SIN COTEJAR; ","")&amp;IF(A75="","SIN OBRA; ","")&amp;IF(AND(N(G75)=0,N(I75)=0),"SIN FECHA PROMETIDA; ",""),LEN(IF(AND(N(G75)&gt;0,N(I75)=0,TODAY()-N(G75)&gt;N('Ajustes'!$B$2)),"ENTREGA TARDE; ","")&amp;IF(AND(N(I75)&gt;0,NOT(AND(N(E75)&gt;0,N(H75)&gt;=N(E75))),N(K75)=0),"INCOMPLETO, SIN FECHA DE PENDIENTE; ","")&amp;IF(AND(N(K75)&gt;0,N(K75)&lt;TODAY(),NOT(AND(N(E75)&gt;0,N(H75)&gt;=N(E75)))),"PENDIENTE PASADO DE FECHA; ","")&amp;IF(AND(N(I75)&gt;0,J75&lt;&gt;"Sí"),"TICKET SIN REVISAR; ","")&amp;IF(L75="No","SUSTITUCIÓN SIN APROBAR; ","")&amp;IF(AND(M75&lt;&gt;"",N75&lt;&gt;"Sí"),"FACTURA SIN COTEJAR; ","")&amp;IF(A75="","SIN OBRA; ","")&amp;IF(AND(N(G75)=0,N(I75)=0),"SIN FECHA PROMETIDA; ",""))-2)))</f>
        <v/>
      </c>
    </row>
    <row r="76">
      <c r="F76" s="7" t="n"/>
      <c r="G76" s="7" t="n"/>
      <c r="I76" s="7" t="n"/>
      <c r="K76" s="7" t="n"/>
      <c r="O76" s="8">
        <f>IF(OR(NOT(OR(A76&lt;&gt;"",B76&lt;&gt;"",C76&lt;&gt;"",D76&lt;&gt;"")),N(G76)=0,N(I76)&gt;0),"",MAX(0,TODAY()-N(G76)))</f>
        <v/>
      </c>
      <c r="P76">
        <f>IF(NOT(OR(A76&lt;&gt;"",B76&lt;&gt;"",C76&lt;&gt;"",D76&lt;&gt;"")),"",IF(IF(AND(N(G76)&gt;0,N(I76)=0,TODAY()-N(G76)&gt;N('Ajustes'!$B$2)),"ENTREGA TARDE; ","")&amp;IF(AND(N(I76)&gt;0,NOT(AND(N(E76)&gt;0,N(H76)&gt;=N(E76))),N(K76)=0),"INCOMPLETO, SIN FECHA DE PENDIENTE; ","")&amp;IF(AND(N(K76)&gt;0,N(K76)&lt;TODAY(),NOT(AND(N(E76)&gt;0,N(H76)&gt;=N(E76)))),"PENDIENTE PASADO DE FECHA; ","")&amp;IF(AND(N(I76)&gt;0,J76&lt;&gt;"Sí"),"TICKET SIN REVISAR; ","")&amp;IF(L76="No","SUSTITUCIÓN SIN APROBAR; ","")&amp;IF(AND(M76&lt;&gt;"",N76&lt;&gt;"Sí"),"FACTURA SIN COTEJAR; ","")&amp;IF(A76="","SIN OBRA; ","")&amp;IF(AND(N(G76)=0,N(I76)=0),"SIN FECHA PROMETIDA; ","")="","",LEFT(IF(AND(N(G76)&gt;0,N(I76)=0,TODAY()-N(G76)&gt;N('Ajustes'!$B$2)),"ENTREGA TARDE; ","")&amp;IF(AND(N(I76)&gt;0,NOT(AND(N(E76)&gt;0,N(H76)&gt;=N(E76))),N(K76)=0),"INCOMPLETO, SIN FECHA DE PENDIENTE; ","")&amp;IF(AND(N(K76)&gt;0,N(K76)&lt;TODAY(),NOT(AND(N(E76)&gt;0,N(H76)&gt;=N(E76)))),"PENDIENTE PASADO DE FECHA; ","")&amp;IF(AND(N(I76)&gt;0,J76&lt;&gt;"Sí"),"TICKET SIN REVISAR; ","")&amp;IF(L76="No","SUSTITUCIÓN SIN APROBAR; ","")&amp;IF(AND(M76&lt;&gt;"",N76&lt;&gt;"Sí"),"FACTURA SIN COTEJAR; ","")&amp;IF(A76="","SIN OBRA; ","")&amp;IF(AND(N(G76)=0,N(I76)=0),"SIN FECHA PROMETIDA; ",""),LEN(IF(AND(N(G76)&gt;0,N(I76)=0,TODAY()-N(G76)&gt;N('Ajustes'!$B$2)),"ENTREGA TARDE; ","")&amp;IF(AND(N(I76)&gt;0,NOT(AND(N(E76)&gt;0,N(H76)&gt;=N(E76))),N(K76)=0),"INCOMPLETO, SIN FECHA DE PENDIENTE; ","")&amp;IF(AND(N(K76)&gt;0,N(K76)&lt;TODAY(),NOT(AND(N(E76)&gt;0,N(H76)&gt;=N(E76)))),"PENDIENTE PASADO DE FECHA; ","")&amp;IF(AND(N(I76)&gt;0,J76&lt;&gt;"Sí"),"TICKET SIN REVISAR; ","")&amp;IF(L76="No","SUSTITUCIÓN SIN APROBAR; ","")&amp;IF(AND(M76&lt;&gt;"",N76&lt;&gt;"Sí"),"FACTURA SIN COTEJAR; ","")&amp;IF(A76="","SIN OBRA; ","")&amp;IF(AND(N(G76)=0,N(I76)=0),"SIN FECHA PROMETIDA; ",""))-2)))</f>
        <v/>
      </c>
    </row>
    <row r="77">
      <c r="F77" s="7" t="n"/>
      <c r="G77" s="7" t="n"/>
      <c r="I77" s="7" t="n"/>
      <c r="K77" s="7" t="n"/>
      <c r="O77" s="8">
        <f>IF(OR(NOT(OR(A77&lt;&gt;"",B77&lt;&gt;"",C77&lt;&gt;"",D77&lt;&gt;"")),N(G77)=0,N(I77)&gt;0),"",MAX(0,TODAY()-N(G77)))</f>
        <v/>
      </c>
      <c r="P77">
        <f>IF(NOT(OR(A77&lt;&gt;"",B77&lt;&gt;"",C77&lt;&gt;"",D77&lt;&gt;"")),"",IF(IF(AND(N(G77)&gt;0,N(I77)=0,TODAY()-N(G77)&gt;N('Ajustes'!$B$2)),"ENTREGA TARDE; ","")&amp;IF(AND(N(I77)&gt;0,NOT(AND(N(E77)&gt;0,N(H77)&gt;=N(E77))),N(K77)=0),"INCOMPLETO, SIN FECHA DE PENDIENTE; ","")&amp;IF(AND(N(K77)&gt;0,N(K77)&lt;TODAY(),NOT(AND(N(E77)&gt;0,N(H77)&gt;=N(E77)))),"PENDIENTE PASADO DE FECHA; ","")&amp;IF(AND(N(I77)&gt;0,J77&lt;&gt;"Sí"),"TICKET SIN REVISAR; ","")&amp;IF(L77="No","SUSTITUCIÓN SIN APROBAR; ","")&amp;IF(AND(M77&lt;&gt;"",N77&lt;&gt;"Sí"),"FACTURA SIN COTEJAR; ","")&amp;IF(A77="","SIN OBRA; ","")&amp;IF(AND(N(G77)=0,N(I77)=0),"SIN FECHA PROMETIDA; ","")="","",LEFT(IF(AND(N(G77)&gt;0,N(I77)=0,TODAY()-N(G77)&gt;N('Ajustes'!$B$2)),"ENTREGA TARDE; ","")&amp;IF(AND(N(I77)&gt;0,NOT(AND(N(E77)&gt;0,N(H77)&gt;=N(E77))),N(K77)=0),"INCOMPLETO, SIN FECHA DE PENDIENTE; ","")&amp;IF(AND(N(K77)&gt;0,N(K77)&lt;TODAY(),NOT(AND(N(E77)&gt;0,N(H77)&gt;=N(E77)))),"PENDIENTE PASADO DE FECHA; ","")&amp;IF(AND(N(I77)&gt;0,J77&lt;&gt;"Sí"),"TICKET SIN REVISAR; ","")&amp;IF(L77="No","SUSTITUCIÓN SIN APROBAR; ","")&amp;IF(AND(M77&lt;&gt;"",N77&lt;&gt;"Sí"),"FACTURA SIN COTEJAR; ","")&amp;IF(A77="","SIN OBRA; ","")&amp;IF(AND(N(G77)=0,N(I77)=0),"SIN FECHA PROMETIDA; ",""),LEN(IF(AND(N(G77)&gt;0,N(I77)=0,TODAY()-N(G77)&gt;N('Ajustes'!$B$2)),"ENTREGA TARDE; ","")&amp;IF(AND(N(I77)&gt;0,NOT(AND(N(E77)&gt;0,N(H77)&gt;=N(E77))),N(K77)=0),"INCOMPLETO, SIN FECHA DE PENDIENTE; ","")&amp;IF(AND(N(K77)&gt;0,N(K77)&lt;TODAY(),NOT(AND(N(E77)&gt;0,N(H77)&gt;=N(E77)))),"PENDIENTE PASADO DE FECHA; ","")&amp;IF(AND(N(I77)&gt;0,J77&lt;&gt;"Sí"),"TICKET SIN REVISAR; ","")&amp;IF(L77="No","SUSTITUCIÓN SIN APROBAR; ","")&amp;IF(AND(M77&lt;&gt;"",N77&lt;&gt;"Sí"),"FACTURA SIN COTEJAR; ","")&amp;IF(A77="","SIN OBRA; ","")&amp;IF(AND(N(G77)=0,N(I77)=0),"SIN FECHA PROMETIDA; ",""))-2)))</f>
        <v/>
      </c>
    </row>
    <row r="78">
      <c r="F78" s="7" t="n"/>
      <c r="G78" s="7" t="n"/>
      <c r="I78" s="7" t="n"/>
      <c r="K78" s="7" t="n"/>
      <c r="O78" s="8">
        <f>IF(OR(NOT(OR(A78&lt;&gt;"",B78&lt;&gt;"",C78&lt;&gt;"",D78&lt;&gt;"")),N(G78)=0,N(I78)&gt;0),"",MAX(0,TODAY()-N(G78)))</f>
        <v/>
      </c>
      <c r="P78">
        <f>IF(NOT(OR(A78&lt;&gt;"",B78&lt;&gt;"",C78&lt;&gt;"",D78&lt;&gt;"")),"",IF(IF(AND(N(G78)&gt;0,N(I78)=0,TODAY()-N(G78)&gt;N('Ajustes'!$B$2)),"ENTREGA TARDE; ","")&amp;IF(AND(N(I78)&gt;0,NOT(AND(N(E78)&gt;0,N(H78)&gt;=N(E78))),N(K78)=0),"INCOMPLETO, SIN FECHA DE PENDIENTE; ","")&amp;IF(AND(N(K78)&gt;0,N(K78)&lt;TODAY(),NOT(AND(N(E78)&gt;0,N(H78)&gt;=N(E78)))),"PENDIENTE PASADO DE FECHA; ","")&amp;IF(AND(N(I78)&gt;0,J78&lt;&gt;"Sí"),"TICKET SIN REVISAR; ","")&amp;IF(L78="No","SUSTITUCIÓN SIN APROBAR; ","")&amp;IF(AND(M78&lt;&gt;"",N78&lt;&gt;"Sí"),"FACTURA SIN COTEJAR; ","")&amp;IF(A78="","SIN OBRA; ","")&amp;IF(AND(N(G78)=0,N(I78)=0),"SIN FECHA PROMETIDA; ","")="","",LEFT(IF(AND(N(G78)&gt;0,N(I78)=0,TODAY()-N(G78)&gt;N('Ajustes'!$B$2)),"ENTREGA TARDE; ","")&amp;IF(AND(N(I78)&gt;0,NOT(AND(N(E78)&gt;0,N(H78)&gt;=N(E78))),N(K78)=0),"INCOMPLETO, SIN FECHA DE PENDIENTE; ","")&amp;IF(AND(N(K78)&gt;0,N(K78)&lt;TODAY(),NOT(AND(N(E78)&gt;0,N(H78)&gt;=N(E78)))),"PENDIENTE PASADO DE FECHA; ","")&amp;IF(AND(N(I78)&gt;0,J78&lt;&gt;"Sí"),"TICKET SIN REVISAR; ","")&amp;IF(L78="No","SUSTITUCIÓN SIN APROBAR; ","")&amp;IF(AND(M78&lt;&gt;"",N78&lt;&gt;"Sí"),"FACTURA SIN COTEJAR; ","")&amp;IF(A78="","SIN OBRA; ","")&amp;IF(AND(N(G78)=0,N(I78)=0),"SIN FECHA PROMETIDA; ",""),LEN(IF(AND(N(G78)&gt;0,N(I78)=0,TODAY()-N(G78)&gt;N('Ajustes'!$B$2)),"ENTREGA TARDE; ","")&amp;IF(AND(N(I78)&gt;0,NOT(AND(N(E78)&gt;0,N(H78)&gt;=N(E78))),N(K78)=0),"INCOMPLETO, SIN FECHA DE PENDIENTE; ","")&amp;IF(AND(N(K78)&gt;0,N(K78)&lt;TODAY(),NOT(AND(N(E78)&gt;0,N(H78)&gt;=N(E78)))),"PENDIENTE PASADO DE FECHA; ","")&amp;IF(AND(N(I78)&gt;0,J78&lt;&gt;"Sí"),"TICKET SIN REVISAR; ","")&amp;IF(L78="No","SUSTITUCIÓN SIN APROBAR; ","")&amp;IF(AND(M78&lt;&gt;"",N78&lt;&gt;"Sí"),"FACTURA SIN COTEJAR; ","")&amp;IF(A78="","SIN OBRA; ","")&amp;IF(AND(N(G78)=0,N(I78)=0),"SIN FECHA PROMETIDA; ",""))-2)))</f>
        <v/>
      </c>
    </row>
    <row r="79">
      <c r="F79" s="7" t="n"/>
      <c r="G79" s="7" t="n"/>
      <c r="I79" s="7" t="n"/>
      <c r="K79" s="7" t="n"/>
      <c r="O79" s="8">
        <f>IF(OR(NOT(OR(A79&lt;&gt;"",B79&lt;&gt;"",C79&lt;&gt;"",D79&lt;&gt;"")),N(G79)=0,N(I79)&gt;0),"",MAX(0,TODAY()-N(G79)))</f>
        <v/>
      </c>
      <c r="P79">
        <f>IF(NOT(OR(A79&lt;&gt;"",B79&lt;&gt;"",C79&lt;&gt;"",D79&lt;&gt;"")),"",IF(IF(AND(N(G79)&gt;0,N(I79)=0,TODAY()-N(G79)&gt;N('Ajustes'!$B$2)),"ENTREGA TARDE; ","")&amp;IF(AND(N(I79)&gt;0,NOT(AND(N(E79)&gt;0,N(H79)&gt;=N(E79))),N(K79)=0),"INCOMPLETO, SIN FECHA DE PENDIENTE; ","")&amp;IF(AND(N(K79)&gt;0,N(K79)&lt;TODAY(),NOT(AND(N(E79)&gt;0,N(H79)&gt;=N(E79)))),"PENDIENTE PASADO DE FECHA; ","")&amp;IF(AND(N(I79)&gt;0,J79&lt;&gt;"Sí"),"TICKET SIN REVISAR; ","")&amp;IF(L79="No","SUSTITUCIÓN SIN APROBAR; ","")&amp;IF(AND(M79&lt;&gt;"",N79&lt;&gt;"Sí"),"FACTURA SIN COTEJAR; ","")&amp;IF(A79="","SIN OBRA; ","")&amp;IF(AND(N(G79)=0,N(I79)=0),"SIN FECHA PROMETIDA; ","")="","",LEFT(IF(AND(N(G79)&gt;0,N(I79)=0,TODAY()-N(G79)&gt;N('Ajustes'!$B$2)),"ENTREGA TARDE; ","")&amp;IF(AND(N(I79)&gt;0,NOT(AND(N(E79)&gt;0,N(H79)&gt;=N(E79))),N(K79)=0),"INCOMPLETO, SIN FECHA DE PENDIENTE; ","")&amp;IF(AND(N(K79)&gt;0,N(K79)&lt;TODAY(),NOT(AND(N(E79)&gt;0,N(H79)&gt;=N(E79)))),"PENDIENTE PASADO DE FECHA; ","")&amp;IF(AND(N(I79)&gt;0,J79&lt;&gt;"Sí"),"TICKET SIN REVISAR; ","")&amp;IF(L79="No","SUSTITUCIÓN SIN APROBAR; ","")&amp;IF(AND(M79&lt;&gt;"",N79&lt;&gt;"Sí"),"FACTURA SIN COTEJAR; ","")&amp;IF(A79="","SIN OBRA; ","")&amp;IF(AND(N(G79)=0,N(I79)=0),"SIN FECHA PROMETIDA; ",""),LEN(IF(AND(N(G79)&gt;0,N(I79)=0,TODAY()-N(G79)&gt;N('Ajustes'!$B$2)),"ENTREGA TARDE; ","")&amp;IF(AND(N(I79)&gt;0,NOT(AND(N(E79)&gt;0,N(H79)&gt;=N(E79))),N(K79)=0),"INCOMPLETO, SIN FECHA DE PENDIENTE; ","")&amp;IF(AND(N(K79)&gt;0,N(K79)&lt;TODAY(),NOT(AND(N(E79)&gt;0,N(H79)&gt;=N(E79)))),"PENDIENTE PASADO DE FECHA; ","")&amp;IF(AND(N(I79)&gt;0,J79&lt;&gt;"Sí"),"TICKET SIN REVISAR; ","")&amp;IF(L79="No","SUSTITUCIÓN SIN APROBAR; ","")&amp;IF(AND(M79&lt;&gt;"",N79&lt;&gt;"Sí"),"FACTURA SIN COTEJAR; ","")&amp;IF(A79="","SIN OBRA; ","")&amp;IF(AND(N(G79)=0,N(I79)=0),"SIN FECHA PROMETIDA; ",""))-2)))</f>
        <v/>
      </c>
    </row>
    <row r="80">
      <c r="F80" s="7" t="n"/>
      <c r="G80" s="7" t="n"/>
      <c r="I80" s="7" t="n"/>
      <c r="K80" s="7" t="n"/>
      <c r="O80" s="8">
        <f>IF(OR(NOT(OR(A80&lt;&gt;"",B80&lt;&gt;"",C80&lt;&gt;"",D80&lt;&gt;"")),N(G80)=0,N(I80)&gt;0),"",MAX(0,TODAY()-N(G80)))</f>
        <v/>
      </c>
      <c r="P80">
        <f>IF(NOT(OR(A80&lt;&gt;"",B80&lt;&gt;"",C80&lt;&gt;"",D80&lt;&gt;"")),"",IF(IF(AND(N(G80)&gt;0,N(I80)=0,TODAY()-N(G80)&gt;N('Ajustes'!$B$2)),"ENTREGA TARDE; ","")&amp;IF(AND(N(I80)&gt;0,NOT(AND(N(E80)&gt;0,N(H80)&gt;=N(E80))),N(K80)=0),"INCOMPLETO, SIN FECHA DE PENDIENTE; ","")&amp;IF(AND(N(K80)&gt;0,N(K80)&lt;TODAY(),NOT(AND(N(E80)&gt;0,N(H80)&gt;=N(E80)))),"PENDIENTE PASADO DE FECHA; ","")&amp;IF(AND(N(I80)&gt;0,J80&lt;&gt;"Sí"),"TICKET SIN REVISAR; ","")&amp;IF(L80="No","SUSTITUCIÓN SIN APROBAR; ","")&amp;IF(AND(M80&lt;&gt;"",N80&lt;&gt;"Sí"),"FACTURA SIN COTEJAR; ","")&amp;IF(A80="","SIN OBRA; ","")&amp;IF(AND(N(G80)=0,N(I80)=0),"SIN FECHA PROMETIDA; ","")="","",LEFT(IF(AND(N(G80)&gt;0,N(I80)=0,TODAY()-N(G80)&gt;N('Ajustes'!$B$2)),"ENTREGA TARDE; ","")&amp;IF(AND(N(I80)&gt;0,NOT(AND(N(E80)&gt;0,N(H80)&gt;=N(E80))),N(K80)=0),"INCOMPLETO, SIN FECHA DE PENDIENTE; ","")&amp;IF(AND(N(K80)&gt;0,N(K80)&lt;TODAY(),NOT(AND(N(E80)&gt;0,N(H80)&gt;=N(E80)))),"PENDIENTE PASADO DE FECHA; ","")&amp;IF(AND(N(I80)&gt;0,J80&lt;&gt;"Sí"),"TICKET SIN REVISAR; ","")&amp;IF(L80="No","SUSTITUCIÓN SIN APROBAR; ","")&amp;IF(AND(M80&lt;&gt;"",N80&lt;&gt;"Sí"),"FACTURA SIN COTEJAR; ","")&amp;IF(A80="","SIN OBRA; ","")&amp;IF(AND(N(G80)=0,N(I80)=0),"SIN FECHA PROMETIDA; ",""),LEN(IF(AND(N(G80)&gt;0,N(I80)=0,TODAY()-N(G80)&gt;N('Ajustes'!$B$2)),"ENTREGA TARDE; ","")&amp;IF(AND(N(I80)&gt;0,NOT(AND(N(E80)&gt;0,N(H80)&gt;=N(E80))),N(K80)=0),"INCOMPLETO, SIN FECHA DE PENDIENTE; ","")&amp;IF(AND(N(K80)&gt;0,N(K80)&lt;TODAY(),NOT(AND(N(E80)&gt;0,N(H80)&gt;=N(E80)))),"PENDIENTE PASADO DE FECHA; ","")&amp;IF(AND(N(I80)&gt;0,J80&lt;&gt;"Sí"),"TICKET SIN REVISAR; ","")&amp;IF(L80="No","SUSTITUCIÓN SIN APROBAR; ","")&amp;IF(AND(M80&lt;&gt;"",N80&lt;&gt;"Sí"),"FACTURA SIN COTEJAR; ","")&amp;IF(A80="","SIN OBRA; ","")&amp;IF(AND(N(G80)=0,N(I80)=0),"SIN FECHA PROMETIDA; ",""))-2)))</f>
        <v/>
      </c>
    </row>
    <row r="81">
      <c r="F81" s="7" t="n"/>
      <c r="G81" s="7" t="n"/>
      <c r="I81" s="7" t="n"/>
      <c r="K81" s="7" t="n"/>
      <c r="O81" s="8">
        <f>IF(OR(NOT(OR(A81&lt;&gt;"",B81&lt;&gt;"",C81&lt;&gt;"",D81&lt;&gt;"")),N(G81)=0,N(I81)&gt;0),"",MAX(0,TODAY()-N(G81)))</f>
        <v/>
      </c>
      <c r="P81">
        <f>IF(NOT(OR(A81&lt;&gt;"",B81&lt;&gt;"",C81&lt;&gt;"",D81&lt;&gt;"")),"",IF(IF(AND(N(G81)&gt;0,N(I81)=0,TODAY()-N(G81)&gt;N('Ajustes'!$B$2)),"ENTREGA TARDE; ","")&amp;IF(AND(N(I81)&gt;0,NOT(AND(N(E81)&gt;0,N(H81)&gt;=N(E81))),N(K81)=0),"INCOMPLETO, SIN FECHA DE PENDIENTE; ","")&amp;IF(AND(N(K81)&gt;0,N(K81)&lt;TODAY(),NOT(AND(N(E81)&gt;0,N(H81)&gt;=N(E81)))),"PENDIENTE PASADO DE FECHA; ","")&amp;IF(AND(N(I81)&gt;0,J81&lt;&gt;"Sí"),"TICKET SIN REVISAR; ","")&amp;IF(L81="No","SUSTITUCIÓN SIN APROBAR; ","")&amp;IF(AND(M81&lt;&gt;"",N81&lt;&gt;"Sí"),"FACTURA SIN COTEJAR; ","")&amp;IF(A81="","SIN OBRA; ","")&amp;IF(AND(N(G81)=0,N(I81)=0),"SIN FECHA PROMETIDA; ","")="","",LEFT(IF(AND(N(G81)&gt;0,N(I81)=0,TODAY()-N(G81)&gt;N('Ajustes'!$B$2)),"ENTREGA TARDE; ","")&amp;IF(AND(N(I81)&gt;0,NOT(AND(N(E81)&gt;0,N(H81)&gt;=N(E81))),N(K81)=0),"INCOMPLETO, SIN FECHA DE PENDIENTE; ","")&amp;IF(AND(N(K81)&gt;0,N(K81)&lt;TODAY(),NOT(AND(N(E81)&gt;0,N(H81)&gt;=N(E81)))),"PENDIENTE PASADO DE FECHA; ","")&amp;IF(AND(N(I81)&gt;0,J81&lt;&gt;"Sí"),"TICKET SIN REVISAR; ","")&amp;IF(L81="No","SUSTITUCIÓN SIN APROBAR; ","")&amp;IF(AND(M81&lt;&gt;"",N81&lt;&gt;"Sí"),"FACTURA SIN COTEJAR; ","")&amp;IF(A81="","SIN OBRA; ","")&amp;IF(AND(N(G81)=0,N(I81)=0),"SIN FECHA PROMETIDA; ",""),LEN(IF(AND(N(G81)&gt;0,N(I81)=0,TODAY()-N(G81)&gt;N('Ajustes'!$B$2)),"ENTREGA TARDE; ","")&amp;IF(AND(N(I81)&gt;0,NOT(AND(N(E81)&gt;0,N(H81)&gt;=N(E81))),N(K81)=0),"INCOMPLETO, SIN FECHA DE PENDIENTE; ","")&amp;IF(AND(N(K81)&gt;0,N(K81)&lt;TODAY(),NOT(AND(N(E81)&gt;0,N(H81)&gt;=N(E81)))),"PENDIENTE PASADO DE FECHA; ","")&amp;IF(AND(N(I81)&gt;0,J81&lt;&gt;"Sí"),"TICKET SIN REVISAR; ","")&amp;IF(L81="No","SUSTITUCIÓN SIN APROBAR; ","")&amp;IF(AND(M81&lt;&gt;"",N81&lt;&gt;"Sí"),"FACTURA SIN COTEJAR; ","")&amp;IF(A81="","SIN OBRA; ","")&amp;IF(AND(N(G81)=0,N(I81)=0),"SIN FECHA PROMETIDA; ",""))-2)))</f>
        <v/>
      </c>
    </row>
    <row r="82">
      <c r="F82" s="7" t="n"/>
      <c r="G82" s="7" t="n"/>
      <c r="I82" s="7" t="n"/>
      <c r="K82" s="7" t="n"/>
      <c r="O82" s="8">
        <f>IF(OR(NOT(OR(A82&lt;&gt;"",B82&lt;&gt;"",C82&lt;&gt;"",D82&lt;&gt;"")),N(G82)=0,N(I82)&gt;0),"",MAX(0,TODAY()-N(G82)))</f>
        <v/>
      </c>
      <c r="P82">
        <f>IF(NOT(OR(A82&lt;&gt;"",B82&lt;&gt;"",C82&lt;&gt;"",D82&lt;&gt;"")),"",IF(IF(AND(N(G82)&gt;0,N(I82)=0,TODAY()-N(G82)&gt;N('Ajustes'!$B$2)),"ENTREGA TARDE; ","")&amp;IF(AND(N(I82)&gt;0,NOT(AND(N(E82)&gt;0,N(H82)&gt;=N(E82))),N(K82)=0),"INCOMPLETO, SIN FECHA DE PENDIENTE; ","")&amp;IF(AND(N(K82)&gt;0,N(K82)&lt;TODAY(),NOT(AND(N(E82)&gt;0,N(H82)&gt;=N(E82)))),"PENDIENTE PASADO DE FECHA; ","")&amp;IF(AND(N(I82)&gt;0,J82&lt;&gt;"Sí"),"TICKET SIN REVISAR; ","")&amp;IF(L82="No","SUSTITUCIÓN SIN APROBAR; ","")&amp;IF(AND(M82&lt;&gt;"",N82&lt;&gt;"Sí"),"FACTURA SIN COTEJAR; ","")&amp;IF(A82="","SIN OBRA; ","")&amp;IF(AND(N(G82)=0,N(I82)=0),"SIN FECHA PROMETIDA; ","")="","",LEFT(IF(AND(N(G82)&gt;0,N(I82)=0,TODAY()-N(G82)&gt;N('Ajustes'!$B$2)),"ENTREGA TARDE; ","")&amp;IF(AND(N(I82)&gt;0,NOT(AND(N(E82)&gt;0,N(H82)&gt;=N(E82))),N(K82)=0),"INCOMPLETO, SIN FECHA DE PENDIENTE; ","")&amp;IF(AND(N(K82)&gt;0,N(K82)&lt;TODAY(),NOT(AND(N(E82)&gt;0,N(H82)&gt;=N(E82)))),"PENDIENTE PASADO DE FECHA; ","")&amp;IF(AND(N(I82)&gt;0,J82&lt;&gt;"Sí"),"TICKET SIN REVISAR; ","")&amp;IF(L82="No","SUSTITUCIÓN SIN APROBAR; ","")&amp;IF(AND(M82&lt;&gt;"",N82&lt;&gt;"Sí"),"FACTURA SIN COTEJAR; ","")&amp;IF(A82="","SIN OBRA; ","")&amp;IF(AND(N(G82)=0,N(I82)=0),"SIN FECHA PROMETIDA; ",""),LEN(IF(AND(N(G82)&gt;0,N(I82)=0,TODAY()-N(G82)&gt;N('Ajustes'!$B$2)),"ENTREGA TARDE; ","")&amp;IF(AND(N(I82)&gt;0,NOT(AND(N(E82)&gt;0,N(H82)&gt;=N(E82))),N(K82)=0),"INCOMPLETO, SIN FECHA DE PENDIENTE; ","")&amp;IF(AND(N(K82)&gt;0,N(K82)&lt;TODAY(),NOT(AND(N(E82)&gt;0,N(H82)&gt;=N(E82)))),"PENDIENTE PASADO DE FECHA; ","")&amp;IF(AND(N(I82)&gt;0,J82&lt;&gt;"Sí"),"TICKET SIN REVISAR; ","")&amp;IF(L82="No","SUSTITUCIÓN SIN APROBAR; ","")&amp;IF(AND(M82&lt;&gt;"",N82&lt;&gt;"Sí"),"FACTURA SIN COTEJAR; ","")&amp;IF(A82="","SIN OBRA; ","")&amp;IF(AND(N(G82)=0,N(I82)=0),"SIN FECHA PROMETIDA; ",""))-2)))</f>
        <v/>
      </c>
    </row>
    <row r="83">
      <c r="F83" s="7" t="n"/>
      <c r="G83" s="7" t="n"/>
      <c r="I83" s="7" t="n"/>
      <c r="K83" s="7" t="n"/>
      <c r="O83" s="8">
        <f>IF(OR(NOT(OR(A83&lt;&gt;"",B83&lt;&gt;"",C83&lt;&gt;"",D83&lt;&gt;"")),N(G83)=0,N(I83)&gt;0),"",MAX(0,TODAY()-N(G83)))</f>
        <v/>
      </c>
      <c r="P83">
        <f>IF(NOT(OR(A83&lt;&gt;"",B83&lt;&gt;"",C83&lt;&gt;"",D83&lt;&gt;"")),"",IF(IF(AND(N(G83)&gt;0,N(I83)=0,TODAY()-N(G83)&gt;N('Ajustes'!$B$2)),"ENTREGA TARDE; ","")&amp;IF(AND(N(I83)&gt;0,NOT(AND(N(E83)&gt;0,N(H83)&gt;=N(E83))),N(K83)=0),"INCOMPLETO, SIN FECHA DE PENDIENTE; ","")&amp;IF(AND(N(K83)&gt;0,N(K83)&lt;TODAY(),NOT(AND(N(E83)&gt;0,N(H83)&gt;=N(E83)))),"PENDIENTE PASADO DE FECHA; ","")&amp;IF(AND(N(I83)&gt;0,J83&lt;&gt;"Sí"),"TICKET SIN REVISAR; ","")&amp;IF(L83="No","SUSTITUCIÓN SIN APROBAR; ","")&amp;IF(AND(M83&lt;&gt;"",N83&lt;&gt;"Sí"),"FACTURA SIN COTEJAR; ","")&amp;IF(A83="","SIN OBRA; ","")&amp;IF(AND(N(G83)=0,N(I83)=0),"SIN FECHA PROMETIDA; ","")="","",LEFT(IF(AND(N(G83)&gt;0,N(I83)=0,TODAY()-N(G83)&gt;N('Ajustes'!$B$2)),"ENTREGA TARDE; ","")&amp;IF(AND(N(I83)&gt;0,NOT(AND(N(E83)&gt;0,N(H83)&gt;=N(E83))),N(K83)=0),"INCOMPLETO, SIN FECHA DE PENDIENTE; ","")&amp;IF(AND(N(K83)&gt;0,N(K83)&lt;TODAY(),NOT(AND(N(E83)&gt;0,N(H83)&gt;=N(E83)))),"PENDIENTE PASADO DE FECHA; ","")&amp;IF(AND(N(I83)&gt;0,J83&lt;&gt;"Sí"),"TICKET SIN REVISAR; ","")&amp;IF(L83="No","SUSTITUCIÓN SIN APROBAR; ","")&amp;IF(AND(M83&lt;&gt;"",N83&lt;&gt;"Sí"),"FACTURA SIN COTEJAR; ","")&amp;IF(A83="","SIN OBRA; ","")&amp;IF(AND(N(G83)=0,N(I83)=0),"SIN FECHA PROMETIDA; ",""),LEN(IF(AND(N(G83)&gt;0,N(I83)=0,TODAY()-N(G83)&gt;N('Ajustes'!$B$2)),"ENTREGA TARDE; ","")&amp;IF(AND(N(I83)&gt;0,NOT(AND(N(E83)&gt;0,N(H83)&gt;=N(E83))),N(K83)=0),"INCOMPLETO, SIN FECHA DE PENDIENTE; ","")&amp;IF(AND(N(K83)&gt;0,N(K83)&lt;TODAY(),NOT(AND(N(E83)&gt;0,N(H83)&gt;=N(E83)))),"PENDIENTE PASADO DE FECHA; ","")&amp;IF(AND(N(I83)&gt;0,J83&lt;&gt;"Sí"),"TICKET SIN REVISAR; ","")&amp;IF(L83="No","SUSTITUCIÓN SIN APROBAR; ","")&amp;IF(AND(M83&lt;&gt;"",N83&lt;&gt;"Sí"),"FACTURA SIN COTEJAR; ","")&amp;IF(A83="","SIN OBRA; ","")&amp;IF(AND(N(G83)=0,N(I83)=0),"SIN FECHA PROMETIDA; ",""))-2)))</f>
        <v/>
      </c>
    </row>
    <row r="84">
      <c r="F84" s="7" t="n"/>
      <c r="G84" s="7" t="n"/>
      <c r="I84" s="7" t="n"/>
      <c r="K84" s="7" t="n"/>
      <c r="O84" s="8">
        <f>IF(OR(NOT(OR(A84&lt;&gt;"",B84&lt;&gt;"",C84&lt;&gt;"",D84&lt;&gt;"")),N(G84)=0,N(I84)&gt;0),"",MAX(0,TODAY()-N(G84)))</f>
        <v/>
      </c>
      <c r="P84">
        <f>IF(NOT(OR(A84&lt;&gt;"",B84&lt;&gt;"",C84&lt;&gt;"",D84&lt;&gt;"")),"",IF(IF(AND(N(G84)&gt;0,N(I84)=0,TODAY()-N(G84)&gt;N('Ajustes'!$B$2)),"ENTREGA TARDE; ","")&amp;IF(AND(N(I84)&gt;0,NOT(AND(N(E84)&gt;0,N(H84)&gt;=N(E84))),N(K84)=0),"INCOMPLETO, SIN FECHA DE PENDIENTE; ","")&amp;IF(AND(N(K84)&gt;0,N(K84)&lt;TODAY(),NOT(AND(N(E84)&gt;0,N(H84)&gt;=N(E84)))),"PENDIENTE PASADO DE FECHA; ","")&amp;IF(AND(N(I84)&gt;0,J84&lt;&gt;"Sí"),"TICKET SIN REVISAR; ","")&amp;IF(L84="No","SUSTITUCIÓN SIN APROBAR; ","")&amp;IF(AND(M84&lt;&gt;"",N84&lt;&gt;"Sí"),"FACTURA SIN COTEJAR; ","")&amp;IF(A84="","SIN OBRA; ","")&amp;IF(AND(N(G84)=0,N(I84)=0),"SIN FECHA PROMETIDA; ","")="","",LEFT(IF(AND(N(G84)&gt;0,N(I84)=0,TODAY()-N(G84)&gt;N('Ajustes'!$B$2)),"ENTREGA TARDE; ","")&amp;IF(AND(N(I84)&gt;0,NOT(AND(N(E84)&gt;0,N(H84)&gt;=N(E84))),N(K84)=0),"INCOMPLETO, SIN FECHA DE PENDIENTE; ","")&amp;IF(AND(N(K84)&gt;0,N(K84)&lt;TODAY(),NOT(AND(N(E84)&gt;0,N(H84)&gt;=N(E84)))),"PENDIENTE PASADO DE FECHA; ","")&amp;IF(AND(N(I84)&gt;0,J84&lt;&gt;"Sí"),"TICKET SIN REVISAR; ","")&amp;IF(L84="No","SUSTITUCIÓN SIN APROBAR; ","")&amp;IF(AND(M84&lt;&gt;"",N84&lt;&gt;"Sí"),"FACTURA SIN COTEJAR; ","")&amp;IF(A84="","SIN OBRA; ","")&amp;IF(AND(N(G84)=0,N(I84)=0),"SIN FECHA PROMETIDA; ",""),LEN(IF(AND(N(G84)&gt;0,N(I84)=0,TODAY()-N(G84)&gt;N('Ajustes'!$B$2)),"ENTREGA TARDE; ","")&amp;IF(AND(N(I84)&gt;0,NOT(AND(N(E84)&gt;0,N(H84)&gt;=N(E84))),N(K84)=0),"INCOMPLETO, SIN FECHA DE PENDIENTE; ","")&amp;IF(AND(N(K84)&gt;0,N(K84)&lt;TODAY(),NOT(AND(N(E84)&gt;0,N(H84)&gt;=N(E84)))),"PENDIENTE PASADO DE FECHA; ","")&amp;IF(AND(N(I84)&gt;0,J84&lt;&gt;"Sí"),"TICKET SIN REVISAR; ","")&amp;IF(L84="No","SUSTITUCIÓN SIN APROBAR; ","")&amp;IF(AND(M84&lt;&gt;"",N84&lt;&gt;"Sí"),"FACTURA SIN COTEJAR; ","")&amp;IF(A84="","SIN OBRA; ","")&amp;IF(AND(N(G84)=0,N(I84)=0),"SIN FECHA PROMETIDA; ",""))-2)))</f>
        <v/>
      </c>
    </row>
    <row r="85">
      <c r="F85" s="7" t="n"/>
      <c r="G85" s="7" t="n"/>
      <c r="I85" s="7" t="n"/>
      <c r="K85" s="7" t="n"/>
      <c r="O85" s="8">
        <f>IF(OR(NOT(OR(A85&lt;&gt;"",B85&lt;&gt;"",C85&lt;&gt;"",D85&lt;&gt;"")),N(G85)=0,N(I85)&gt;0),"",MAX(0,TODAY()-N(G85)))</f>
        <v/>
      </c>
      <c r="P85">
        <f>IF(NOT(OR(A85&lt;&gt;"",B85&lt;&gt;"",C85&lt;&gt;"",D85&lt;&gt;"")),"",IF(IF(AND(N(G85)&gt;0,N(I85)=0,TODAY()-N(G85)&gt;N('Ajustes'!$B$2)),"ENTREGA TARDE; ","")&amp;IF(AND(N(I85)&gt;0,NOT(AND(N(E85)&gt;0,N(H85)&gt;=N(E85))),N(K85)=0),"INCOMPLETO, SIN FECHA DE PENDIENTE; ","")&amp;IF(AND(N(K85)&gt;0,N(K85)&lt;TODAY(),NOT(AND(N(E85)&gt;0,N(H85)&gt;=N(E85)))),"PENDIENTE PASADO DE FECHA; ","")&amp;IF(AND(N(I85)&gt;0,J85&lt;&gt;"Sí"),"TICKET SIN REVISAR; ","")&amp;IF(L85="No","SUSTITUCIÓN SIN APROBAR; ","")&amp;IF(AND(M85&lt;&gt;"",N85&lt;&gt;"Sí"),"FACTURA SIN COTEJAR; ","")&amp;IF(A85="","SIN OBRA; ","")&amp;IF(AND(N(G85)=0,N(I85)=0),"SIN FECHA PROMETIDA; ","")="","",LEFT(IF(AND(N(G85)&gt;0,N(I85)=0,TODAY()-N(G85)&gt;N('Ajustes'!$B$2)),"ENTREGA TARDE; ","")&amp;IF(AND(N(I85)&gt;0,NOT(AND(N(E85)&gt;0,N(H85)&gt;=N(E85))),N(K85)=0),"INCOMPLETO, SIN FECHA DE PENDIENTE; ","")&amp;IF(AND(N(K85)&gt;0,N(K85)&lt;TODAY(),NOT(AND(N(E85)&gt;0,N(H85)&gt;=N(E85)))),"PENDIENTE PASADO DE FECHA; ","")&amp;IF(AND(N(I85)&gt;0,J85&lt;&gt;"Sí"),"TICKET SIN REVISAR; ","")&amp;IF(L85="No","SUSTITUCIÓN SIN APROBAR; ","")&amp;IF(AND(M85&lt;&gt;"",N85&lt;&gt;"Sí"),"FACTURA SIN COTEJAR; ","")&amp;IF(A85="","SIN OBRA; ","")&amp;IF(AND(N(G85)=0,N(I85)=0),"SIN FECHA PROMETIDA; ",""),LEN(IF(AND(N(G85)&gt;0,N(I85)=0,TODAY()-N(G85)&gt;N('Ajustes'!$B$2)),"ENTREGA TARDE; ","")&amp;IF(AND(N(I85)&gt;0,NOT(AND(N(E85)&gt;0,N(H85)&gt;=N(E85))),N(K85)=0),"INCOMPLETO, SIN FECHA DE PENDIENTE; ","")&amp;IF(AND(N(K85)&gt;0,N(K85)&lt;TODAY(),NOT(AND(N(E85)&gt;0,N(H85)&gt;=N(E85)))),"PENDIENTE PASADO DE FECHA; ","")&amp;IF(AND(N(I85)&gt;0,J85&lt;&gt;"Sí"),"TICKET SIN REVISAR; ","")&amp;IF(L85="No","SUSTITUCIÓN SIN APROBAR; ","")&amp;IF(AND(M85&lt;&gt;"",N85&lt;&gt;"Sí"),"FACTURA SIN COTEJAR; ","")&amp;IF(A85="","SIN OBRA; ","")&amp;IF(AND(N(G85)=0,N(I85)=0),"SIN FECHA PROMETIDA; ",""))-2)))</f>
        <v/>
      </c>
    </row>
    <row r="86">
      <c r="F86" s="7" t="n"/>
      <c r="G86" s="7" t="n"/>
      <c r="I86" s="7" t="n"/>
      <c r="K86" s="7" t="n"/>
      <c r="O86" s="8">
        <f>IF(OR(NOT(OR(A86&lt;&gt;"",B86&lt;&gt;"",C86&lt;&gt;"",D86&lt;&gt;"")),N(G86)=0,N(I86)&gt;0),"",MAX(0,TODAY()-N(G86)))</f>
        <v/>
      </c>
      <c r="P86">
        <f>IF(NOT(OR(A86&lt;&gt;"",B86&lt;&gt;"",C86&lt;&gt;"",D86&lt;&gt;"")),"",IF(IF(AND(N(G86)&gt;0,N(I86)=0,TODAY()-N(G86)&gt;N('Ajustes'!$B$2)),"ENTREGA TARDE; ","")&amp;IF(AND(N(I86)&gt;0,NOT(AND(N(E86)&gt;0,N(H86)&gt;=N(E86))),N(K86)=0),"INCOMPLETO, SIN FECHA DE PENDIENTE; ","")&amp;IF(AND(N(K86)&gt;0,N(K86)&lt;TODAY(),NOT(AND(N(E86)&gt;0,N(H86)&gt;=N(E86)))),"PENDIENTE PASADO DE FECHA; ","")&amp;IF(AND(N(I86)&gt;0,J86&lt;&gt;"Sí"),"TICKET SIN REVISAR; ","")&amp;IF(L86="No","SUSTITUCIÓN SIN APROBAR; ","")&amp;IF(AND(M86&lt;&gt;"",N86&lt;&gt;"Sí"),"FACTURA SIN COTEJAR; ","")&amp;IF(A86="","SIN OBRA; ","")&amp;IF(AND(N(G86)=0,N(I86)=0),"SIN FECHA PROMETIDA; ","")="","",LEFT(IF(AND(N(G86)&gt;0,N(I86)=0,TODAY()-N(G86)&gt;N('Ajustes'!$B$2)),"ENTREGA TARDE; ","")&amp;IF(AND(N(I86)&gt;0,NOT(AND(N(E86)&gt;0,N(H86)&gt;=N(E86))),N(K86)=0),"INCOMPLETO, SIN FECHA DE PENDIENTE; ","")&amp;IF(AND(N(K86)&gt;0,N(K86)&lt;TODAY(),NOT(AND(N(E86)&gt;0,N(H86)&gt;=N(E86)))),"PENDIENTE PASADO DE FECHA; ","")&amp;IF(AND(N(I86)&gt;0,J86&lt;&gt;"Sí"),"TICKET SIN REVISAR; ","")&amp;IF(L86="No","SUSTITUCIÓN SIN APROBAR; ","")&amp;IF(AND(M86&lt;&gt;"",N86&lt;&gt;"Sí"),"FACTURA SIN COTEJAR; ","")&amp;IF(A86="","SIN OBRA; ","")&amp;IF(AND(N(G86)=0,N(I86)=0),"SIN FECHA PROMETIDA; ",""),LEN(IF(AND(N(G86)&gt;0,N(I86)=0,TODAY()-N(G86)&gt;N('Ajustes'!$B$2)),"ENTREGA TARDE; ","")&amp;IF(AND(N(I86)&gt;0,NOT(AND(N(E86)&gt;0,N(H86)&gt;=N(E86))),N(K86)=0),"INCOMPLETO, SIN FECHA DE PENDIENTE; ","")&amp;IF(AND(N(K86)&gt;0,N(K86)&lt;TODAY(),NOT(AND(N(E86)&gt;0,N(H86)&gt;=N(E86)))),"PENDIENTE PASADO DE FECHA; ","")&amp;IF(AND(N(I86)&gt;0,J86&lt;&gt;"Sí"),"TICKET SIN REVISAR; ","")&amp;IF(L86="No","SUSTITUCIÓN SIN APROBAR; ","")&amp;IF(AND(M86&lt;&gt;"",N86&lt;&gt;"Sí"),"FACTURA SIN COTEJAR; ","")&amp;IF(A86="","SIN OBRA; ","")&amp;IF(AND(N(G86)=0,N(I86)=0),"SIN FECHA PROMETIDA; ",""))-2)))</f>
        <v/>
      </c>
    </row>
    <row r="87">
      <c r="F87" s="7" t="n"/>
      <c r="G87" s="7" t="n"/>
      <c r="I87" s="7" t="n"/>
      <c r="K87" s="7" t="n"/>
      <c r="O87" s="8">
        <f>IF(OR(NOT(OR(A87&lt;&gt;"",B87&lt;&gt;"",C87&lt;&gt;"",D87&lt;&gt;"")),N(G87)=0,N(I87)&gt;0),"",MAX(0,TODAY()-N(G87)))</f>
        <v/>
      </c>
      <c r="P87">
        <f>IF(NOT(OR(A87&lt;&gt;"",B87&lt;&gt;"",C87&lt;&gt;"",D87&lt;&gt;"")),"",IF(IF(AND(N(G87)&gt;0,N(I87)=0,TODAY()-N(G87)&gt;N('Ajustes'!$B$2)),"ENTREGA TARDE; ","")&amp;IF(AND(N(I87)&gt;0,NOT(AND(N(E87)&gt;0,N(H87)&gt;=N(E87))),N(K87)=0),"INCOMPLETO, SIN FECHA DE PENDIENTE; ","")&amp;IF(AND(N(K87)&gt;0,N(K87)&lt;TODAY(),NOT(AND(N(E87)&gt;0,N(H87)&gt;=N(E87)))),"PENDIENTE PASADO DE FECHA; ","")&amp;IF(AND(N(I87)&gt;0,J87&lt;&gt;"Sí"),"TICKET SIN REVISAR; ","")&amp;IF(L87="No","SUSTITUCIÓN SIN APROBAR; ","")&amp;IF(AND(M87&lt;&gt;"",N87&lt;&gt;"Sí"),"FACTURA SIN COTEJAR; ","")&amp;IF(A87="","SIN OBRA; ","")&amp;IF(AND(N(G87)=0,N(I87)=0),"SIN FECHA PROMETIDA; ","")="","",LEFT(IF(AND(N(G87)&gt;0,N(I87)=0,TODAY()-N(G87)&gt;N('Ajustes'!$B$2)),"ENTREGA TARDE; ","")&amp;IF(AND(N(I87)&gt;0,NOT(AND(N(E87)&gt;0,N(H87)&gt;=N(E87))),N(K87)=0),"INCOMPLETO, SIN FECHA DE PENDIENTE; ","")&amp;IF(AND(N(K87)&gt;0,N(K87)&lt;TODAY(),NOT(AND(N(E87)&gt;0,N(H87)&gt;=N(E87)))),"PENDIENTE PASADO DE FECHA; ","")&amp;IF(AND(N(I87)&gt;0,J87&lt;&gt;"Sí"),"TICKET SIN REVISAR; ","")&amp;IF(L87="No","SUSTITUCIÓN SIN APROBAR; ","")&amp;IF(AND(M87&lt;&gt;"",N87&lt;&gt;"Sí"),"FACTURA SIN COTEJAR; ","")&amp;IF(A87="","SIN OBRA; ","")&amp;IF(AND(N(G87)=0,N(I87)=0),"SIN FECHA PROMETIDA; ",""),LEN(IF(AND(N(G87)&gt;0,N(I87)=0,TODAY()-N(G87)&gt;N('Ajustes'!$B$2)),"ENTREGA TARDE; ","")&amp;IF(AND(N(I87)&gt;0,NOT(AND(N(E87)&gt;0,N(H87)&gt;=N(E87))),N(K87)=0),"INCOMPLETO, SIN FECHA DE PENDIENTE; ","")&amp;IF(AND(N(K87)&gt;0,N(K87)&lt;TODAY(),NOT(AND(N(E87)&gt;0,N(H87)&gt;=N(E87)))),"PENDIENTE PASADO DE FECHA; ","")&amp;IF(AND(N(I87)&gt;0,J87&lt;&gt;"Sí"),"TICKET SIN REVISAR; ","")&amp;IF(L87="No","SUSTITUCIÓN SIN APROBAR; ","")&amp;IF(AND(M87&lt;&gt;"",N87&lt;&gt;"Sí"),"FACTURA SIN COTEJAR; ","")&amp;IF(A87="","SIN OBRA; ","")&amp;IF(AND(N(G87)=0,N(I87)=0),"SIN FECHA PROMETIDA; ",""))-2)))</f>
        <v/>
      </c>
    </row>
    <row r="88">
      <c r="F88" s="7" t="n"/>
      <c r="G88" s="7" t="n"/>
      <c r="I88" s="7" t="n"/>
      <c r="K88" s="7" t="n"/>
      <c r="O88" s="8">
        <f>IF(OR(NOT(OR(A88&lt;&gt;"",B88&lt;&gt;"",C88&lt;&gt;"",D88&lt;&gt;"")),N(G88)=0,N(I88)&gt;0),"",MAX(0,TODAY()-N(G88)))</f>
        <v/>
      </c>
      <c r="P88">
        <f>IF(NOT(OR(A88&lt;&gt;"",B88&lt;&gt;"",C88&lt;&gt;"",D88&lt;&gt;"")),"",IF(IF(AND(N(G88)&gt;0,N(I88)=0,TODAY()-N(G88)&gt;N('Ajustes'!$B$2)),"ENTREGA TARDE; ","")&amp;IF(AND(N(I88)&gt;0,NOT(AND(N(E88)&gt;0,N(H88)&gt;=N(E88))),N(K88)=0),"INCOMPLETO, SIN FECHA DE PENDIENTE; ","")&amp;IF(AND(N(K88)&gt;0,N(K88)&lt;TODAY(),NOT(AND(N(E88)&gt;0,N(H88)&gt;=N(E88)))),"PENDIENTE PASADO DE FECHA; ","")&amp;IF(AND(N(I88)&gt;0,J88&lt;&gt;"Sí"),"TICKET SIN REVISAR; ","")&amp;IF(L88="No","SUSTITUCIÓN SIN APROBAR; ","")&amp;IF(AND(M88&lt;&gt;"",N88&lt;&gt;"Sí"),"FACTURA SIN COTEJAR; ","")&amp;IF(A88="","SIN OBRA; ","")&amp;IF(AND(N(G88)=0,N(I88)=0),"SIN FECHA PROMETIDA; ","")="","",LEFT(IF(AND(N(G88)&gt;0,N(I88)=0,TODAY()-N(G88)&gt;N('Ajustes'!$B$2)),"ENTREGA TARDE; ","")&amp;IF(AND(N(I88)&gt;0,NOT(AND(N(E88)&gt;0,N(H88)&gt;=N(E88))),N(K88)=0),"INCOMPLETO, SIN FECHA DE PENDIENTE; ","")&amp;IF(AND(N(K88)&gt;0,N(K88)&lt;TODAY(),NOT(AND(N(E88)&gt;0,N(H88)&gt;=N(E88)))),"PENDIENTE PASADO DE FECHA; ","")&amp;IF(AND(N(I88)&gt;0,J88&lt;&gt;"Sí"),"TICKET SIN REVISAR; ","")&amp;IF(L88="No","SUSTITUCIÓN SIN APROBAR; ","")&amp;IF(AND(M88&lt;&gt;"",N88&lt;&gt;"Sí"),"FACTURA SIN COTEJAR; ","")&amp;IF(A88="","SIN OBRA; ","")&amp;IF(AND(N(G88)=0,N(I88)=0),"SIN FECHA PROMETIDA; ",""),LEN(IF(AND(N(G88)&gt;0,N(I88)=0,TODAY()-N(G88)&gt;N('Ajustes'!$B$2)),"ENTREGA TARDE; ","")&amp;IF(AND(N(I88)&gt;0,NOT(AND(N(E88)&gt;0,N(H88)&gt;=N(E88))),N(K88)=0),"INCOMPLETO, SIN FECHA DE PENDIENTE; ","")&amp;IF(AND(N(K88)&gt;0,N(K88)&lt;TODAY(),NOT(AND(N(E88)&gt;0,N(H88)&gt;=N(E88)))),"PENDIENTE PASADO DE FECHA; ","")&amp;IF(AND(N(I88)&gt;0,J88&lt;&gt;"Sí"),"TICKET SIN REVISAR; ","")&amp;IF(L88="No","SUSTITUCIÓN SIN APROBAR; ","")&amp;IF(AND(M88&lt;&gt;"",N88&lt;&gt;"Sí"),"FACTURA SIN COTEJAR; ","")&amp;IF(A88="","SIN OBRA; ","")&amp;IF(AND(N(G88)=0,N(I88)=0),"SIN FECHA PROMETIDA; ",""))-2)))</f>
        <v/>
      </c>
    </row>
    <row r="89">
      <c r="F89" s="7" t="n"/>
      <c r="G89" s="7" t="n"/>
      <c r="I89" s="7" t="n"/>
      <c r="K89" s="7" t="n"/>
      <c r="O89" s="8">
        <f>IF(OR(NOT(OR(A89&lt;&gt;"",B89&lt;&gt;"",C89&lt;&gt;"",D89&lt;&gt;"")),N(G89)=0,N(I89)&gt;0),"",MAX(0,TODAY()-N(G89)))</f>
        <v/>
      </c>
      <c r="P89">
        <f>IF(NOT(OR(A89&lt;&gt;"",B89&lt;&gt;"",C89&lt;&gt;"",D89&lt;&gt;"")),"",IF(IF(AND(N(G89)&gt;0,N(I89)=0,TODAY()-N(G89)&gt;N('Ajustes'!$B$2)),"ENTREGA TARDE; ","")&amp;IF(AND(N(I89)&gt;0,NOT(AND(N(E89)&gt;0,N(H89)&gt;=N(E89))),N(K89)=0),"INCOMPLETO, SIN FECHA DE PENDIENTE; ","")&amp;IF(AND(N(K89)&gt;0,N(K89)&lt;TODAY(),NOT(AND(N(E89)&gt;0,N(H89)&gt;=N(E89)))),"PENDIENTE PASADO DE FECHA; ","")&amp;IF(AND(N(I89)&gt;0,J89&lt;&gt;"Sí"),"TICKET SIN REVISAR; ","")&amp;IF(L89="No","SUSTITUCIÓN SIN APROBAR; ","")&amp;IF(AND(M89&lt;&gt;"",N89&lt;&gt;"Sí"),"FACTURA SIN COTEJAR; ","")&amp;IF(A89="","SIN OBRA; ","")&amp;IF(AND(N(G89)=0,N(I89)=0),"SIN FECHA PROMETIDA; ","")="","",LEFT(IF(AND(N(G89)&gt;0,N(I89)=0,TODAY()-N(G89)&gt;N('Ajustes'!$B$2)),"ENTREGA TARDE; ","")&amp;IF(AND(N(I89)&gt;0,NOT(AND(N(E89)&gt;0,N(H89)&gt;=N(E89))),N(K89)=0),"INCOMPLETO, SIN FECHA DE PENDIENTE; ","")&amp;IF(AND(N(K89)&gt;0,N(K89)&lt;TODAY(),NOT(AND(N(E89)&gt;0,N(H89)&gt;=N(E89)))),"PENDIENTE PASADO DE FECHA; ","")&amp;IF(AND(N(I89)&gt;0,J89&lt;&gt;"Sí"),"TICKET SIN REVISAR; ","")&amp;IF(L89="No","SUSTITUCIÓN SIN APROBAR; ","")&amp;IF(AND(M89&lt;&gt;"",N89&lt;&gt;"Sí"),"FACTURA SIN COTEJAR; ","")&amp;IF(A89="","SIN OBRA; ","")&amp;IF(AND(N(G89)=0,N(I89)=0),"SIN FECHA PROMETIDA; ",""),LEN(IF(AND(N(G89)&gt;0,N(I89)=0,TODAY()-N(G89)&gt;N('Ajustes'!$B$2)),"ENTREGA TARDE; ","")&amp;IF(AND(N(I89)&gt;0,NOT(AND(N(E89)&gt;0,N(H89)&gt;=N(E89))),N(K89)=0),"INCOMPLETO, SIN FECHA DE PENDIENTE; ","")&amp;IF(AND(N(K89)&gt;0,N(K89)&lt;TODAY(),NOT(AND(N(E89)&gt;0,N(H89)&gt;=N(E89)))),"PENDIENTE PASADO DE FECHA; ","")&amp;IF(AND(N(I89)&gt;0,J89&lt;&gt;"Sí"),"TICKET SIN REVISAR; ","")&amp;IF(L89="No","SUSTITUCIÓN SIN APROBAR; ","")&amp;IF(AND(M89&lt;&gt;"",N89&lt;&gt;"Sí"),"FACTURA SIN COTEJAR; ","")&amp;IF(A89="","SIN OBRA; ","")&amp;IF(AND(N(G89)=0,N(I89)=0),"SIN FECHA PROMETIDA; ",""))-2)))</f>
        <v/>
      </c>
    </row>
    <row r="90">
      <c r="F90" s="7" t="n"/>
      <c r="G90" s="7" t="n"/>
      <c r="I90" s="7" t="n"/>
      <c r="K90" s="7" t="n"/>
      <c r="O90" s="8">
        <f>IF(OR(NOT(OR(A90&lt;&gt;"",B90&lt;&gt;"",C90&lt;&gt;"",D90&lt;&gt;"")),N(G90)=0,N(I90)&gt;0),"",MAX(0,TODAY()-N(G90)))</f>
        <v/>
      </c>
      <c r="P90">
        <f>IF(NOT(OR(A90&lt;&gt;"",B90&lt;&gt;"",C90&lt;&gt;"",D90&lt;&gt;"")),"",IF(IF(AND(N(G90)&gt;0,N(I90)=0,TODAY()-N(G90)&gt;N('Ajustes'!$B$2)),"ENTREGA TARDE; ","")&amp;IF(AND(N(I90)&gt;0,NOT(AND(N(E90)&gt;0,N(H90)&gt;=N(E90))),N(K90)=0),"INCOMPLETO, SIN FECHA DE PENDIENTE; ","")&amp;IF(AND(N(K90)&gt;0,N(K90)&lt;TODAY(),NOT(AND(N(E90)&gt;0,N(H90)&gt;=N(E90)))),"PENDIENTE PASADO DE FECHA; ","")&amp;IF(AND(N(I90)&gt;0,J90&lt;&gt;"Sí"),"TICKET SIN REVISAR; ","")&amp;IF(L90="No","SUSTITUCIÓN SIN APROBAR; ","")&amp;IF(AND(M90&lt;&gt;"",N90&lt;&gt;"Sí"),"FACTURA SIN COTEJAR; ","")&amp;IF(A90="","SIN OBRA; ","")&amp;IF(AND(N(G90)=0,N(I90)=0),"SIN FECHA PROMETIDA; ","")="","",LEFT(IF(AND(N(G90)&gt;0,N(I90)=0,TODAY()-N(G90)&gt;N('Ajustes'!$B$2)),"ENTREGA TARDE; ","")&amp;IF(AND(N(I90)&gt;0,NOT(AND(N(E90)&gt;0,N(H90)&gt;=N(E90))),N(K90)=0),"INCOMPLETO, SIN FECHA DE PENDIENTE; ","")&amp;IF(AND(N(K90)&gt;0,N(K90)&lt;TODAY(),NOT(AND(N(E90)&gt;0,N(H90)&gt;=N(E90)))),"PENDIENTE PASADO DE FECHA; ","")&amp;IF(AND(N(I90)&gt;0,J90&lt;&gt;"Sí"),"TICKET SIN REVISAR; ","")&amp;IF(L90="No","SUSTITUCIÓN SIN APROBAR; ","")&amp;IF(AND(M90&lt;&gt;"",N90&lt;&gt;"Sí"),"FACTURA SIN COTEJAR; ","")&amp;IF(A90="","SIN OBRA; ","")&amp;IF(AND(N(G90)=0,N(I90)=0),"SIN FECHA PROMETIDA; ",""),LEN(IF(AND(N(G90)&gt;0,N(I90)=0,TODAY()-N(G90)&gt;N('Ajustes'!$B$2)),"ENTREGA TARDE; ","")&amp;IF(AND(N(I90)&gt;0,NOT(AND(N(E90)&gt;0,N(H90)&gt;=N(E90))),N(K90)=0),"INCOMPLETO, SIN FECHA DE PENDIENTE; ","")&amp;IF(AND(N(K90)&gt;0,N(K90)&lt;TODAY(),NOT(AND(N(E90)&gt;0,N(H90)&gt;=N(E90)))),"PENDIENTE PASADO DE FECHA; ","")&amp;IF(AND(N(I90)&gt;0,J90&lt;&gt;"Sí"),"TICKET SIN REVISAR; ","")&amp;IF(L90="No","SUSTITUCIÓN SIN APROBAR; ","")&amp;IF(AND(M90&lt;&gt;"",N90&lt;&gt;"Sí"),"FACTURA SIN COTEJAR; ","")&amp;IF(A90="","SIN OBRA; ","")&amp;IF(AND(N(G90)=0,N(I90)=0),"SIN FECHA PROMETIDA; ",""))-2)))</f>
        <v/>
      </c>
    </row>
    <row r="91">
      <c r="F91" s="7" t="n"/>
      <c r="G91" s="7" t="n"/>
      <c r="I91" s="7" t="n"/>
      <c r="K91" s="7" t="n"/>
      <c r="O91" s="8">
        <f>IF(OR(NOT(OR(A91&lt;&gt;"",B91&lt;&gt;"",C91&lt;&gt;"",D91&lt;&gt;"")),N(G91)=0,N(I91)&gt;0),"",MAX(0,TODAY()-N(G91)))</f>
        <v/>
      </c>
      <c r="P91">
        <f>IF(NOT(OR(A91&lt;&gt;"",B91&lt;&gt;"",C91&lt;&gt;"",D91&lt;&gt;"")),"",IF(IF(AND(N(G91)&gt;0,N(I91)=0,TODAY()-N(G91)&gt;N('Ajustes'!$B$2)),"ENTREGA TARDE; ","")&amp;IF(AND(N(I91)&gt;0,NOT(AND(N(E91)&gt;0,N(H91)&gt;=N(E91))),N(K91)=0),"INCOMPLETO, SIN FECHA DE PENDIENTE; ","")&amp;IF(AND(N(K91)&gt;0,N(K91)&lt;TODAY(),NOT(AND(N(E91)&gt;0,N(H91)&gt;=N(E91)))),"PENDIENTE PASADO DE FECHA; ","")&amp;IF(AND(N(I91)&gt;0,J91&lt;&gt;"Sí"),"TICKET SIN REVISAR; ","")&amp;IF(L91="No","SUSTITUCIÓN SIN APROBAR; ","")&amp;IF(AND(M91&lt;&gt;"",N91&lt;&gt;"Sí"),"FACTURA SIN COTEJAR; ","")&amp;IF(A91="","SIN OBRA; ","")&amp;IF(AND(N(G91)=0,N(I91)=0),"SIN FECHA PROMETIDA; ","")="","",LEFT(IF(AND(N(G91)&gt;0,N(I91)=0,TODAY()-N(G91)&gt;N('Ajustes'!$B$2)),"ENTREGA TARDE; ","")&amp;IF(AND(N(I91)&gt;0,NOT(AND(N(E91)&gt;0,N(H91)&gt;=N(E91))),N(K91)=0),"INCOMPLETO, SIN FECHA DE PENDIENTE; ","")&amp;IF(AND(N(K91)&gt;0,N(K91)&lt;TODAY(),NOT(AND(N(E91)&gt;0,N(H91)&gt;=N(E91)))),"PENDIENTE PASADO DE FECHA; ","")&amp;IF(AND(N(I91)&gt;0,J91&lt;&gt;"Sí"),"TICKET SIN REVISAR; ","")&amp;IF(L91="No","SUSTITUCIÓN SIN APROBAR; ","")&amp;IF(AND(M91&lt;&gt;"",N91&lt;&gt;"Sí"),"FACTURA SIN COTEJAR; ","")&amp;IF(A91="","SIN OBRA; ","")&amp;IF(AND(N(G91)=0,N(I91)=0),"SIN FECHA PROMETIDA; ",""),LEN(IF(AND(N(G91)&gt;0,N(I91)=0,TODAY()-N(G91)&gt;N('Ajustes'!$B$2)),"ENTREGA TARDE; ","")&amp;IF(AND(N(I91)&gt;0,NOT(AND(N(E91)&gt;0,N(H91)&gt;=N(E91))),N(K91)=0),"INCOMPLETO, SIN FECHA DE PENDIENTE; ","")&amp;IF(AND(N(K91)&gt;0,N(K91)&lt;TODAY(),NOT(AND(N(E91)&gt;0,N(H91)&gt;=N(E91)))),"PENDIENTE PASADO DE FECHA; ","")&amp;IF(AND(N(I91)&gt;0,J91&lt;&gt;"Sí"),"TICKET SIN REVISAR; ","")&amp;IF(L91="No","SUSTITUCIÓN SIN APROBAR; ","")&amp;IF(AND(M91&lt;&gt;"",N91&lt;&gt;"Sí"),"FACTURA SIN COTEJAR; ","")&amp;IF(A91="","SIN OBRA; ","")&amp;IF(AND(N(G91)=0,N(I91)=0),"SIN FECHA PROMETIDA; ",""))-2)))</f>
        <v/>
      </c>
    </row>
    <row r="92">
      <c r="F92" s="7" t="n"/>
      <c r="G92" s="7" t="n"/>
      <c r="I92" s="7" t="n"/>
      <c r="K92" s="7" t="n"/>
      <c r="O92" s="8">
        <f>IF(OR(NOT(OR(A92&lt;&gt;"",B92&lt;&gt;"",C92&lt;&gt;"",D92&lt;&gt;"")),N(G92)=0,N(I92)&gt;0),"",MAX(0,TODAY()-N(G92)))</f>
        <v/>
      </c>
      <c r="P92">
        <f>IF(NOT(OR(A92&lt;&gt;"",B92&lt;&gt;"",C92&lt;&gt;"",D92&lt;&gt;"")),"",IF(IF(AND(N(G92)&gt;0,N(I92)=0,TODAY()-N(G92)&gt;N('Ajustes'!$B$2)),"ENTREGA TARDE; ","")&amp;IF(AND(N(I92)&gt;0,NOT(AND(N(E92)&gt;0,N(H92)&gt;=N(E92))),N(K92)=0),"INCOMPLETO, SIN FECHA DE PENDIENTE; ","")&amp;IF(AND(N(K92)&gt;0,N(K92)&lt;TODAY(),NOT(AND(N(E92)&gt;0,N(H92)&gt;=N(E92)))),"PENDIENTE PASADO DE FECHA; ","")&amp;IF(AND(N(I92)&gt;0,J92&lt;&gt;"Sí"),"TICKET SIN REVISAR; ","")&amp;IF(L92="No","SUSTITUCIÓN SIN APROBAR; ","")&amp;IF(AND(M92&lt;&gt;"",N92&lt;&gt;"Sí"),"FACTURA SIN COTEJAR; ","")&amp;IF(A92="","SIN OBRA; ","")&amp;IF(AND(N(G92)=0,N(I92)=0),"SIN FECHA PROMETIDA; ","")="","",LEFT(IF(AND(N(G92)&gt;0,N(I92)=0,TODAY()-N(G92)&gt;N('Ajustes'!$B$2)),"ENTREGA TARDE; ","")&amp;IF(AND(N(I92)&gt;0,NOT(AND(N(E92)&gt;0,N(H92)&gt;=N(E92))),N(K92)=0),"INCOMPLETO, SIN FECHA DE PENDIENTE; ","")&amp;IF(AND(N(K92)&gt;0,N(K92)&lt;TODAY(),NOT(AND(N(E92)&gt;0,N(H92)&gt;=N(E92)))),"PENDIENTE PASADO DE FECHA; ","")&amp;IF(AND(N(I92)&gt;0,J92&lt;&gt;"Sí"),"TICKET SIN REVISAR; ","")&amp;IF(L92="No","SUSTITUCIÓN SIN APROBAR; ","")&amp;IF(AND(M92&lt;&gt;"",N92&lt;&gt;"Sí"),"FACTURA SIN COTEJAR; ","")&amp;IF(A92="","SIN OBRA; ","")&amp;IF(AND(N(G92)=0,N(I92)=0),"SIN FECHA PROMETIDA; ",""),LEN(IF(AND(N(G92)&gt;0,N(I92)=0,TODAY()-N(G92)&gt;N('Ajustes'!$B$2)),"ENTREGA TARDE; ","")&amp;IF(AND(N(I92)&gt;0,NOT(AND(N(E92)&gt;0,N(H92)&gt;=N(E92))),N(K92)=0),"INCOMPLETO, SIN FECHA DE PENDIENTE; ","")&amp;IF(AND(N(K92)&gt;0,N(K92)&lt;TODAY(),NOT(AND(N(E92)&gt;0,N(H92)&gt;=N(E92)))),"PENDIENTE PASADO DE FECHA; ","")&amp;IF(AND(N(I92)&gt;0,J92&lt;&gt;"Sí"),"TICKET SIN REVISAR; ","")&amp;IF(L92="No","SUSTITUCIÓN SIN APROBAR; ","")&amp;IF(AND(M92&lt;&gt;"",N92&lt;&gt;"Sí"),"FACTURA SIN COTEJAR; ","")&amp;IF(A92="","SIN OBRA; ","")&amp;IF(AND(N(G92)=0,N(I92)=0),"SIN FECHA PROMETIDA; ",""))-2)))</f>
        <v/>
      </c>
    </row>
    <row r="93">
      <c r="F93" s="7" t="n"/>
      <c r="G93" s="7" t="n"/>
      <c r="I93" s="7" t="n"/>
      <c r="K93" s="7" t="n"/>
      <c r="O93" s="8">
        <f>IF(OR(NOT(OR(A93&lt;&gt;"",B93&lt;&gt;"",C93&lt;&gt;"",D93&lt;&gt;"")),N(G93)=0,N(I93)&gt;0),"",MAX(0,TODAY()-N(G93)))</f>
        <v/>
      </c>
      <c r="P93">
        <f>IF(NOT(OR(A93&lt;&gt;"",B93&lt;&gt;"",C93&lt;&gt;"",D93&lt;&gt;"")),"",IF(IF(AND(N(G93)&gt;0,N(I93)=0,TODAY()-N(G93)&gt;N('Ajustes'!$B$2)),"ENTREGA TARDE; ","")&amp;IF(AND(N(I93)&gt;0,NOT(AND(N(E93)&gt;0,N(H93)&gt;=N(E93))),N(K93)=0),"INCOMPLETO, SIN FECHA DE PENDIENTE; ","")&amp;IF(AND(N(K93)&gt;0,N(K93)&lt;TODAY(),NOT(AND(N(E93)&gt;0,N(H93)&gt;=N(E93)))),"PENDIENTE PASADO DE FECHA; ","")&amp;IF(AND(N(I93)&gt;0,J93&lt;&gt;"Sí"),"TICKET SIN REVISAR; ","")&amp;IF(L93="No","SUSTITUCIÓN SIN APROBAR; ","")&amp;IF(AND(M93&lt;&gt;"",N93&lt;&gt;"Sí"),"FACTURA SIN COTEJAR; ","")&amp;IF(A93="","SIN OBRA; ","")&amp;IF(AND(N(G93)=0,N(I93)=0),"SIN FECHA PROMETIDA; ","")="","",LEFT(IF(AND(N(G93)&gt;0,N(I93)=0,TODAY()-N(G93)&gt;N('Ajustes'!$B$2)),"ENTREGA TARDE; ","")&amp;IF(AND(N(I93)&gt;0,NOT(AND(N(E93)&gt;0,N(H93)&gt;=N(E93))),N(K93)=0),"INCOMPLETO, SIN FECHA DE PENDIENTE; ","")&amp;IF(AND(N(K93)&gt;0,N(K93)&lt;TODAY(),NOT(AND(N(E93)&gt;0,N(H93)&gt;=N(E93)))),"PENDIENTE PASADO DE FECHA; ","")&amp;IF(AND(N(I93)&gt;0,J93&lt;&gt;"Sí"),"TICKET SIN REVISAR; ","")&amp;IF(L93="No","SUSTITUCIÓN SIN APROBAR; ","")&amp;IF(AND(M93&lt;&gt;"",N93&lt;&gt;"Sí"),"FACTURA SIN COTEJAR; ","")&amp;IF(A93="","SIN OBRA; ","")&amp;IF(AND(N(G93)=0,N(I93)=0),"SIN FECHA PROMETIDA; ",""),LEN(IF(AND(N(G93)&gt;0,N(I93)=0,TODAY()-N(G93)&gt;N('Ajustes'!$B$2)),"ENTREGA TARDE; ","")&amp;IF(AND(N(I93)&gt;0,NOT(AND(N(E93)&gt;0,N(H93)&gt;=N(E93))),N(K93)=0),"INCOMPLETO, SIN FECHA DE PENDIENTE; ","")&amp;IF(AND(N(K93)&gt;0,N(K93)&lt;TODAY(),NOT(AND(N(E93)&gt;0,N(H93)&gt;=N(E93)))),"PENDIENTE PASADO DE FECHA; ","")&amp;IF(AND(N(I93)&gt;0,J93&lt;&gt;"Sí"),"TICKET SIN REVISAR; ","")&amp;IF(L93="No","SUSTITUCIÓN SIN APROBAR; ","")&amp;IF(AND(M93&lt;&gt;"",N93&lt;&gt;"Sí"),"FACTURA SIN COTEJAR; ","")&amp;IF(A93="","SIN OBRA; ","")&amp;IF(AND(N(G93)=0,N(I93)=0),"SIN FECHA PROMETIDA; ",""))-2)))</f>
        <v/>
      </c>
    </row>
    <row r="94">
      <c r="F94" s="7" t="n"/>
      <c r="G94" s="7" t="n"/>
      <c r="I94" s="7" t="n"/>
      <c r="K94" s="7" t="n"/>
      <c r="O94" s="8">
        <f>IF(OR(NOT(OR(A94&lt;&gt;"",B94&lt;&gt;"",C94&lt;&gt;"",D94&lt;&gt;"")),N(G94)=0,N(I94)&gt;0),"",MAX(0,TODAY()-N(G94)))</f>
        <v/>
      </c>
      <c r="P94">
        <f>IF(NOT(OR(A94&lt;&gt;"",B94&lt;&gt;"",C94&lt;&gt;"",D94&lt;&gt;"")),"",IF(IF(AND(N(G94)&gt;0,N(I94)=0,TODAY()-N(G94)&gt;N('Ajustes'!$B$2)),"ENTREGA TARDE; ","")&amp;IF(AND(N(I94)&gt;0,NOT(AND(N(E94)&gt;0,N(H94)&gt;=N(E94))),N(K94)=0),"INCOMPLETO, SIN FECHA DE PENDIENTE; ","")&amp;IF(AND(N(K94)&gt;0,N(K94)&lt;TODAY(),NOT(AND(N(E94)&gt;0,N(H94)&gt;=N(E94)))),"PENDIENTE PASADO DE FECHA; ","")&amp;IF(AND(N(I94)&gt;0,J94&lt;&gt;"Sí"),"TICKET SIN REVISAR; ","")&amp;IF(L94="No","SUSTITUCIÓN SIN APROBAR; ","")&amp;IF(AND(M94&lt;&gt;"",N94&lt;&gt;"Sí"),"FACTURA SIN COTEJAR; ","")&amp;IF(A94="","SIN OBRA; ","")&amp;IF(AND(N(G94)=0,N(I94)=0),"SIN FECHA PROMETIDA; ","")="","",LEFT(IF(AND(N(G94)&gt;0,N(I94)=0,TODAY()-N(G94)&gt;N('Ajustes'!$B$2)),"ENTREGA TARDE; ","")&amp;IF(AND(N(I94)&gt;0,NOT(AND(N(E94)&gt;0,N(H94)&gt;=N(E94))),N(K94)=0),"INCOMPLETO, SIN FECHA DE PENDIENTE; ","")&amp;IF(AND(N(K94)&gt;0,N(K94)&lt;TODAY(),NOT(AND(N(E94)&gt;0,N(H94)&gt;=N(E94)))),"PENDIENTE PASADO DE FECHA; ","")&amp;IF(AND(N(I94)&gt;0,J94&lt;&gt;"Sí"),"TICKET SIN REVISAR; ","")&amp;IF(L94="No","SUSTITUCIÓN SIN APROBAR; ","")&amp;IF(AND(M94&lt;&gt;"",N94&lt;&gt;"Sí"),"FACTURA SIN COTEJAR; ","")&amp;IF(A94="","SIN OBRA; ","")&amp;IF(AND(N(G94)=0,N(I94)=0),"SIN FECHA PROMETIDA; ",""),LEN(IF(AND(N(G94)&gt;0,N(I94)=0,TODAY()-N(G94)&gt;N('Ajustes'!$B$2)),"ENTREGA TARDE; ","")&amp;IF(AND(N(I94)&gt;0,NOT(AND(N(E94)&gt;0,N(H94)&gt;=N(E94))),N(K94)=0),"INCOMPLETO, SIN FECHA DE PENDIENTE; ","")&amp;IF(AND(N(K94)&gt;0,N(K94)&lt;TODAY(),NOT(AND(N(E94)&gt;0,N(H94)&gt;=N(E94)))),"PENDIENTE PASADO DE FECHA; ","")&amp;IF(AND(N(I94)&gt;0,J94&lt;&gt;"Sí"),"TICKET SIN REVISAR; ","")&amp;IF(L94="No","SUSTITUCIÓN SIN APROBAR; ","")&amp;IF(AND(M94&lt;&gt;"",N94&lt;&gt;"Sí"),"FACTURA SIN COTEJAR; ","")&amp;IF(A94="","SIN OBRA; ","")&amp;IF(AND(N(G94)=0,N(I94)=0),"SIN FECHA PROMETIDA; ",""))-2)))</f>
        <v/>
      </c>
    </row>
    <row r="95">
      <c r="F95" s="7" t="n"/>
      <c r="G95" s="7" t="n"/>
      <c r="I95" s="7" t="n"/>
      <c r="K95" s="7" t="n"/>
      <c r="O95" s="8">
        <f>IF(OR(NOT(OR(A95&lt;&gt;"",B95&lt;&gt;"",C95&lt;&gt;"",D95&lt;&gt;"")),N(G95)=0,N(I95)&gt;0),"",MAX(0,TODAY()-N(G95)))</f>
        <v/>
      </c>
      <c r="P95">
        <f>IF(NOT(OR(A95&lt;&gt;"",B95&lt;&gt;"",C95&lt;&gt;"",D95&lt;&gt;"")),"",IF(IF(AND(N(G95)&gt;0,N(I95)=0,TODAY()-N(G95)&gt;N('Ajustes'!$B$2)),"ENTREGA TARDE; ","")&amp;IF(AND(N(I95)&gt;0,NOT(AND(N(E95)&gt;0,N(H95)&gt;=N(E95))),N(K95)=0),"INCOMPLETO, SIN FECHA DE PENDIENTE; ","")&amp;IF(AND(N(K95)&gt;0,N(K95)&lt;TODAY(),NOT(AND(N(E95)&gt;0,N(H95)&gt;=N(E95)))),"PENDIENTE PASADO DE FECHA; ","")&amp;IF(AND(N(I95)&gt;0,J95&lt;&gt;"Sí"),"TICKET SIN REVISAR; ","")&amp;IF(L95="No","SUSTITUCIÓN SIN APROBAR; ","")&amp;IF(AND(M95&lt;&gt;"",N95&lt;&gt;"Sí"),"FACTURA SIN COTEJAR; ","")&amp;IF(A95="","SIN OBRA; ","")&amp;IF(AND(N(G95)=0,N(I95)=0),"SIN FECHA PROMETIDA; ","")="","",LEFT(IF(AND(N(G95)&gt;0,N(I95)=0,TODAY()-N(G95)&gt;N('Ajustes'!$B$2)),"ENTREGA TARDE; ","")&amp;IF(AND(N(I95)&gt;0,NOT(AND(N(E95)&gt;0,N(H95)&gt;=N(E95))),N(K95)=0),"INCOMPLETO, SIN FECHA DE PENDIENTE; ","")&amp;IF(AND(N(K95)&gt;0,N(K95)&lt;TODAY(),NOT(AND(N(E95)&gt;0,N(H95)&gt;=N(E95)))),"PENDIENTE PASADO DE FECHA; ","")&amp;IF(AND(N(I95)&gt;0,J95&lt;&gt;"Sí"),"TICKET SIN REVISAR; ","")&amp;IF(L95="No","SUSTITUCIÓN SIN APROBAR; ","")&amp;IF(AND(M95&lt;&gt;"",N95&lt;&gt;"Sí"),"FACTURA SIN COTEJAR; ","")&amp;IF(A95="","SIN OBRA; ","")&amp;IF(AND(N(G95)=0,N(I95)=0),"SIN FECHA PROMETIDA; ",""),LEN(IF(AND(N(G95)&gt;0,N(I95)=0,TODAY()-N(G95)&gt;N('Ajustes'!$B$2)),"ENTREGA TARDE; ","")&amp;IF(AND(N(I95)&gt;0,NOT(AND(N(E95)&gt;0,N(H95)&gt;=N(E95))),N(K95)=0),"INCOMPLETO, SIN FECHA DE PENDIENTE; ","")&amp;IF(AND(N(K95)&gt;0,N(K95)&lt;TODAY(),NOT(AND(N(E95)&gt;0,N(H95)&gt;=N(E95)))),"PENDIENTE PASADO DE FECHA; ","")&amp;IF(AND(N(I95)&gt;0,J95&lt;&gt;"Sí"),"TICKET SIN REVISAR; ","")&amp;IF(L95="No","SUSTITUCIÓN SIN APROBAR; ","")&amp;IF(AND(M95&lt;&gt;"",N95&lt;&gt;"Sí"),"FACTURA SIN COTEJAR; ","")&amp;IF(A95="","SIN OBRA; ","")&amp;IF(AND(N(G95)=0,N(I95)=0),"SIN FECHA PROMETIDA; ",""))-2)))</f>
        <v/>
      </c>
    </row>
    <row r="96">
      <c r="F96" s="7" t="n"/>
      <c r="G96" s="7" t="n"/>
      <c r="I96" s="7" t="n"/>
      <c r="K96" s="7" t="n"/>
      <c r="O96" s="8">
        <f>IF(OR(NOT(OR(A96&lt;&gt;"",B96&lt;&gt;"",C96&lt;&gt;"",D96&lt;&gt;"")),N(G96)=0,N(I96)&gt;0),"",MAX(0,TODAY()-N(G96)))</f>
        <v/>
      </c>
      <c r="P96">
        <f>IF(NOT(OR(A96&lt;&gt;"",B96&lt;&gt;"",C96&lt;&gt;"",D96&lt;&gt;"")),"",IF(IF(AND(N(G96)&gt;0,N(I96)=0,TODAY()-N(G96)&gt;N('Ajustes'!$B$2)),"ENTREGA TARDE; ","")&amp;IF(AND(N(I96)&gt;0,NOT(AND(N(E96)&gt;0,N(H96)&gt;=N(E96))),N(K96)=0),"INCOMPLETO, SIN FECHA DE PENDIENTE; ","")&amp;IF(AND(N(K96)&gt;0,N(K96)&lt;TODAY(),NOT(AND(N(E96)&gt;0,N(H96)&gt;=N(E96)))),"PENDIENTE PASADO DE FECHA; ","")&amp;IF(AND(N(I96)&gt;0,J96&lt;&gt;"Sí"),"TICKET SIN REVISAR; ","")&amp;IF(L96="No","SUSTITUCIÓN SIN APROBAR; ","")&amp;IF(AND(M96&lt;&gt;"",N96&lt;&gt;"Sí"),"FACTURA SIN COTEJAR; ","")&amp;IF(A96="","SIN OBRA; ","")&amp;IF(AND(N(G96)=0,N(I96)=0),"SIN FECHA PROMETIDA; ","")="","",LEFT(IF(AND(N(G96)&gt;0,N(I96)=0,TODAY()-N(G96)&gt;N('Ajustes'!$B$2)),"ENTREGA TARDE; ","")&amp;IF(AND(N(I96)&gt;0,NOT(AND(N(E96)&gt;0,N(H96)&gt;=N(E96))),N(K96)=0),"INCOMPLETO, SIN FECHA DE PENDIENTE; ","")&amp;IF(AND(N(K96)&gt;0,N(K96)&lt;TODAY(),NOT(AND(N(E96)&gt;0,N(H96)&gt;=N(E96)))),"PENDIENTE PASADO DE FECHA; ","")&amp;IF(AND(N(I96)&gt;0,J96&lt;&gt;"Sí"),"TICKET SIN REVISAR; ","")&amp;IF(L96="No","SUSTITUCIÓN SIN APROBAR; ","")&amp;IF(AND(M96&lt;&gt;"",N96&lt;&gt;"Sí"),"FACTURA SIN COTEJAR; ","")&amp;IF(A96="","SIN OBRA; ","")&amp;IF(AND(N(G96)=0,N(I96)=0),"SIN FECHA PROMETIDA; ",""),LEN(IF(AND(N(G96)&gt;0,N(I96)=0,TODAY()-N(G96)&gt;N('Ajustes'!$B$2)),"ENTREGA TARDE; ","")&amp;IF(AND(N(I96)&gt;0,NOT(AND(N(E96)&gt;0,N(H96)&gt;=N(E96))),N(K96)=0),"INCOMPLETO, SIN FECHA DE PENDIENTE; ","")&amp;IF(AND(N(K96)&gt;0,N(K96)&lt;TODAY(),NOT(AND(N(E96)&gt;0,N(H96)&gt;=N(E96)))),"PENDIENTE PASADO DE FECHA; ","")&amp;IF(AND(N(I96)&gt;0,J96&lt;&gt;"Sí"),"TICKET SIN REVISAR; ","")&amp;IF(L96="No","SUSTITUCIÓN SIN APROBAR; ","")&amp;IF(AND(M96&lt;&gt;"",N96&lt;&gt;"Sí"),"FACTURA SIN COTEJAR; ","")&amp;IF(A96="","SIN OBRA; ","")&amp;IF(AND(N(G96)=0,N(I96)=0),"SIN FECHA PROMETIDA; ",""))-2)))</f>
        <v/>
      </c>
    </row>
    <row r="97">
      <c r="F97" s="7" t="n"/>
      <c r="G97" s="7" t="n"/>
      <c r="I97" s="7" t="n"/>
      <c r="K97" s="7" t="n"/>
      <c r="O97" s="8">
        <f>IF(OR(NOT(OR(A97&lt;&gt;"",B97&lt;&gt;"",C97&lt;&gt;"",D97&lt;&gt;"")),N(G97)=0,N(I97)&gt;0),"",MAX(0,TODAY()-N(G97)))</f>
        <v/>
      </c>
      <c r="P97">
        <f>IF(NOT(OR(A97&lt;&gt;"",B97&lt;&gt;"",C97&lt;&gt;"",D97&lt;&gt;"")),"",IF(IF(AND(N(G97)&gt;0,N(I97)=0,TODAY()-N(G97)&gt;N('Ajustes'!$B$2)),"ENTREGA TARDE; ","")&amp;IF(AND(N(I97)&gt;0,NOT(AND(N(E97)&gt;0,N(H97)&gt;=N(E97))),N(K97)=0),"INCOMPLETO, SIN FECHA DE PENDIENTE; ","")&amp;IF(AND(N(K97)&gt;0,N(K97)&lt;TODAY(),NOT(AND(N(E97)&gt;0,N(H97)&gt;=N(E97)))),"PENDIENTE PASADO DE FECHA; ","")&amp;IF(AND(N(I97)&gt;0,J97&lt;&gt;"Sí"),"TICKET SIN REVISAR; ","")&amp;IF(L97="No","SUSTITUCIÓN SIN APROBAR; ","")&amp;IF(AND(M97&lt;&gt;"",N97&lt;&gt;"Sí"),"FACTURA SIN COTEJAR; ","")&amp;IF(A97="","SIN OBRA; ","")&amp;IF(AND(N(G97)=0,N(I97)=0),"SIN FECHA PROMETIDA; ","")="","",LEFT(IF(AND(N(G97)&gt;0,N(I97)=0,TODAY()-N(G97)&gt;N('Ajustes'!$B$2)),"ENTREGA TARDE; ","")&amp;IF(AND(N(I97)&gt;0,NOT(AND(N(E97)&gt;0,N(H97)&gt;=N(E97))),N(K97)=0),"INCOMPLETO, SIN FECHA DE PENDIENTE; ","")&amp;IF(AND(N(K97)&gt;0,N(K97)&lt;TODAY(),NOT(AND(N(E97)&gt;0,N(H97)&gt;=N(E97)))),"PENDIENTE PASADO DE FECHA; ","")&amp;IF(AND(N(I97)&gt;0,J97&lt;&gt;"Sí"),"TICKET SIN REVISAR; ","")&amp;IF(L97="No","SUSTITUCIÓN SIN APROBAR; ","")&amp;IF(AND(M97&lt;&gt;"",N97&lt;&gt;"Sí"),"FACTURA SIN COTEJAR; ","")&amp;IF(A97="","SIN OBRA; ","")&amp;IF(AND(N(G97)=0,N(I97)=0),"SIN FECHA PROMETIDA; ",""),LEN(IF(AND(N(G97)&gt;0,N(I97)=0,TODAY()-N(G97)&gt;N('Ajustes'!$B$2)),"ENTREGA TARDE; ","")&amp;IF(AND(N(I97)&gt;0,NOT(AND(N(E97)&gt;0,N(H97)&gt;=N(E97))),N(K97)=0),"INCOMPLETO, SIN FECHA DE PENDIENTE; ","")&amp;IF(AND(N(K97)&gt;0,N(K97)&lt;TODAY(),NOT(AND(N(E97)&gt;0,N(H97)&gt;=N(E97)))),"PENDIENTE PASADO DE FECHA; ","")&amp;IF(AND(N(I97)&gt;0,J97&lt;&gt;"Sí"),"TICKET SIN REVISAR; ","")&amp;IF(L97="No","SUSTITUCIÓN SIN APROBAR; ","")&amp;IF(AND(M97&lt;&gt;"",N97&lt;&gt;"Sí"),"FACTURA SIN COTEJAR; ","")&amp;IF(A97="","SIN OBRA; ","")&amp;IF(AND(N(G97)=0,N(I97)=0),"SIN FECHA PROMETIDA; ",""))-2)))</f>
        <v/>
      </c>
    </row>
    <row r="98">
      <c r="F98" s="7" t="n"/>
      <c r="G98" s="7" t="n"/>
      <c r="I98" s="7" t="n"/>
      <c r="K98" s="7" t="n"/>
      <c r="O98" s="8">
        <f>IF(OR(NOT(OR(A98&lt;&gt;"",B98&lt;&gt;"",C98&lt;&gt;"",D98&lt;&gt;"")),N(G98)=0,N(I98)&gt;0),"",MAX(0,TODAY()-N(G98)))</f>
        <v/>
      </c>
      <c r="P98">
        <f>IF(NOT(OR(A98&lt;&gt;"",B98&lt;&gt;"",C98&lt;&gt;"",D98&lt;&gt;"")),"",IF(IF(AND(N(G98)&gt;0,N(I98)=0,TODAY()-N(G98)&gt;N('Ajustes'!$B$2)),"ENTREGA TARDE; ","")&amp;IF(AND(N(I98)&gt;0,NOT(AND(N(E98)&gt;0,N(H98)&gt;=N(E98))),N(K98)=0),"INCOMPLETO, SIN FECHA DE PENDIENTE; ","")&amp;IF(AND(N(K98)&gt;0,N(K98)&lt;TODAY(),NOT(AND(N(E98)&gt;0,N(H98)&gt;=N(E98)))),"PENDIENTE PASADO DE FECHA; ","")&amp;IF(AND(N(I98)&gt;0,J98&lt;&gt;"Sí"),"TICKET SIN REVISAR; ","")&amp;IF(L98="No","SUSTITUCIÓN SIN APROBAR; ","")&amp;IF(AND(M98&lt;&gt;"",N98&lt;&gt;"Sí"),"FACTURA SIN COTEJAR; ","")&amp;IF(A98="","SIN OBRA; ","")&amp;IF(AND(N(G98)=0,N(I98)=0),"SIN FECHA PROMETIDA; ","")="","",LEFT(IF(AND(N(G98)&gt;0,N(I98)=0,TODAY()-N(G98)&gt;N('Ajustes'!$B$2)),"ENTREGA TARDE; ","")&amp;IF(AND(N(I98)&gt;0,NOT(AND(N(E98)&gt;0,N(H98)&gt;=N(E98))),N(K98)=0),"INCOMPLETO, SIN FECHA DE PENDIENTE; ","")&amp;IF(AND(N(K98)&gt;0,N(K98)&lt;TODAY(),NOT(AND(N(E98)&gt;0,N(H98)&gt;=N(E98)))),"PENDIENTE PASADO DE FECHA; ","")&amp;IF(AND(N(I98)&gt;0,J98&lt;&gt;"Sí"),"TICKET SIN REVISAR; ","")&amp;IF(L98="No","SUSTITUCIÓN SIN APROBAR; ","")&amp;IF(AND(M98&lt;&gt;"",N98&lt;&gt;"Sí"),"FACTURA SIN COTEJAR; ","")&amp;IF(A98="","SIN OBRA; ","")&amp;IF(AND(N(G98)=0,N(I98)=0),"SIN FECHA PROMETIDA; ",""),LEN(IF(AND(N(G98)&gt;0,N(I98)=0,TODAY()-N(G98)&gt;N('Ajustes'!$B$2)),"ENTREGA TARDE; ","")&amp;IF(AND(N(I98)&gt;0,NOT(AND(N(E98)&gt;0,N(H98)&gt;=N(E98))),N(K98)=0),"INCOMPLETO, SIN FECHA DE PENDIENTE; ","")&amp;IF(AND(N(K98)&gt;0,N(K98)&lt;TODAY(),NOT(AND(N(E98)&gt;0,N(H98)&gt;=N(E98)))),"PENDIENTE PASADO DE FECHA; ","")&amp;IF(AND(N(I98)&gt;0,J98&lt;&gt;"Sí"),"TICKET SIN REVISAR; ","")&amp;IF(L98="No","SUSTITUCIÓN SIN APROBAR; ","")&amp;IF(AND(M98&lt;&gt;"",N98&lt;&gt;"Sí"),"FACTURA SIN COTEJAR; ","")&amp;IF(A98="","SIN OBRA; ","")&amp;IF(AND(N(G98)=0,N(I98)=0),"SIN FECHA PROMETIDA; ",""))-2)))</f>
        <v/>
      </c>
    </row>
    <row r="99">
      <c r="F99" s="7" t="n"/>
      <c r="G99" s="7" t="n"/>
      <c r="I99" s="7" t="n"/>
      <c r="K99" s="7" t="n"/>
      <c r="O99" s="8">
        <f>IF(OR(NOT(OR(A99&lt;&gt;"",B99&lt;&gt;"",C99&lt;&gt;"",D99&lt;&gt;"")),N(G99)=0,N(I99)&gt;0),"",MAX(0,TODAY()-N(G99)))</f>
        <v/>
      </c>
      <c r="P99">
        <f>IF(NOT(OR(A99&lt;&gt;"",B99&lt;&gt;"",C99&lt;&gt;"",D99&lt;&gt;"")),"",IF(IF(AND(N(G99)&gt;0,N(I99)=0,TODAY()-N(G99)&gt;N('Ajustes'!$B$2)),"ENTREGA TARDE; ","")&amp;IF(AND(N(I99)&gt;0,NOT(AND(N(E99)&gt;0,N(H99)&gt;=N(E99))),N(K99)=0),"INCOMPLETO, SIN FECHA DE PENDIENTE; ","")&amp;IF(AND(N(K99)&gt;0,N(K99)&lt;TODAY(),NOT(AND(N(E99)&gt;0,N(H99)&gt;=N(E99)))),"PENDIENTE PASADO DE FECHA; ","")&amp;IF(AND(N(I99)&gt;0,J99&lt;&gt;"Sí"),"TICKET SIN REVISAR; ","")&amp;IF(L99="No","SUSTITUCIÓN SIN APROBAR; ","")&amp;IF(AND(M99&lt;&gt;"",N99&lt;&gt;"Sí"),"FACTURA SIN COTEJAR; ","")&amp;IF(A99="","SIN OBRA; ","")&amp;IF(AND(N(G99)=0,N(I99)=0),"SIN FECHA PROMETIDA; ","")="","",LEFT(IF(AND(N(G99)&gt;0,N(I99)=0,TODAY()-N(G99)&gt;N('Ajustes'!$B$2)),"ENTREGA TARDE; ","")&amp;IF(AND(N(I99)&gt;0,NOT(AND(N(E99)&gt;0,N(H99)&gt;=N(E99))),N(K99)=0),"INCOMPLETO, SIN FECHA DE PENDIENTE; ","")&amp;IF(AND(N(K99)&gt;0,N(K99)&lt;TODAY(),NOT(AND(N(E99)&gt;0,N(H99)&gt;=N(E99)))),"PENDIENTE PASADO DE FECHA; ","")&amp;IF(AND(N(I99)&gt;0,J99&lt;&gt;"Sí"),"TICKET SIN REVISAR; ","")&amp;IF(L99="No","SUSTITUCIÓN SIN APROBAR; ","")&amp;IF(AND(M99&lt;&gt;"",N99&lt;&gt;"Sí"),"FACTURA SIN COTEJAR; ","")&amp;IF(A99="","SIN OBRA; ","")&amp;IF(AND(N(G99)=0,N(I99)=0),"SIN FECHA PROMETIDA; ",""),LEN(IF(AND(N(G99)&gt;0,N(I99)=0,TODAY()-N(G99)&gt;N('Ajustes'!$B$2)),"ENTREGA TARDE; ","")&amp;IF(AND(N(I99)&gt;0,NOT(AND(N(E99)&gt;0,N(H99)&gt;=N(E99))),N(K99)=0),"INCOMPLETO, SIN FECHA DE PENDIENTE; ","")&amp;IF(AND(N(K99)&gt;0,N(K99)&lt;TODAY(),NOT(AND(N(E99)&gt;0,N(H99)&gt;=N(E99)))),"PENDIENTE PASADO DE FECHA; ","")&amp;IF(AND(N(I99)&gt;0,J99&lt;&gt;"Sí"),"TICKET SIN REVISAR; ","")&amp;IF(L99="No","SUSTITUCIÓN SIN APROBAR; ","")&amp;IF(AND(M99&lt;&gt;"",N99&lt;&gt;"Sí"),"FACTURA SIN COTEJAR; ","")&amp;IF(A99="","SIN OBRA; ","")&amp;IF(AND(N(G99)=0,N(I99)=0),"SIN FECHA PROMETIDA; ",""))-2)))</f>
        <v/>
      </c>
    </row>
    <row r="100">
      <c r="F100" s="7" t="n"/>
      <c r="G100" s="7" t="n"/>
      <c r="I100" s="7" t="n"/>
      <c r="K100" s="7" t="n"/>
      <c r="O100" s="8">
        <f>IF(OR(NOT(OR(A100&lt;&gt;"",B100&lt;&gt;"",C100&lt;&gt;"",D100&lt;&gt;"")),N(G100)=0,N(I100)&gt;0),"",MAX(0,TODAY()-N(G100)))</f>
        <v/>
      </c>
      <c r="P100">
        <f>IF(NOT(OR(A100&lt;&gt;"",B100&lt;&gt;"",C100&lt;&gt;"",D100&lt;&gt;"")),"",IF(IF(AND(N(G100)&gt;0,N(I100)=0,TODAY()-N(G100)&gt;N('Ajustes'!$B$2)),"ENTREGA TARDE; ","")&amp;IF(AND(N(I100)&gt;0,NOT(AND(N(E100)&gt;0,N(H100)&gt;=N(E100))),N(K100)=0),"INCOMPLETO, SIN FECHA DE PENDIENTE; ","")&amp;IF(AND(N(K100)&gt;0,N(K100)&lt;TODAY(),NOT(AND(N(E100)&gt;0,N(H100)&gt;=N(E100)))),"PENDIENTE PASADO DE FECHA; ","")&amp;IF(AND(N(I100)&gt;0,J100&lt;&gt;"Sí"),"TICKET SIN REVISAR; ","")&amp;IF(L100="No","SUSTITUCIÓN SIN APROBAR; ","")&amp;IF(AND(M100&lt;&gt;"",N100&lt;&gt;"Sí"),"FACTURA SIN COTEJAR; ","")&amp;IF(A100="","SIN OBRA; ","")&amp;IF(AND(N(G100)=0,N(I100)=0),"SIN FECHA PROMETIDA; ","")="","",LEFT(IF(AND(N(G100)&gt;0,N(I100)=0,TODAY()-N(G100)&gt;N('Ajustes'!$B$2)),"ENTREGA TARDE; ","")&amp;IF(AND(N(I100)&gt;0,NOT(AND(N(E100)&gt;0,N(H100)&gt;=N(E100))),N(K100)=0),"INCOMPLETO, SIN FECHA DE PENDIENTE; ","")&amp;IF(AND(N(K100)&gt;0,N(K100)&lt;TODAY(),NOT(AND(N(E100)&gt;0,N(H100)&gt;=N(E100)))),"PENDIENTE PASADO DE FECHA; ","")&amp;IF(AND(N(I100)&gt;0,J100&lt;&gt;"Sí"),"TICKET SIN REVISAR; ","")&amp;IF(L100="No","SUSTITUCIÓN SIN APROBAR; ","")&amp;IF(AND(M100&lt;&gt;"",N100&lt;&gt;"Sí"),"FACTURA SIN COTEJAR; ","")&amp;IF(A100="","SIN OBRA; ","")&amp;IF(AND(N(G100)=0,N(I100)=0),"SIN FECHA PROMETIDA; ",""),LEN(IF(AND(N(G100)&gt;0,N(I100)=0,TODAY()-N(G100)&gt;N('Ajustes'!$B$2)),"ENTREGA TARDE; ","")&amp;IF(AND(N(I100)&gt;0,NOT(AND(N(E100)&gt;0,N(H100)&gt;=N(E100))),N(K100)=0),"INCOMPLETO, SIN FECHA DE PENDIENTE; ","")&amp;IF(AND(N(K100)&gt;0,N(K100)&lt;TODAY(),NOT(AND(N(E100)&gt;0,N(H100)&gt;=N(E100)))),"PENDIENTE PASADO DE FECHA; ","")&amp;IF(AND(N(I100)&gt;0,J100&lt;&gt;"Sí"),"TICKET SIN REVISAR; ","")&amp;IF(L100="No","SUSTITUCIÓN SIN APROBAR; ","")&amp;IF(AND(M100&lt;&gt;"",N100&lt;&gt;"Sí"),"FACTURA SIN COTEJAR; ","")&amp;IF(A100="","SIN OBRA; ","")&amp;IF(AND(N(G100)=0,N(I100)=0),"SIN FECHA PROMETIDA; ",""))-2)))</f>
        <v/>
      </c>
    </row>
    <row r="101">
      <c r="F101" s="7" t="n"/>
      <c r="G101" s="7" t="n"/>
      <c r="I101" s="7" t="n"/>
      <c r="K101" s="7" t="n"/>
      <c r="O101" s="8">
        <f>IF(OR(NOT(OR(A101&lt;&gt;"",B101&lt;&gt;"",C101&lt;&gt;"",D101&lt;&gt;"")),N(G101)=0,N(I101)&gt;0),"",MAX(0,TODAY()-N(G101)))</f>
        <v/>
      </c>
      <c r="P101">
        <f>IF(NOT(OR(A101&lt;&gt;"",B101&lt;&gt;"",C101&lt;&gt;"",D101&lt;&gt;"")),"",IF(IF(AND(N(G101)&gt;0,N(I101)=0,TODAY()-N(G101)&gt;N('Ajustes'!$B$2)),"ENTREGA TARDE; ","")&amp;IF(AND(N(I101)&gt;0,NOT(AND(N(E101)&gt;0,N(H101)&gt;=N(E101))),N(K101)=0),"INCOMPLETO, SIN FECHA DE PENDIENTE; ","")&amp;IF(AND(N(K101)&gt;0,N(K101)&lt;TODAY(),NOT(AND(N(E101)&gt;0,N(H101)&gt;=N(E101)))),"PENDIENTE PASADO DE FECHA; ","")&amp;IF(AND(N(I101)&gt;0,J101&lt;&gt;"Sí"),"TICKET SIN REVISAR; ","")&amp;IF(L101="No","SUSTITUCIÓN SIN APROBAR; ","")&amp;IF(AND(M101&lt;&gt;"",N101&lt;&gt;"Sí"),"FACTURA SIN COTEJAR; ","")&amp;IF(A101="","SIN OBRA; ","")&amp;IF(AND(N(G101)=0,N(I101)=0),"SIN FECHA PROMETIDA; ","")="","",LEFT(IF(AND(N(G101)&gt;0,N(I101)=0,TODAY()-N(G101)&gt;N('Ajustes'!$B$2)),"ENTREGA TARDE; ","")&amp;IF(AND(N(I101)&gt;0,NOT(AND(N(E101)&gt;0,N(H101)&gt;=N(E101))),N(K101)=0),"INCOMPLETO, SIN FECHA DE PENDIENTE; ","")&amp;IF(AND(N(K101)&gt;0,N(K101)&lt;TODAY(),NOT(AND(N(E101)&gt;0,N(H101)&gt;=N(E101)))),"PENDIENTE PASADO DE FECHA; ","")&amp;IF(AND(N(I101)&gt;0,J101&lt;&gt;"Sí"),"TICKET SIN REVISAR; ","")&amp;IF(L101="No","SUSTITUCIÓN SIN APROBAR; ","")&amp;IF(AND(M101&lt;&gt;"",N101&lt;&gt;"Sí"),"FACTURA SIN COTEJAR; ","")&amp;IF(A101="","SIN OBRA; ","")&amp;IF(AND(N(G101)=0,N(I101)=0),"SIN FECHA PROMETIDA; ",""),LEN(IF(AND(N(G101)&gt;0,N(I101)=0,TODAY()-N(G101)&gt;N('Ajustes'!$B$2)),"ENTREGA TARDE; ","")&amp;IF(AND(N(I101)&gt;0,NOT(AND(N(E101)&gt;0,N(H101)&gt;=N(E101))),N(K101)=0),"INCOMPLETO, SIN FECHA DE PENDIENTE; ","")&amp;IF(AND(N(K101)&gt;0,N(K101)&lt;TODAY(),NOT(AND(N(E101)&gt;0,N(H101)&gt;=N(E101)))),"PENDIENTE PASADO DE FECHA; ","")&amp;IF(AND(N(I101)&gt;0,J101&lt;&gt;"Sí"),"TICKET SIN REVISAR; ","")&amp;IF(L101="No","SUSTITUCIÓN SIN APROBAR; ","")&amp;IF(AND(M101&lt;&gt;"",N101&lt;&gt;"Sí"),"FACTURA SIN COTEJAR; ","")&amp;IF(A101="","SIN OBRA; ","")&amp;IF(AND(N(G101)=0,N(I101)=0),"SIN FECHA PROMETIDA; ",""))-2)))</f>
        <v/>
      </c>
    </row>
    <row r="102">
      <c r="F102" s="7" t="n"/>
      <c r="G102" s="7" t="n"/>
      <c r="I102" s="7" t="n"/>
      <c r="K102" s="7" t="n"/>
      <c r="O102" s="8">
        <f>IF(OR(NOT(OR(A102&lt;&gt;"",B102&lt;&gt;"",C102&lt;&gt;"",D102&lt;&gt;"")),N(G102)=0,N(I102)&gt;0),"",MAX(0,TODAY()-N(G102)))</f>
        <v/>
      </c>
      <c r="P102">
        <f>IF(NOT(OR(A102&lt;&gt;"",B102&lt;&gt;"",C102&lt;&gt;"",D102&lt;&gt;"")),"",IF(IF(AND(N(G102)&gt;0,N(I102)=0,TODAY()-N(G102)&gt;N('Ajustes'!$B$2)),"ENTREGA TARDE; ","")&amp;IF(AND(N(I102)&gt;0,NOT(AND(N(E102)&gt;0,N(H102)&gt;=N(E102))),N(K102)=0),"INCOMPLETO, SIN FECHA DE PENDIENTE; ","")&amp;IF(AND(N(K102)&gt;0,N(K102)&lt;TODAY(),NOT(AND(N(E102)&gt;0,N(H102)&gt;=N(E102)))),"PENDIENTE PASADO DE FECHA; ","")&amp;IF(AND(N(I102)&gt;0,J102&lt;&gt;"Sí"),"TICKET SIN REVISAR; ","")&amp;IF(L102="No","SUSTITUCIÓN SIN APROBAR; ","")&amp;IF(AND(M102&lt;&gt;"",N102&lt;&gt;"Sí"),"FACTURA SIN COTEJAR; ","")&amp;IF(A102="","SIN OBRA; ","")&amp;IF(AND(N(G102)=0,N(I102)=0),"SIN FECHA PROMETIDA; ","")="","",LEFT(IF(AND(N(G102)&gt;0,N(I102)=0,TODAY()-N(G102)&gt;N('Ajustes'!$B$2)),"ENTREGA TARDE; ","")&amp;IF(AND(N(I102)&gt;0,NOT(AND(N(E102)&gt;0,N(H102)&gt;=N(E102))),N(K102)=0),"INCOMPLETO, SIN FECHA DE PENDIENTE; ","")&amp;IF(AND(N(K102)&gt;0,N(K102)&lt;TODAY(),NOT(AND(N(E102)&gt;0,N(H102)&gt;=N(E102)))),"PENDIENTE PASADO DE FECHA; ","")&amp;IF(AND(N(I102)&gt;0,J102&lt;&gt;"Sí"),"TICKET SIN REVISAR; ","")&amp;IF(L102="No","SUSTITUCIÓN SIN APROBAR; ","")&amp;IF(AND(M102&lt;&gt;"",N102&lt;&gt;"Sí"),"FACTURA SIN COTEJAR; ","")&amp;IF(A102="","SIN OBRA; ","")&amp;IF(AND(N(G102)=0,N(I102)=0),"SIN FECHA PROMETIDA; ",""),LEN(IF(AND(N(G102)&gt;0,N(I102)=0,TODAY()-N(G102)&gt;N('Ajustes'!$B$2)),"ENTREGA TARDE; ","")&amp;IF(AND(N(I102)&gt;0,NOT(AND(N(E102)&gt;0,N(H102)&gt;=N(E102))),N(K102)=0),"INCOMPLETO, SIN FECHA DE PENDIENTE; ","")&amp;IF(AND(N(K102)&gt;0,N(K102)&lt;TODAY(),NOT(AND(N(E102)&gt;0,N(H102)&gt;=N(E102)))),"PENDIENTE PASADO DE FECHA; ","")&amp;IF(AND(N(I102)&gt;0,J102&lt;&gt;"Sí"),"TICKET SIN REVISAR; ","")&amp;IF(L102="No","SUSTITUCIÓN SIN APROBAR; ","")&amp;IF(AND(M102&lt;&gt;"",N102&lt;&gt;"Sí"),"FACTURA SIN COTEJAR; ","")&amp;IF(A102="","SIN OBRA; ","")&amp;IF(AND(N(G102)=0,N(I102)=0),"SIN FECHA PROMETIDA; ",""))-2)))</f>
        <v/>
      </c>
    </row>
    <row r="103">
      <c r="F103" s="7" t="n"/>
      <c r="G103" s="7" t="n"/>
      <c r="I103" s="7" t="n"/>
      <c r="K103" s="7" t="n"/>
      <c r="O103" s="8">
        <f>IF(OR(NOT(OR(A103&lt;&gt;"",B103&lt;&gt;"",C103&lt;&gt;"",D103&lt;&gt;"")),N(G103)=0,N(I103)&gt;0),"",MAX(0,TODAY()-N(G103)))</f>
        <v/>
      </c>
      <c r="P103">
        <f>IF(NOT(OR(A103&lt;&gt;"",B103&lt;&gt;"",C103&lt;&gt;"",D103&lt;&gt;"")),"",IF(IF(AND(N(G103)&gt;0,N(I103)=0,TODAY()-N(G103)&gt;N('Ajustes'!$B$2)),"ENTREGA TARDE; ","")&amp;IF(AND(N(I103)&gt;0,NOT(AND(N(E103)&gt;0,N(H103)&gt;=N(E103))),N(K103)=0),"INCOMPLETO, SIN FECHA DE PENDIENTE; ","")&amp;IF(AND(N(K103)&gt;0,N(K103)&lt;TODAY(),NOT(AND(N(E103)&gt;0,N(H103)&gt;=N(E103)))),"PENDIENTE PASADO DE FECHA; ","")&amp;IF(AND(N(I103)&gt;0,J103&lt;&gt;"Sí"),"TICKET SIN REVISAR; ","")&amp;IF(L103="No","SUSTITUCIÓN SIN APROBAR; ","")&amp;IF(AND(M103&lt;&gt;"",N103&lt;&gt;"Sí"),"FACTURA SIN COTEJAR; ","")&amp;IF(A103="","SIN OBRA; ","")&amp;IF(AND(N(G103)=0,N(I103)=0),"SIN FECHA PROMETIDA; ","")="","",LEFT(IF(AND(N(G103)&gt;0,N(I103)=0,TODAY()-N(G103)&gt;N('Ajustes'!$B$2)),"ENTREGA TARDE; ","")&amp;IF(AND(N(I103)&gt;0,NOT(AND(N(E103)&gt;0,N(H103)&gt;=N(E103))),N(K103)=0),"INCOMPLETO, SIN FECHA DE PENDIENTE; ","")&amp;IF(AND(N(K103)&gt;0,N(K103)&lt;TODAY(),NOT(AND(N(E103)&gt;0,N(H103)&gt;=N(E103)))),"PENDIENTE PASADO DE FECHA; ","")&amp;IF(AND(N(I103)&gt;0,J103&lt;&gt;"Sí"),"TICKET SIN REVISAR; ","")&amp;IF(L103="No","SUSTITUCIÓN SIN APROBAR; ","")&amp;IF(AND(M103&lt;&gt;"",N103&lt;&gt;"Sí"),"FACTURA SIN COTEJAR; ","")&amp;IF(A103="","SIN OBRA; ","")&amp;IF(AND(N(G103)=0,N(I103)=0),"SIN FECHA PROMETIDA; ",""),LEN(IF(AND(N(G103)&gt;0,N(I103)=0,TODAY()-N(G103)&gt;N('Ajustes'!$B$2)),"ENTREGA TARDE; ","")&amp;IF(AND(N(I103)&gt;0,NOT(AND(N(E103)&gt;0,N(H103)&gt;=N(E103))),N(K103)=0),"INCOMPLETO, SIN FECHA DE PENDIENTE; ","")&amp;IF(AND(N(K103)&gt;0,N(K103)&lt;TODAY(),NOT(AND(N(E103)&gt;0,N(H103)&gt;=N(E103)))),"PENDIENTE PASADO DE FECHA; ","")&amp;IF(AND(N(I103)&gt;0,J103&lt;&gt;"Sí"),"TICKET SIN REVISAR; ","")&amp;IF(L103="No","SUSTITUCIÓN SIN APROBAR; ","")&amp;IF(AND(M103&lt;&gt;"",N103&lt;&gt;"Sí"),"FACTURA SIN COTEJAR; ","")&amp;IF(A103="","SIN OBRA; ","")&amp;IF(AND(N(G103)=0,N(I103)=0),"SIN FECHA PROMETIDA; ",""))-2)))</f>
        <v/>
      </c>
    </row>
    <row r="104">
      <c r="F104" s="7" t="n"/>
      <c r="G104" s="7" t="n"/>
      <c r="I104" s="7" t="n"/>
      <c r="K104" s="7" t="n"/>
      <c r="O104" s="8">
        <f>IF(OR(NOT(OR(A104&lt;&gt;"",B104&lt;&gt;"",C104&lt;&gt;"",D104&lt;&gt;"")),N(G104)=0,N(I104)&gt;0),"",MAX(0,TODAY()-N(G104)))</f>
        <v/>
      </c>
      <c r="P104">
        <f>IF(NOT(OR(A104&lt;&gt;"",B104&lt;&gt;"",C104&lt;&gt;"",D104&lt;&gt;"")),"",IF(IF(AND(N(G104)&gt;0,N(I104)=0,TODAY()-N(G104)&gt;N('Ajustes'!$B$2)),"ENTREGA TARDE; ","")&amp;IF(AND(N(I104)&gt;0,NOT(AND(N(E104)&gt;0,N(H104)&gt;=N(E104))),N(K104)=0),"INCOMPLETO, SIN FECHA DE PENDIENTE; ","")&amp;IF(AND(N(K104)&gt;0,N(K104)&lt;TODAY(),NOT(AND(N(E104)&gt;0,N(H104)&gt;=N(E104)))),"PENDIENTE PASADO DE FECHA; ","")&amp;IF(AND(N(I104)&gt;0,J104&lt;&gt;"Sí"),"TICKET SIN REVISAR; ","")&amp;IF(L104="No","SUSTITUCIÓN SIN APROBAR; ","")&amp;IF(AND(M104&lt;&gt;"",N104&lt;&gt;"Sí"),"FACTURA SIN COTEJAR; ","")&amp;IF(A104="","SIN OBRA; ","")&amp;IF(AND(N(G104)=0,N(I104)=0),"SIN FECHA PROMETIDA; ","")="","",LEFT(IF(AND(N(G104)&gt;0,N(I104)=0,TODAY()-N(G104)&gt;N('Ajustes'!$B$2)),"ENTREGA TARDE; ","")&amp;IF(AND(N(I104)&gt;0,NOT(AND(N(E104)&gt;0,N(H104)&gt;=N(E104))),N(K104)=0),"INCOMPLETO, SIN FECHA DE PENDIENTE; ","")&amp;IF(AND(N(K104)&gt;0,N(K104)&lt;TODAY(),NOT(AND(N(E104)&gt;0,N(H104)&gt;=N(E104)))),"PENDIENTE PASADO DE FECHA; ","")&amp;IF(AND(N(I104)&gt;0,J104&lt;&gt;"Sí"),"TICKET SIN REVISAR; ","")&amp;IF(L104="No","SUSTITUCIÓN SIN APROBAR; ","")&amp;IF(AND(M104&lt;&gt;"",N104&lt;&gt;"Sí"),"FACTURA SIN COTEJAR; ","")&amp;IF(A104="","SIN OBRA; ","")&amp;IF(AND(N(G104)=0,N(I104)=0),"SIN FECHA PROMETIDA; ",""),LEN(IF(AND(N(G104)&gt;0,N(I104)=0,TODAY()-N(G104)&gt;N('Ajustes'!$B$2)),"ENTREGA TARDE; ","")&amp;IF(AND(N(I104)&gt;0,NOT(AND(N(E104)&gt;0,N(H104)&gt;=N(E104))),N(K104)=0),"INCOMPLETO, SIN FECHA DE PENDIENTE; ","")&amp;IF(AND(N(K104)&gt;0,N(K104)&lt;TODAY(),NOT(AND(N(E104)&gt;0,N(H104)&gt;=N(E104)))),"PENDIENTE PASADO DE FECHA; ","")&amp;IF(AND(N(I104)&gt;0,J104&lt;&gt;"Sí"),"TICKET SIN REVISAR; ","")&amp;IF(L104="No","SUSTITUCIÓN SIN APROBAR; ","")&amp;IF(AND(M104&lt;&gt;"",N104&lt;&gt;"Sí"),"FACTURA SIN COTEJAR; ","")&amp;IF(A104="","SIN OBRA; ","")&amp;IF(AND(N(G104)=0,N(I104)=0),"SIN FECHA PROMETIDA; ",""))-2)))</f>
        <v/>
      </c>
    </row>
    <row r="105">
      <c r="F105" s="7" t="n"/>
      <c r="G105" s="7" t="n"/>
      <c r="I105" s="7" t="n"/>
      <c r="K105" s="7" t="n"/>
      <c r="O105" s="8">
        <f>IF(OR(NOT(OR(A105&lt;&gt;"",B105&lt;&gt;"",C105&lt;&gt;"",D105&lt;&gt;"")),N(G105)=0,N(I105)&gt;0),"",MAX(0,TODAY()-N(G105)))</f>
        <v/>
      </c>
      <c r="P105">
        <f>IF(NOT(OR(A105&lt;&gt;"",B105&lt;&gt;"",C105&lt;&gt;"",D105&lt;&gt;"")),"",IF(IF(AND(N(G105)&gt;0,N(I105)=0,TODAY()-N(G105)&gt;N('Ajustes'!$B$2)),"ENTREGA TARDE; ","")&amp;IF(AND(N(I105)&gt;0,NOT(AND(N(E105)&gt;0,N(H105)&gt;=N(E105))),N(K105)=0),"INCOMPLETO, SIN FECHA DE PENDIENTE; ","")&amp;IF(AND(N(K105)&gt;0,N(K105)&lt;TODAY(),NOT(AND(N(E105)&gt;0,N(H105)&gt;=N(E105)))),"PENDIENTE PASADO DE FECHA; ","")&amp;IF(AND(N(I105)&gt;0,J105&lt;&gt;"Sí"),"TICKET SIN REVISAR; ","")&amp;IF(L105="No","SUSTITUCIÓN SIN APROBAR; ","")&amp;IF(AND(M105&lt;&gt;"",N105&lt;&gt;"Sí"),"FACTURA SIN COTEJAR; ","")&amp;IF(A105="","SIN OBRA; ","")&amp;IF(AND(N(G105)=0,N(I105)=0),"SIN FECHA PROMETIDA; ","")="","",LEFT(IF(AND(N(G105)&gt;0,N(I105)=0,TODAY()-N(G105)&gt;N('Ajustes'!$B$2)),"ENTREGA TARDE; ","")&amp;IF(AND(N(I105)&gt;0,NOT(AND(N(E105)&gt;0,N(H105)&gt;=N(E105))),N(K105)=0),"INCOMPLETO, SIN FECHA DE PENDIENTE; ","")&amp;IF(AND(N(K105)&gt;0,N(K105)&lt;TODAY(),NOT(AND(N(E105)&gt;0,N(H105)&gt;=N(E105)))),"PENDIENTE PASADO DE FECHA; ","")&amp;IF(AND(N(I105)&gt;0,J105&lt;&gt;"Sí"),"TICKET SIN REVISAR; ","")&amp;IF(L105="No","SUSTITUCIÓN SIN APROBAR; ","")&amp;IF(AND(M105&lt;&gt;"",N105&lt;&gt;"Sí"),"FACTURA SIN COTEJAR; ","")&amp;IF(A105="","SIN OBRA; ","")&amp;IF(AND(N(G105)=0,N(I105)=0),"SIN FECHA PROMETIDA; ",""),LEN(IF(AND(N(G105)&gt;0,N(I105)=0,TODAY()-N(G105)&gt;N('Ajustes'!$B$2)),"ENTREGA TARDE; ","")&amp;IF(AND(N(I105)&gt;0,NOT(AND(N(E105)&gt;0,N(H105)&gt;=N(E105))),N(K105)=0),"INCOMPLETO, SIN FECHA DE PENDIENTE; ","")&amp;IF(AND(N(K105)&gt;0,N(K105)&lt;TODAY(),NOT(AND(N(E105)&gt;0,N(H105)&gt;=N(E105)))),"PENDIENTE PASADO DE FECHA; ","")&amp;IF(AND(N(I105)&gt;0,J105&lt;&gt;"Sí"),"TICKET SIN REVISAR; ","")&amp;IF(L105="No","SUSTITUCIÓN SIN APROBAR; ","")&amp;IF(AND(M105&lt;&gt;"",N105&lt;&gt;"Sí"),"FACTURA SIN COTEJAR; ","")&amp;IF(A105="","SIN OBRA; ","")&amp;IF(AND(N(G105)=0,N(I105)=0),"SIN FECHA PROMETIDA; ",""))-2)))</f>
        <v/>
      </c>
    </row>
    <row r="106">
      <c r="F106" s="7" t="n"/>
      <c r="G106" s="7" t="n"/>
      <c r="I106" s="7" t="n"/>
      <c r="K106" s="7" t="n"/>
      <c r="O106" s="8">
        <f>IF(OR(NOT(OR(A106&lt;&gt;"",B106&lt;&gt;"",C106&lt;&gt;"",D106&lt;&gt;"")),N(G106)=0,N(I106)&gt;0),"",MAX(0,TODAY()-N(G106)))</f>
        <v/>
      </c>
      <c r="P106">
        <f>IF(NOT(OR(A106&lt;&gt;"",B106&lt;&gt;"",C106&lt;&gt;"",D106&lt;&gt;"")),"",IF(IF(AND(N(G106)&gt;0,N(I106)=0,TODAY()-N(G106)&gt;N('Ajustes'!$B$2)),"ENTREGA TARDE; ","")&amp;IF(AND(N(I106)&gt;0,NOT(AND(N(E106)&gt;0,N(H106)&gt;=N(E106))),N(K106)=0),"INCOMPLETO, SIN FECHA DE PENDIENTE; ","")&amp;IF(AND(N(K106)&gt;0,N(K106)&lt;TODAY(),NOT(AND(N(E106)&gt;0,N(H106)&gt;=N(E106)))),"PENDIENTE PASADO DE FECHA; ","")&amp;IF(AND(N(I106)&gt;0,J106&lt;&gt;"Sí"),"TICKET SIN REVISAR; ","")&amp;IF(L106="No","SUSTITUCIÓN SIN APROBAR; ","")&amp;IF(AND(M106&lt;&gt;"",N106&lt;&gt;"Sí"),"FACTURA SIN COTEJAR; ","")&amp;IF(A106="","SIN OBRA; ","")&amp;IF(AND(N(G106)=0,N(I106)=0),"SIN FECHA PROMETIDA; ","")="","",LEFT(IF(AND(N(G106)&gt;0,N(I106)=0,TODAY()-N(G106)&gt;N('Ajustes'!$B$2)),"ENTREGA TARDE; ","")&amp;IF(AND(N(I106)&gt;0,NOT(AND(N(E106)&gt;0,N(H106)&gt;=N(E106))),N(K106)=0),"INCOMPLETO, SIN FECHA DE PENDIENTE; ","")&amp;IF(AND(N(K106)&gt;0,N(K106)&lt;TODAY(),NOT(AND(N(E106)&gt;0,N(H106)&gt;=N(E106)))),"PENDIENTE PASADO DE FECHA; ","")&amp;IF(AND(N(I106)&gt;0,J106&lt;&gt;"Sí"),"TICKET SIN REVISAR; ","")&amp;IF(L106="No","SUSTITUCIÓN SIN APROBAR; ","")&amp;IF(AND(M106&lt;&gt;"",N106&lt;&gt;"Sí"),"FACTURA SIN COTEJAR; ","")&amp;IF(A106="","SIN OBRA; ","")&amp;IF(AND(N(G106)=0,N(I106)=0),"SIN FECHA PROMETIDA; ",""),LEN(IF(AND(N(G106)&gt;0,N(I106)=0,TODAY()-N(G106)&gt;N('Ajustes'!$B$2)),"ENTREGA TARDE; ","")&amp;IF(AND(N(I106)&gt;0,NOT(AND(N(E106)&gt;0,N(H106)&gt;=N(E106))),N(K106)=0),"INCOMPLETO, SIN FECHA DE PENDIENTE; ","")&amp;IF(AND(N(K106)&gt;0,N(K106)&lt;TODAY(),NOT(AND(N(E106)&gt;0,N(H106)&gt;=N(E106)))),"PENDIENTE PASADO DE FECHA; ","")&amp;IF(AND(N(I106)&gt;0,J106&lt;&gt;"Sí"),"TICKET SIN REVISAR; ","")&amp;IF(L106="No","SUSTITUCIÓN SIN APROBAR; ","")&amp;IF(AND(M106&lt;&gt;"",N106&lt;&gt;"Sí"),"FACTURA SIN COTEJAR; ","")&amp;IF(A106="","SIN OBRA; ","")&amp;IF(AND(N(G106)=0,N(I106)=0),"SIN FECHA PROMETIDA; ",""))-2)))</f>
        <v/>
      </c>
    </row>
    <row r="107">
      <c r="F107" s="7" t="n"/>
      <c r="G107" s="7" t="n"/>
      <c r="I107" s="7" t="n"/>
      <c r="K107" s="7" t="n"/>
      <c r="O107" s="8">
        <f>IF(OR(NOT(OR(A107&lt;&gt;"",B107&lt;&gt;"",C107&lt;&gt;"",D107&lt;&gt;"")),N(G107)=0,N(I107)&gt;0),"",MAX(0,TODAY()-N(G107)))</f>
        <v/>
      </c>
      <c r="P107">
        <f>IF(NOT(OR(A107&lt;&gt;"",B107&lt;&gt;"",C107&lt;&gt;"",D107&lt;&gt;"")),"",IF(IF(AND(N(G107)&gt;0,N(I107)=0,TODAY()-N(G107)&gt;N('Ajustes'!$B$2)),"ENTREGA TARDE; ","")&amp;IF(AND(N(I107)&gt;0,NOT(AND(N(E107)&gt;0,N(H107)&gt;=N(E107))),N(K107)=0),"INCOMPLETO, SIN FECHA DE PENDIENTE; ","")&amp;IF(AND(N(K107)&gt;0,N(K107)&lt;TODAY(),NOT(AND(N(E107)&gt;0,N(H107)&gt;=N(E107)))),"PENDIENTE PASADO DE FECHA; ","")&amp;IF(AND(N(I107)&gt;0,J107&lt;&gt;"Sí"),"TICKET SIN REVISAR; ","")&amp;IF(L107="No","SUSTITUCIÓN SIN APROBAR; ","")&amp;IF(AND(M107&lt;&gt;"",N107&lt;&gt;"Sí"),"FACTURA SIN COTEJAR; ","")&amp;IF(A107="","SIN OBRA; ","")&amp;IF(AND(N(G107)=0,N(I107)=0),"SIN FECHA PROMETIDA; ","")="","",LEFT(IF(AND(N(G107)&gt;0,N(I107)=0,TODAY()-N(G107)&gt;N('Ajustes'!$B$2)),"ENTREGA TARDE; ","")&amp;IF(AND(N(I107)&gt;0,NOT(AND(N(E107)&gt;0,N(H107)&gt;=N(E107))),N(K107)=0),"INCOMPLETO, SIN FECHA DE PENDIENTE; ","")&amp;IF(AND(N(K107)&gt;0,N(K107)&lt;TODAY(),NOT(AND(N(E107)&gt;0,N(H107)&gt;=N(E107)))),"PENDIENTE PASADO DE FECHA; ","")&amp;IF(AND(N(I107)&gt;0,J107&lt;&gt;"Sí"),"TICKET SIN REVISAR; ","")&amp;IF(L107="No","SUSTITUCIÓN SIN APROBAR; ","")&amp;IF(AND(M107&lt;&gt;"",N107&lt;&gt;"Sí"),"FACTURA SIN COTEJAR; ","")&amp;IF(A107="","SIN OBRA; ","")&amp;IF(AND(N(G107)=0,N(I107)=0),"SIN FECHA PROMETIDA; ",""),LEN(IF(AND(N(G107)&gt;0,N(I107)=0,TODAY()-N(G107)&gt;N('Ajustes'!$B$2)),"ENTREGA TARDE; ","")&amp;IF(AND(N(I107)&gt;0,NOT(AND(N(E107)&gt;0,N(H107)&gt;=N(E107))),N(K107)=0),"INCOMPLETO, SIN FECHA DE PENDIENTE; ","")&amp;IF(AND(N(K107)&gt;0,N(K107)&lt;TODAY(),NOT(AND(N(E107)&gt;0,N(H107)&gt;=N(E107)))),"PENDIENTE PASADO DE FECHA; ","")&amp;IF(AND(N(I107)&gt;0,J107&lt;&gt;"Sí"),"TICKET SIN REVISAR; ","")&amp;IF(L107="No","SUSTITUCIÓN SIN APROBAR; ","")&amp;IF(AND(M107&lt;&gt;"",N107&lt;&gt;"Sí"),"FACTURA SIN COTEJAR; ","")&amp;IF(A107="","SIN OBRA; ","")&amp;IF(AND(N(G107)=0,N(I107)=0),"SIN FECHA PROMETIDA; ",""))-2)))</f>
        <v/>
      </c>
    </row>
    <row r="108">
      <c r="F108" s="7" t="n"/>
      <c r="G108" s="7" t="n"/>
      <c r="I108" s="7" t="n"/>
      <c r="K108" s="7" t="n"/>
      <c r="O108" s="8">
        <f>IF(OR(NOT(OR(A108&lt;&gt;"",B108&lt;&gt;"",C108&lt;&gt;"",D108&lt;&gt;"")),N(G108)=0,N(I108)&gt;0),"",MAX(0,TODAY()-N(G108)))</f>
        <v/>
      </c>
      <c r="P108">
        <f>IF(NOT(OR(A108&lt;&gt;"",B108&lt;&gt;"",C108&lt;&gt;"",D108&lt;&gt;"")),"",IF(IF(AND(N(G108)&gt;0,N(I108)=0,TODAY()-N(G108)&gt;N('Ajustes'!$B$2)),"ENTREGA TARDE; ","")&amp;IF(AND(N(I108)&gt;0,NOT(AND(N(E108)&gt;0,N(H108)&gt;=N(E108))),N(K108)=0),"INCOMPLETO, SIN FECHA DE PENDIENTE; ","")&amp;IF(AND(N(K108)&gt;0,N(K108)&lt;TODAY(),NOT(AND(N(E108)&gt;0,N(H108)&gt;=N(E108)))),"PENDIENTE PASADO DE FECHA; ","")&amp;IF(AND(N(I108)&gt;0,J108&lt;&gt;"Sí"),"TICKET SIN REVISAR; ","")&amp;IF(L108="No","SUSTITUCIÓN SIN APROBAR; ","")&amp;IF(AND(M108&lt;&gt;"",N108&lt;&gt;"Sí"),"FACTURA SIN COTEJAR; ","")&amp;IF(A108="","SIN OBRA; ","")&amp;IF(AND(N(G108)=0,N(I108)=0),"SIN FECHA PROMETIDA; ","")="","",LEFT(IF(AND(N(G108)&gt;0,N(I108)=0,TODAY()-N(G108)&gt;N('Ajustes'!$B$2)),"ENTREGA TARDE; ","")&amp;IF(AND(N(I108)&gt;0,NOT(AND(N(E108)&gt;0,N(H108)&gt;=N(E108))),N(K108)=0),"INCOMPLETO, SIN FECHA DE PENDIENTE; ","")&amp;IF(AND(N(K108)&gt;0,N(K108)&lt;TODAY(),NOT(AND(N(E108)&gt;0,N(H108)&gt;=N(E108)))),"PENDIENTE PASADO DE FECHA; ","")&amp;IF(AND(N(I108)&gt;0,J108&lt;&gt;"Sí"),"TICKET SIN REVISAR; ","")&amp;IF(L108="No","SUSTITUCIÓN SIN APROBAR; ","")&amp;IF(AND(M108&lt;&gt;"",N108&lt;&gt;"Sí"),"FACTURA SIN COTEJAR; ","")&amp;IF(A108="","SIN OBRA; ","")&amp;IF(AND(N(G108)=0,N(I108)=0),"SIN FECHA PROMETIDA; ",""),LEN(IF(AND(N(G108)&gt;0,N(I108)=0,TODAY()-N(G108)&gt;N('Ajustes'!$B$2)),"ENTREGA TARDE; ","")&amp;IF(AND(N(I108)&gt;0,NOT(AND(N(E108)&gt;0,N(H108)&gt;=N(E108))),N(K108)=0),"INCOMPLETO, SIN FECHA DE PENDIENTE; ","")&amp;IF(AND(N(K108)&gt;0,N(K108)&lt;TODAY(),NOT(AND(N(E108)&gt;0,N(H108)&gt;=N(E108)))),"PENDIENTE PASADO DE FECHA; ","")&amp;IF(AND(N(I108)&gt;0,J108&lt;&gt;"Sí"),"TICKET SIN REVISAR; ","")&amp;IF(L108="No","SUSTITUCIÓN SIN APROBAR; ","")&amp;IF(AND(M108&lt;&gt;"",N108&lt;&gt;"Sí"),"FACTURA SIN COTEJAR; ","")&amp;IF(A108="","SIN OBRA; ","")&amp;IF(AND(N(G108)=0,N(I108)=0),"SIN FECHA PROMETIDA; ",""))-2)))</f>
        <v/>
      </c>
    </row>
    <row r="109">
      <c r="F109" s="7" t="n"/>
      <c r="G109" s="7" t="n"/>
      <c r="I109" s="7" t="n"/>
      <c r="K109" s="7" t="n"/>
      <c r="O109" s="8">
        <f>IF(OR(NOT(OR(A109&lt;&gt;"",B109&lt;&gt;"",C109&lt;&gt;"",D109&lt;&gt;"")),N(G109)=0,N(I109)&gt;0),"",MAX(0,TODAY()-N(G109)))</f>
        <v/>
      </c>
      <c r="P109">
        <f>IF(NOT(OR(A109&lt;&gt;"",B109&lt;&gt;"",C109&lt;&gt;"",D109&lt;&gt;"")),"",IF(IF(AND(N(G109)&gt;0,N(I109)=0,TODAY()-N(G109)&gt;N('Ajustes'!$B$2)),"ENTREGA TARDE; ","")&amp;IF(AND(N(I109)&gt;0,NOT(AND(N(E109)&gt;0,N(H109)&gt;=N(E109))),N(K109)=0),"INCOMPLETO, SIN FECHA DE PENDIENTE; ","")&amp;IF(AND(N(K109)&gt;0,N(K109)&lt;TODAY(),NOT(AND(N(E109)&gt;0,N(H109)&gt;=N(E109)))),"PENDIENTE PASADO DE FECHA; ","")&amp;IF(AND(N(I109)&gt;0,J109&lt;&gt;"Sí"),"TICKET SIN REVISAR; ","")&amp;IF(L109="No","SUSTITUCIÓN SIN APROBAR; ","")&amp;IF(AND(M109&lt;&gt;"",N109&lt;&gt;"Sí"),"FACTURA SIN COTEJAR; ","")&amp;IF(A109="","SIN OBRA; ","")&amp;IF(AND(N(G109)=0,N(I109)=0),"SIN FECHA PROMETIDA; ","")="","",LEFT(IF(AND(N(G109)&gt;0,N(I109)=0,TODAY()-N(G109)&gt;N('Ajustes'!$B$2)),"ENTREGA TARDE; ","")&amp;IF(AND(N(I109)&gt;0,NOT(AND(N(E109)&gt;0,N(H109)&gt;=N(E109))),N(K109)=0),"INCOMPLETO, SIN FECHA DE PENDIENTE; ","")&amp;IF(AND(N(K109)&gt;0,N(K109)&lt;TODAY(),NOT(AND(N(E109)&gt;0,N(H109)&gt;=N(E109)))),"PENDIENTE PASADO DE FECHA; ","")&amp;IF(AND(N(I109)&gt;0,J109&lt;&gt;"Sí"),"TICKET SIN REVISAR; ","")&amp;IF(L109="No","SUSTITUCIÓN SIN APROBAR; ","")&amp;IF(AND(M109&lt;&gt;"",N109&lt;&gt;"Sí"),"FACTURA SIN COTEJAR; ","")&amp;IF(A109="","SIN OBRA; ","")&amp;IF(AND(N(G109)=0,N(I109)=0),"SIN FECHA PROMETIDA; ",""),LEN(IF(AND(N(G109)&gt;0,N(I109)=0,TODAY()-N(G109)&gt;N('Ajustes'!$B$2)),"ENTREGA TARDE; ","")&amp;IF(AND(N(I109)&gt;0,NOT(AND(N(E109)&gt;0,N(H109)&gt;=N(E109))),N(K109)=0),"INCOMPLETO, SIN FECHA DE PENDIENTE; ","")&amp;IF(AND(N(K109)&gt;0,N(K109)&lt;TODAY(),NOT(AND(N(E109)&gt;0,N(H109)&gt;=N(E109)))),"PENDIENTE PASADO DE FECHA; ","")&amp;IF(AND(N(I109)&gt;0,J109&lt;&gt;"Sí"),"TICKET SIN REVISAR; ","")&amp;IF(L109="No","SUSTITUCIÓN SIN APROBAR; ","")&amp;IF(AND(M109&lt;&gt;"",N109&lt;&gt;"Sí"),"FACTURA SIN COTEJAR; ","")&amp;IF(A109="","SIN OBRA; ","")&amp;IF(AND(N(G109)=0,N(I109)=0),"SIN FECHA PROMETIDA; ",""))-2)))</f>
        <v/>
      </c>
    </row>
    <row r="110">
      <c r="F110" s="7" t="n"/>
      <c r="G110" s="7" t="n"/>
      <c r="I110" s="7" t="n"/>
      <c r="K110" s="7" t="n"/>
      <c r="O110" s="8">
        <f>IF(OR(NOT(OR(A110&lt;&gt;"",B110&lt;&gt;"",C110&lt;&gt;"",D110&lt;&gt;"")),N(G110)=0,N(I110)&gt;0),"",MAX(0,TODAY()-N(G110)))</f>
        <v/>
      </c>
      <c r="P110">
        <f>IF(NOT(OR(A110&lt;&gt;"",B110&lt;&gt;"",C110&lt;&gt;"",D110&lt;&gt;"")),"",IF(IF(AND(N(G110)&gt;0,N(I110)=0,TODAY()-N(G110)&gt;N('Ajustes'!$B$2)),"ENTREGA TARDE; ","")&amp;IF(AND(N(I110)&gt;0,NOT(AND(N(E110)&gt;0,N(H110)&gt;=N(E110))),N(K110)=0),"INCOMPLETO, SIN FECHA DE PENDIENTE; ","")&amp;IF(AND(N(K110)&gt;0,N(K110)&lt;TODAY(),NOT(AND(N(E110)&gt;0,N(H110)&gt;=N(E110)))),"PENDIENTE PASADO DE FECHA; ","")&amp;IF(AND(N(I110)&gt;0,J110&lt;&gt;"Sí"),"TICKET SIN REVISAR; ","")&amp;IF(L110="No","SUSTITUCIÓN SIN APROBAR; ","")&amp;IF(AND(M110&lt;&gt;"",N110&lt;&gt;"Sí"),"FACTURA SIN COTEJAR; ","")&amp;IF(A110="","SIN OBRA; ","")&amp;IF(AND(N(G110)=0,N(I110)=0),"SIN FECHA PROMETIDA; ","")="","",LEFT(IF(AND(N(G110)&gt;0,N(I110)=0,TODAY()-N(G110)&gt;N('Ajustes'!$B$2)),"ENTREGA TARDE; ","")&amp;IF(AND(N(I110)&gt;0,NOT(AND(N(E110)&gt;0,N(H110)&gt;=N(E110))),N(K110)=0),"INCOMPLETO, SIN FECHA DE PENDIENTE; ","")&amp;IF(AND(N(K110)&gt;0,N(K110)&lt;TODAY(),NOT(AND(N(E110)&gt;0,N(H110)&gt;=N(E110)))),"PENDIENTE PASADO DE FECHA; ","")&amp;IF(AND(N(I110)&gt;0,J110&lt;&gt;"Sí"),"TICKET SIN REVISAR; ","")&amp;IF(L110="No","SUSTITUCIÓN SIN APROBAR; ","")&amp;IF(AND(M110&lt;&gt;"",N110&lt;&gt;"Sí"),"FACTURA SIN COTEJAR; ","")&amp;IF(A110="","SIN OBRA; ","")&amp;IF(AND(N(G110)=0,N(I110)=0),"SIN FECHA PROMETIDA; ",""),LEN(IF(AND(N(G110)&gt;0,N(I110)=0,TODAY()-N(G110)&gt;N('Ajustes'!$B$2)),"ENTREGA TARDE; ","")&amp;IF(AND(N(I110)&gt;0,NOT(AND(N(E110)&gt;0,N(H110)&gt;=N(E110))),N(K110)=0),"INCOMPLETO, SIN FECHA DE PENDIENTE; ","")&amp;IF(AND(N(K110)&gt;0,N(K110)&lt;TODAY(),NOT(AND(N(E110)&gt;0,N(H110)&gt;=N(E110)))),"PENDIENTE PASADO DE FECHA; ","")&amp;IF(AND(N(I110)&gt;0,J110&lt;&gt;"Sí"),"TICKET SIN REVISAR; ","")&amp;IF(L110="No","SUSTITUCIÓN SIN APROBAR; ","")&amp;IF(AND(M110&lt;&gt;"",N110&lt;&gt;"Sí"),"FACTURA SIN COTEJAR; ","")&amp;IF(A110="","SIN OBRA; ","")&amp;IF(AND(N(G110)=0,N(I110)=0),"SIN FECHA PROMETIDA; ",""))-2)))</f>
        <v/>
      </c>
    </row>
    <row r="111">
      <c r="F111" s="7" t="n"/>
      <c r="G111" s="7" t="n"/>
      <c r="I111" s="7" t="n"/>
      <c r="K111" s="7" t="n"/>
      <c r="O111" s="8">
        <f>IF(OR(NOT(OR(A111&lt;&gt;"",B111&lt;&gt;"",C111&lt;&gt;"",D111&lt;&gt;"")),N(G111)=0,N(I111)&gt;0),"",MAX(0,TODAY()-N(G111)))</f>
        <v/>
      </c>
      <c r="P111">
        <f>IF(NOT(OR(A111&lt;&gt;"",B111&lt;&gt;"",C111&lt;&gt;"",D111&lt;&gt;"")),"",IF(IF(AND(N(G111)&gt;0,N(I111)=0,TODAY()-N(G111)&gt;N('Ajustes'!$B$2)),"ENTREGA TARDE; ","")&amp;IF(AND(N(I111)&gt;0,NOT(AND(N(E111)&gt;0,N(H111)&gt;=N(E111))),N(K111)=0),"INCOMPLETO, SIN FECHA DE PENDIENTE; ","")&amp;IF(AND(N(K111)&gt;0,N(K111)&lt;TODAY(),NOT(AND(N(E111)&gt;0,N(H111)&gt;=N(E111)))),"PENDIENTE PASADO DE FECHA; ","")&amp;IF(AND(N(I111)&gt;0,J111&lt;&gt;"Sí"),"TICKET SIN REVISAR; ","")&amp;IF(L111="No","SUSTITUCIÓN SIN APROBAR; ","")&amp;IF(AND(M111&lt;&gt;"",N111&lt;&gt;"Sí"),"FACTURA SIN COTEJAR; ","")&amp;IF(A111="","SIN OBRA; ","")&amp;IF(AND(N(G111)=0,N(I111)=0),"SIN FECHA PROMETIDA; ","")="","",LEFT(IF(AND(N(G111)&gt;0,N(I111)=0,TODAY()-N(G111)&gt;N('Ajustes'!$B$2)),"ENTREGA TARDE; ","")&amp;IF(AND(N(I111)&gt;0,NOT(AND(N(E111)&gt;0,N(H111)&gt;=N(E111))),N(K111)=0),"INCOMPLETO, SIN FECHA DE PENDIENTE; ","")&amp;IF(AND(N(K111)&gt;0,N(K111)&lt;TODAY(),NOT(AND(N(E111)&gt;0,N(H111)&gt;=N(E111)))),"PENDIENTE PASADO DE FECHA; ","")&amp;IF(AND(N(I111)&gt;0,J111&lt;&gt;"Sí"),"TICKET SIN REVISAR; ","")&amp;IF(L111="No","SUSTITUCIÓN SIN APROBAR; ","")&amp;IF(AND(M111&lt;&gt;"",N111&lt;&gt;"Sí"),"FACTURA SIN COTEJAR; ","")&amp;IF(A111="","SIN OBRA; ","")&amp;IF(AND(N(G111)=0,N(I111)=0),"SIN FECHA PROMETIDA; ",""),LEN(IF(AND(N(G111)&gt;0,N(I111)=0,TODAY()-N(G111)&gt;N('Ajustes'!$B$2)),"ENTREGA TARDE; ","")&amp;IF(AND(N(I111)&gt;0,NOT(AND(N(E111)&gt;0,N(H111)&gt;=N(E111))),N(K111)=0),"INCOMPLETO, SIN FECHA DE PENDIENTE; ","")&amp;IF(AND(N(K111)&gt;0,N(K111)&lt;TODAY(),NOT(AND(N(E111)&gt;0,N(H111)&gt;=N(E111)))),"PENDIENTE PASADO DE FECHA; ","")&amp;IF(AND(N(I111)&gt;0,J111&lt;&gt;"Sí"),"TICKET SIN REVISAR; ","")&amp;IF(L111="No","SUSTITUCIÓN SIN APROBAR; ","")&amp;IF(AND(M111&lt;&gt;"",N111&lt;&gt;"Sí"),"FACTURA SIN COTEJAR; ","")&amp;IF(A111="","SIN OBRA; ","")&amp;IF(AND(N(G111)=0,N(I111)=0),"SIN FECHA PROMETIDA; ",""))-2)))</f>
        <v/>
      </c>
    </row>
    <row r="112">
      <c r="F112" s="7" t="n"/>
      <c r="G112" s="7" t="n"/>
      <c r="I112" s="7" t="n"/>
      <c r="K112" s="7" t="n"/>
      <c r="O112" s="8">
        <f>IF(OR(NOT(OR(A112&lt;&gt;"",B112&lt;&gt;"",C112&lt;&gt;"",D112&lt;&gt;"")),N(G112)=0,N(I112)&gt;0),"",MAX(0,TODAY()-N(G112)))</f>
        <v/>
      </c>
      <c r="P112">
        <f>IF(NOT(OR(A112&lt;&gt;"",B112&lt;&gt;"",C112&lt;&gt;"",D112&lt;&gt;"")),"",IF(IF(AND(N(G112)&gt;0,N(I112)=0,TODAY()-N(G112)&gt;N('Ajustes'!$B$2)),"ENTREGA TARDE; ","")&amp;IF(AND(N(I112)&gt;0,NOT(AND(N(E112)&gt;0,N(H112)&gt;=N(E112))),N(K112)=0),"INCOMPLETO, SIN FECHA DE PENDIENTE; ","")&amp;IF(AND(N(K112)&gt;0,N(K112)&lt;TODAY(),NOT(AND(N(E112)&gt;0,N(H112)&gt;=N(E112)))),"PENDIENTE PASADO DE FECHA; ","")&amp;IF(AND(N(I112)&gt;0,J112&lt;&gt;"Sí"),"TICKET SIN REVISAR; ","")&amp;IF(L112="No","SUSTITUCIÓN SIN APROBAR; ","")&amp;IF(AND(M112&lt;&gt;"",N112&lt;&gt;"Sí"),"FACTURA SIN COTEJAR; ","")&amp;IF(A112="","SIN OBRA; ","")&amp;IF(AND(N(G112)=0,N(I112)=0),"SIN FECHA PROMETIDA; ","")="","",LEFT(IF(AND(N(G112)&gt;0,N(I112)=0,TODAY()-N(G112)&gt;N('Ajustes'!$B$2)),"ENTREGA TARDE; ","")&amp;IF(AND(N(I112)&gt;0,NOT(AND(N(E112)&gt;0,N(H112)&gt;=N(E112))),N(K112)=0),"INCOMPLETO, SIN FECHA DE PENDIENTE; ","")&amp;IF(AND(N(K112)&gt;0,N(K112)&lt;TODAY(),NOT(AND(N(E112)&gt;0,N(H112)&gt;=N(E112)))),"PENDIENTE PASADO DE FECHA; ","")&amp;IF(AND(N(I112)&gt;0,J112&lt;&gt;"Sí"),"TICKET SIN REVISAR; ","")&amp;IF(L112="No","SUSTITUCIÓN SIN APROBAR; ","")&amp;IF(AND(M112&lt;&gt;"",N112&lt;&gt;"Sí"),"FACTURA SIN COTEJAR; ","")&amp;IF(A112="","SIN OBRA; ","")&amp;IF(AND(N(G112)=0,N(I112)=0),"SIN FECHA PROMETIDA; ",""),LEN(IF(AND(N(G112)&gt;0,N(I112)=0,TODAY()-N(G112)&gt;N('Ajustes'!$B$2)),"ENTREGA TARDE; ","")&amp;IF(AND(N(I112)&gt;0,NOT(AND(N(E112)&gt;0,N(H112)&gt;=N(E112))),N(K112)=0),"INCOMPLETO, SIN FECHA DE PENDIENTE; ","")&amp;IF(AND(N(K112)&gt;0,N(K112)&lt;TODAY(),NOT(AND(N(E112)&gt;0,N(H112)&gt;=N(E112)))),"PENDIENTE PASADO DE FECHA; ","")&amp;IF(AND(N(I112)&gt;0,J112&lt;&gt;"Sí"),"TICKET SIN REVISAR; ","")&amp;IF(L112="No","SUSTITUCIÓN SIN APROBAR; ","")&amp;IF(AND(M112&lt;&gt;"",N112&lt;&gt;"Sí"),"FACTURA SIN COTEJAR; ","")&amp;IF(A112="","SIN OBRA; ","")&amp;IF(AND(N(G112)=0,N(I112)=0),"SIN FECHA PROMETIDA; ",""))-2)))</f>
        <v/>
      </c>
    </row>
    <row r="113">
      <c r="F113" s="7" t="n"/>
      <c r="G113" s="7" t="n"/>
      <c r="I113" s="7" t="n"/>
      <c r="K113" s="7" t="n"/>
      <c r="O113" s="8">
        <f>IF(OR(NOT(OR(A113&lt;&gt;"",B113&lt;&gt;"",C113&lt;&gt;"",D113&lt;&gt;"")),N(G113)=0,N(I113)&gt;0),"",MAX(0,TODAY()-N(G113)))</f>
        <v/>
      </c>
      <c r="P113">
        <f>IF(NOT(OR(A113&lt;&gt;"",B113&lt;&gt;"",C113&lt;&gt;"",D113&lt;&gt;"")),"",IF(IF(AND(N(G113)&gt;0,N(I113)=0,TODAY()-N(G113)&gt;N('Ajustes'!$B$2)),"ENTREGA TARDE; ","")&amp;IF(AND(N(I113)&gt;0,NOT(AND(N(E113)&gt;0,N(H113)&gt;=N(E113))),N(K113)=0),"INCOMPLETO, SIN FECHA DE PENDIENTE; ","")&amp;IF(AND(N(K113)&gt;0,N(K113)&lt;TODAY(),NOT(AND(N(E113)&gt;0,N(H113)&gt;=N(E113)))),"PENDIENTE PASADO DE FECHA; ","")&amp;IF(AND(N(I113)&gt;0,J113&lt;&gt;"Sí"),"TICKET SIN REVISAR; ","")&amp;IF(L113="No","SUSTITUCIÓN SIN APROBAR; ","")&amp;IF(AND(M113&lt;&gt;"",N113&lt;&gt;"Sí"),"FACTURA SIN COTEJAR; ","")&amp;IF(A113="","SIN OBRA; ","")&amp;IF(AND(N(G113)=0,N(I113)=0),"SIN FECHA PROMETIDA; ","")="","",LEFT(IF(AND(N(G113)&gt;0,N(I113)=0,TODAY()-N(G113)&gt;N('Ajustes'!$B$2)),"ENTREGA TARDE; ","")&amp;IF(AND(N(I113)&gt;0,NOT(AND(N(E113)&gt;0,N(H113)&gt;=N(E113))),N(K113)=0),"INCOMPLETO, SIN FECHA DE PENDIENTE; ","")&amp;IF(AND(N(K113)&gt;0,N(K113)&lt;TODAY(),NOT(AND(N(E113)&gt;0,N(H113)&gt;=N(E113)))),"PENDIENTE PASADO DE FECHA; ","")&amp;IF(AND(N(I113)&gt;0,J113&lt;&gt;"Sí"),"TICKET SIN REVISAR; ","")&amp;IF(L113="No","SUSTITUCIÓN SIN APROBAR; ","")&amp;IF(AND(M113&lt;&gt;"",N113&lt;&gt;"Sí"),"FACTURA SIN COTEJAR; ","")&amp;IF(A113="","SIN OBRA; ","")&amp;IF(AND(N(G113)=0,N(I113)=0),"SIN FECHA PROMETIDA; ",""),LEN(IF(AND(N(G113)&gt;0,N(I113)=0,TODAY()-N(G113)&gt;N('Ajustes'!$B$2)),"ENTREGA TARDE; ","")&amp;IF(AND(N(I113)&gt;0,NOT(AND(N(E113)&gt;0,N(H113)&gt;=N(E113))),N(K113)=0),"INCOMPLETO, SIN FECHA DE PENDIENTE; ","")&amp;IF(AND(N(K113)&gt;0,N(K113)&lt;TODAY(),NOT(AND(N(E113)&gt;0,N(H113)&gt;=N(E113)))),"PENDIENTE PASADO DE FECHA; ","")&amp;IF(AND(N(I113)&gt;0,J113&lt;&gt;"Sí"),"TICKET SIN REVISAR; ","")&amp;IF(L113="No","SUSTITUCIÓN SIN APROBAR; ","")&amp;IF(AND(M113&lt;&gt;"",N113&lt;&gt;"Sí"),"FACTURA SIN COTEJAR; ","")&amp;IF(A113="","SIN OBRA; ","")&amp;IF(AND(N(G113)=0,N(I113)=0),"SIN FECHA PROMETIDA; ",""))-2)))</f>
        <v/>
      </c>
    </row>
    <row r="114">
      <c r="F114" s="7" t="n"/>
      <c r="G114" s="7" t="n"/>
      <c r="I114" s="7" t="n"/>
      <c r="K114" s="7" t="n"/>
      <c r="O114" s="8">
        <f>IF(OR(NOT(OR(A114&lt;&gt;"",B114&lt;&gt;"",C114&lt;&gt;"",D114&lt;&gt;"")),N(G114)=0,N(I114)&gt;0),"",MAX(0,TODAY()-N(G114)))</f>
        <v/>
      </c>
      <c r="P114">
        <f>IF(NOT(OR(A114&lt;&gt;"",B114&lt;&gt;"",C114&lt;&gt;"",D114&lt;&gt;"")),"",IF(IF(AND(N(G114)&gt;0,N(I114)=0,TODAY()-N(G114)&gt;N('Ajustes'!$B$2)),"ENTREGA TARDE; ","")&amp;IF(AND(N(I114)&gt;0,NOT(AND(N(E114)&gt;0,N(H114)&gt;=N(E114))),N(K114)=0),"INCOMPLETO, SIN FECHA DE PENDIENTE; ","")&amp;IF(AND(N(K114)&gt;0,N(K114)&lt;TODAY(),NOT(AND(N(E114)&gt;0,N(H114)&gt;=N(E114)))),"PENDIENTE PASADO DE FECHA; ","")&amp;IF(AND(N(I114)&gt;0,J114&lt;&gt;"Sí"),"TICKET SIN REVISAR; ","")&amp;IF(L114="No","SUSTITUCIÓN SIN APROBAR; ","")&amp;IF(AND(M114&lt;&gt;"",N114&lt;&gt;"Sí"),"FACTURA SIN COTEJAR; ","")&amp;IF(A114="","SIN OBRA; ","")&amp;IF(AND(N(G114)=0,N(I114)=0),"SIN FECHA PROMETIDA; ","")="","",LEFT(IF(AND(N(G114)&gt;0,N(I114)=0,TODAY()-N(G114)&gt;N('Ajustes'!$B$2)),"ENTREGA TARDE; ","")&amp;IF(AND(N(I114)&gt;0,NOT(AND(N(E114)&gt;0,N(H114)&gt;=N(E114))),N(K114)=0),"INCOMPLETO, SIN FECHA DE PENDIENTE; ","")&amp;IF(AND(N(K114)&gt;0,N(K114)&lt;TODAY(),NOT(AND(N(E114)&gt;0,N(H114)&gt;=N(E114)))),"PENDIENTE PASADO DE FECHA; ","")&amp;IF(AND(N(I114)&gt;0,J114&lt;&gt;"Sí"),"TICKET SIN REVISAR; ","")&amp;IF(L114="No","SUSTITUCIÓN SIN APROBAR; ","")&amp;IF(AND(M114&lt;&gt;"",N114&lt;&gt;"Sí"),"FACTURA SIN COTEJAR; ","")&amp;IF(A114="","SIN OBRA; ","")&amp;IF(AND(N(G114)=0,N(I114)=0),"SIN FECHA PROMETIDA; ",""),LEN(IF(AND(N(G114)&gt;0,N(I114)=0,TODAY()-N(G114)&gt;N('Ajustes'!$B$2)),"ENTREGA TARDE; ","")&amp;IF(AND(N(I114)&gt;0,NOT(AND(N(E114)&gt;0,N(H114)&gt;=N(E114))),N(K114)=0),"INCOMPLETO, SIN FECHA DE PENDIENTE; ","")&amp;IF(AND(N(K114)&gt;0,N(K114)&lt;TODAY(),NOT(AND(N(E114)&gt;0,N(H114)&gt;=N(E114)))),"PENDIENTE PASADO DE FECHA; ","")&amp;IF(AND(N(I114)&gt;0,J114&lt;&gt;"Sí"),"TICKET SIN REVISAR; ","")&amp;IF(L114="No","SUSTITUCIÓN SIN APROBAR; ","")&amp;IF(AND(M114&lt;&gt;"",N114&lt;&gt;"Sí"),"FACTURA SIN COTEJAR; ","")&amp;IF(A114="","SIN OBRA; ","")&amp;IF(AND(N(G114)=0,N(I114)=0),"SIN FECHA PROMETIDA; ",""))-2)))</f>
        <v/>
      </c>
    </row>
    <row r="115">
      <c r="F115" s="7" t="n"/>
      <c r="G115" s="7" t="n"/>
      <c r="I115" s="7" t="n"/>
      <c r="K115" s="7" t="n"/>
      <c r="O115" s="8">
        <f>IF(OR(NOT(OR(A115&lt;&gt;"",B115&lt;&gt;"",C115&lt;&gt;"",D115&lt;&gt;"")),N(G115)=0,N(I115)&gt;0),"",MAX(0,TODAY()-N(G115)))</f>
        <v/>
      </c>
      <c r="P115">
        <f>IF(NOT(OR(A115&lt;&gt;"",B115&lt;&gt;"",C115&lt;&gt;"",D115&lt;&gt;"")),"",IF(IF(AND(N(G115)&gt;0,N(I115)=0,TODAY()-N(G115)&gt;N('Ajustes'!$B$2)),"ENTREGA TARDE; ","")&amp;IF(AND(N(I115)&gt;0,NOT(AND(N(E115)&gt;0,N(H115)&gt;=N(E115))),N(K115)=0),"INCOMPLETO, SIN FECHA DE PENDIENTE; ","")&amp;IF(AND(N(K115)&gt;0,N(K115)&lt;TODAY(),NOT(AND(N(E115)&gt;0,N(H115)&gt;=N(E115)))),"PENDIENTE PASADO DE FECHA; ","")&amp;IF(AND(N(I115)&gt;0,J115&lt;&gt;"Sí"),"TICKET SIN REVISAR; ","")&amp;IF(L115="No","SUSTITUCIÓN SIN APROBAR; ","")&amp;IF(AND(M115&lt;&gt;"",N115&lt;&gt;"Sí"),"FACTURA SIN COTEJAR; ","")&amp;IF(A115="","SIN OBRA; ","")&amp;IF(AND(N(G115)=0,N(I115)=0),"SIN FECHA PROMETIDA; ","")="","",LEFT(IF(AND(N(G115)&gt;0,N(I115)=0,TODAY()-N(G115)&gt;N('Ajustes'!$B$2)),"ENTREGA TARDE; ","")&amp;IF(AND(N(I115)&gt;0,NOT(AND(N(E115)&gt;0,N(H115)&gt;=N(E115))),N(K115)=0),"INCOMPLETO, SIN FECHA DE PENDIENTE; ","")&amp;IF(AND(N(K115)&gt;0,N(K115)&lt;TODAY(),NOT(AND(N(E115)&gt;0,N(H115)&gt;=N(E115)))),"PENDIENTE PASADO DE FECHA; ","")&amp;IF(AND(N(I115)&gt;0,J115&lt;&gt;"Sí"),"TICKET SIN REVISAR; ","")&amp;IF(L115="No","SUSTITUCIÓN SIN APROBAR; ","")&amp;IF(AND(M115&lt;&gt;"",N115&lt;&gt;"Sí"),"FACTURA SIN COTEJAR; ","")&amp;IF(A115="","SIN OBRA; ","")&amp;IF(AND(N(G115)=0,N(I115)=0),"SIN FECHA PROMETIDA; ",""),LEN(IF(AND(N(G115)&gt;0,N(I115)=0,TODAY()-N(G115)&gt;N('Ajustes'!$B$2)),"ENTREGA TARDE; ","")&amp;IF(AND(N(I115)&gt;0,NOT(AND(N(E115)&gt;0,N(H115)&gt;=N(E115))),N(K115)=0),"INCOMPLETO, SIN FECHA DE PENDIENTE; ","")&amp;IF(AND(N(K115)&gt;0,N(K115)&lt;TODAY(),NOT(AND(N(E115)&gt;0,N(H115)&gt;=N(E115)))),"PENDIENTE PASADO DE FECHA; ","")&amp;IF(AND(N(I115)&gt;0,J115&lt;&gt;"Sí"),"TICKET SIN REVISAR; ","")&amp;IF(L115="No","SUSTITUCIÓN SIN APROBAR; ","")&amp;IF(AND(M115&lt;&gt;"",N115&lt;&gt;"Sí"),"FACTURA SIN COTEJAR; ","")&amp;IF(A115="","SIN OBRA; ","")&amp;IF(AND(N(G115)=0,N(I115)=0),"SIN FECHA PROMETIDA; ",""))-2)))</f>
        <v/>
      </c>
    </row>
    <row r="116">
      <c r="F116" s="7" t="n"/>
      <c r="G116" s="7" t="n"/>
      <c r="I116" s="7" t="n"/>
      <c r="K116" s="7" t="n"/>
      <c r="O116" s="8">
        <f>IF(OR(NOT(OR(A116&lt;&gt;"",B116&lt;&gt;"",C116&lt;&gt;"",D116&lt;&gt;"")),N(G116)=0,N(I116)&gt;0),"",MAX(0,TODAY()-N(G116)))</f>
        <v/>
      </c>
      <c r="P116">
        <f>IF(NOT(OR(A116&lt;&gt;"",B116&lt;&gt;"",C116&lt;&gt;"",D116&lt;&gt;"")),"",IF(IF(AND(N(G116)&gt;0,N(I116)=0,TODAY()-N(G116)&gt;N('Ajustes'!$B$2)),"ENTREGA TARDE; ","")&amp;IF(AND(N(I116)&gt;0,NOT(AND(N(E116)&gt;0,N(H116)&gt;=N(E116))),N(K116)=0),"INCOMPLETO, SIN FECHA DE PENDIENTE; ","")&amp;IF(AND(N(K116)&gt;0,N(K116)&lt;TODAY(),NOT(AND(N(E116)&gt;0,N(H116)&gt;=N(E116)))),"PENDIENTE PASADO DE FECHA; ","")&amp;IF(AND(N(I116)&gt;0,J116&lt;&gt;"Sí"),"TICKET SIN REVISAR; ","")&amp;IF(L116="No","SUSTITUCIÓN SIN APROBAR; ","")&amp;IF(AND(M116&lt;&gt;"",N116&lt;&gt;"Sí"),"FACTURA SIN COTEJAR; ","")&amp;IF(A116="","SIN OBRA; ","")&amp;IF(AND(N(G116)=0,N(I116)=0),"SIN FECHA PROMETIDA; ","")="","",LEFT(IF(AND(N(G116)&gt;0,N(I116)=0,TODAY()-N(G116)&gt;N('Ajustes'!$B$2)),"ENTREGA TARDE; ","")&amp;IF(AND(N(I116)&gt;0,NOT(AND(N(E116)&gt;0,N(H116)&gt;=N(E116))),N(K116)=0),"INCOMPLETO, SIN FECHA DE PENDIENTE; ","")&amp;IF(AND(N(K116)&gt;0,N(K116)&lt;TODAY(),NOT(AND(N(E116)&gt;0,N(H116)&gt;=N(E116)))),"PENDIENTE PASADO DE FECHA; ","")&amp;IF(AND(N(I116)&gt;0,J116&lt;&gt;"Sí"),"TICKET SIN REVISAR; ","")&amp;IF(L116="No","SUSTITUCIÓN SIN APROBAR; ","")&amp;IF(AND(M116&lt;&gt;"",N116&lt;&gt;"Sí"),"FACTURA SIN COTEJAR; ","")&amp;IF(A116="","SIN OBRA; ","")&amp;IF(AND(N(G116)=0,N(I116)=0),"SIN FECHA PROMETIDA; ",""),LEN(IF(AND(N(G116)&gt;0,N(I116)=0,TODAY()-N(G116)&gt;N('Ajustes'!$B$2)),"ENTREGA TARDE; ","")&amp;IF(AND(N(I116)&gt;0,NOT(AND(N(E116)&gt;0,N(H116)&gt;=N(E116))),N(K116)=0),"INCOMPLETO, SIN FECHA DE PENDIENTE; ","")&amp;IF(AND(N(K116)&gt;0,N(K116)&lt;TODAY(),NOT(AND(N(E116)&gt;0,N(H116)&gt;=N(E116)))),"PENDIENTE PASADO DE FECHA; ","")&amp;IF(AND(N(I116)&gt;0,J116&lt;&gt;"Sí"),"TICKET SIN REVISAR; ","")&amp;IF(L116="No","SUSTITUCIÓN SIN APROBAR; ","")&amp;IF(AND(M116&lt;&gt;"",N116&lt;&gt;"Sí"),"FACTURA SIN COTEJAR; ","")&amp;IF(A116="","SIN OBRA; ","")&amp;IF(AND(N(G116)=0,N(I116)=0),"SIN FECHA PROMETIDA; ",""))-2)))</f>
        <v/>
      </c>
    </row>
    <row r="117">
      <c r="F117" s="7" t="n"/>
      <c r="G117" s="7" t="n"/>
      <c r="I117" s="7" t="n"/>
      <c r="K117" s="7" t="n"/>
      <c r="O117" s="8">
        <f>IF(OR(NOT(OR(A117&lt;&gt;"",B117&lt;&gt;"",C117&lt;&gt;"",D117&lt;&gt;"")),N(G117)=0,N(I117)&gt;0),"",MAX(0,TODAY()-N(G117)))</f>
        <v/>
      </c>
      <c r="P117">
        <f>IF(NOT(OR(A117&lt;&gt;"",B117&lt;&gt;"",C117&lt;&gt;"",D117&lt;&gt;"")),"",IF(IF(AND(N(G117)&gt;0,N(I117)=0,TODAY()-N(G117)&gt;N('Ajustes'!$B$2)),"ENTREGA TARDE; ","")&amp;IF(AND(N(I117)&gt;0,NOT(AND(N(E117)&gt;0,N(H117)&gt;=N(E117))),N(K117)=0),"INCOMPLETO, SIN FECHA DE PENDIENTE; ","")&amp;IF(AND(N(K117)&gt;0,N(K117)&lt;TODAY(),NOT(AND(N(E117)&gt;0,N(H117)&gt;=N(E117)))),"PENDIENTE PASADO DE FECHA; ","")&amp;IF(AND(N(I117)&gt;0,J117&lt;&gt;"Sí"),"TICKET SIN REVISAR; ","")&amp;IF(L117="No","SUSTITUCIÓN SIN APROBAR; ","")&amp;IF(AND(M117&lt;&gt;"",N117&lt;&gt;"Sí"),"FACTURA SIN COTEJAR; ","")&amp;IF(A117="","SIN OBRA; ","")&amp;IF(AND(N(G117)=0,N(I117)=0),"SIN FECHA PROMETIDA; ","")="","",LEFT(IF(AND(N(G117)&gt;0,N(I117)=0,TODAY()-N(G117)&gt;N('Ajustes'!$B$2)),"ENTREGA TARDE; ","")&amp;IF(AND(N(I117)&gt;0,NOT(AND(N(E117)&gt;0,N(H117)&gt;=N(E117))),N(K117)=0),"INCOMPLETO, SIN FECHA DE PENDIENTE; ","")&amp;IF(AND(N(K117)&gt;0,N(K117)&lt;TODAY(),NOT(AND(N(E117)&gt;0,N(H117)&gt;=N(E117)))),"PENDIENTE PASADO DE FECHA; ","")&amp;IF(AND(N(I117)&gt;0,J117&lt;&gt;"Sí"),"TICKET SIN REVISAR; ","")&amp;IF(L117="No","SUSTITUCIÓN SIN APROBAR; ","")&amp;IF(AND(M117&lt;&gt;"",N117&lt;&gt;"Sí"),"FACTURA SIN COTEJAR; ","")&amp;IF(A117="","SIN OBRA; ","")&amp;IF(AND(N(G117)=0,N(I117)=0),"SIN FECHA PROMETIDA; ",""),LEN(IF(AND(N(G117)&gt;0,N(I117)=0,TODAY()-N(G117)&gt;N('Ajustes'!$B$2)),"ENTREGA TARDE; ","")&amp;IF(AND(N(I117)&gt;0,NOT(AND(N(E117)&gt;0,N(H117)&gt;=N(E117))),N(K117)=0),"INCOMPLETO, SIN FECHA DE PENDIENTE; ","")&amp;IF(AND(N(K117)&gt;0,N(K117)&lt;TODAY(),NOT(AND(N(E117)&gt;0,N(H117)&gt;=N(E117)))),"PENDIENTE PASADO DE FECHA; ","")&amp;IF(AND(N(I117)&gt;0,J117&lt;&gt;"Sí"),"TICKET SIN REVISAR; ","")&amp;IF(L117="No","SUSTITUCIÓN SIN APROBAR; ","")&amp;IF(AND(M117&lt;&gt;"",N117&lt;&gt;"Sí"),"FACTURA SIN COTEJAR; ","")&amp;IF(A117="","SIN OBRA; ","")&amp;IF(AND(N(G117)=0,N(I117)=0),"SIN FECHA PROMETIDA; ",""))-2)))</f>
        <v/>
      </c>
    </row>
    <row r="118">
      <c r="F118" s="7" t="n"/>
      <c r="G118" s="7" t="n"/>
      <c r="I118" s="7" t="n"/>
      <c r="K118" s="7" t="n"/>
      <c r="O118" s="8">
        <f>IF(OR(NOT(OR(A118&lt;&gt;"",B118&lt;&gt;"",C118&lt;&gt;"",D118&lt;&gt;"")),N(G118)=0,N(I118)&gt;0),"",MAX(0,TODAY()-N(G118)))</f>
        <v/>
      </c>
      <c r="P118">
        <f>IF(NOT(OR(A118&lt;&gt;"",B118&lt;&gt;"",C118&lt;&gt;"",D118&lt;&gt;"")),"",IF(IF(AND(N(G118)&gt;0,N(I118)=0,TODAY()-N(G118)&gt;N('Ajustes'!$B$2)),"ENTREGA TARDE; ","")&amp;IF(AND(N(I118)&gt;0,NOT(AND(N(E118)&gt;0,N(H118)&gt;=N(E118))),N(K118)=0),"INCOMPLETO, SIN FECHA DE PENDIENTE; ","")&amp;IF(AND(N(K118)&gt;0,N(K118)&lt;TODAY(),NOT(AND(N(E118)&gt;0,N(H118)&gt;=N(E118)))),"PENDIENTE PASADO DE FECHA; ","")&amp;IF(AND(N(I118)&gt;0,J118&lt;&gt;"Sí"),"TICKET SIN REVISAR; ","")&amp;IF(L118="No","SUSTITUCIÓN SIN APROBAR; ","")&amp;IF(AND(M118&lt;&gt;"",N118&lt;&gt;"Sí"),"FACTURA SIN COTEJAR; ","")&amp;IF(A118="","SIN OBRA; ","")&amp;IF(AND(N(G118)=0,N(I118)=0),"SIN FECHA PROMETIDA; ","")="","",LEFT(IF(AND(N(G118)&gt;0,N(I118)=0,TODAY()-N(G118)&gt;N('Ajustes'!$B$2)),"ENTREGA TARDE; ","")&amp;IF(AND(N(I118)&gt;0,NOT(AND(N(E118)&gt;0,N(H118)&gt;=N(E118))),N(K118)=0),"INCOMPLETO, SIN FECHA DE PENDIENTE; ","")&amp;IF(AND(N(K118)&gt;0,N(K118)&lt;TODAY(),NOT(AND(N(E118)&gt;0,N(H118)&gt;=N(E118)))),"PENDIENTE PASADO DE FECHA; ","")&amp;IF(AND(N(I118)&gt;0,J118&lt;&gt;"Sí"),"TICKET SIN REVISAR; ","")&amp;IF(L118="No","SUSTITUCIÓN SIN APROBAR; ","")&amp;IF(AND(M118&lt;&gt;"",N118&lt;&gt;"Sí"),"FACTURA SIN COTEJAR; ","")&amp;IF(A118="","SIN OBRA; ","")&amp;IF(AND(N(G118)=0,N(I118)=0),"SIN FECHA PROMETIDA; ",""),LEN(IF(AND(N(G118)&gt;0,N(I118)=0,TODAY()-N(G118)&gt;N('Ajustes'!$B$2)),"ENTREGA TARDE; ","")&amp;IF(AND(N(I118)&gt;0,NOT(AND(N(E118)&gt;0,N(H118)&gt;=N(E118))),N(K118)=0),"INCOMPLETO, SIN FECHA DE PENDIENTE; ","")&amp;IF(AND(N(K118)&gt;0,N(K118)&lt;TODAY(),NOT(AND(N(E118)&gt;0,N(H118)&gt;=N(E118)))),"PENDIENTE PASADO DE FECHA; ","")&amp;IF(AND(N(I118)&gt;0,J118&lt;&gt;"Sí"),"TICKET SIN REVISAR; ","")&amp;IF(L118="No","SUSTITUCIÓN SIN APROBAR; ","")&amp;IF(AND(M118&lt;&gt;"",N118&lt;&gt;"Sí"),"FACTURA SIN COTEJAR; ","")&amp;IF(A118="","SIN OBRA; ","")&amp;IF(AND(N(G118)=0,N(I118)=0),"SIN FECHA PROMETIDA; ",""))-2)))</f>
        <v/>
      </c>
    </row>
    <row r="119">
      <c r="F119" s="7" t="n"/>
      <c r="G119" s="7" t="n"/>
      <c r="I119" s="7" t="n"/>
      <c r="K119" s="7" t="n"/>
      <c r="O119" s="8">
        <f>IF(OR(NOT(OR(A119&lt;&gt;"",B119&lt;&gt;"",C119&lt;&gt;"",D119&lt;&gt;"")),N(G119)=0,N(I119)&gt;0),"",MAX(0,TODAY()-N(G119)))</f>
        <v/>
      </c>
      <c r="P119">
        <f>IF(NOT(OR(A119&lt;&gt;"",B119&lt;&gt;"",C119&lt;&gt;"",D119&lt;&gt;"")),"",IF(IF(AND(N(G119)&gt;0,N(I119)=0,TODAY()-N(G119)&gt;N('Ajustes'!$B$2)),"ENTREGA TARDE; ","")&amp;IF(AND(N(I119)&gt;0,NOT(AND(N(E119)&gt;0,N(H119)&gt;=N(E119))),N(K119)=0),"INCOMPLETO, SIN FECHA DE PENDIENTE; ","")&amp;IF(AND(N(K119)&gt;0,N(K119)&lt;TODAY(),NOT(AND(N(E119)&gt;0,N(H119)&gt;=N(E119)))),"PENDIENTE PASADO DE FECHA; ","")&amp;IF(AND(N(I119)&gt;0,J119&lt;&gt;"Sí"),"TICKET SIN REVISAR; ","")&amp;IF(L119="No","SUSTITUCIÓN SIN APROBAR; ","")&amp;IF(AND(M119&lt;&gt;"",N119&lt;&gt;"Sí"),"FACTURA SIN COTEJAR; ","")&amp;IF(A119="","SIN OBRA; ","")&amp;IF(AND(N(G119)=0,N(I119)=0),"SIN FECHA PROMETIDA; ","")="","",LEFT(IF(AND(N(G119)&gt;0,N(I119)=0,TODAY()-N(G119)&gt;N('Ajustes'!$B$2)),"ENTREGA TARDE; ","")&amp;IF(AND(N(I119)&gt;0,NOT(AND(N(E119)&gt;0,N(H119)&gt;=N(E119))),N(K119)=0),"INCOMPLETO, SIN FECHA DE PENDIENTE; ","")&amp;IF(AND(N(K119)&gt;0,N(K119)&lt;TODAY(),NOT(AND(N(E119)&gt;0,N(H119)&gt;=N(E119)))),"PENDIENTE PASADO DE FECHA; ","")&amp;IF(AND(N(I119)&gt;0,J119&lt;&gt;"Sí"),"TICKET SIN REVISAR; ","")&amp;IF(L119="No","SUSTITUCIÓN SIN APROBAR; ","")&amp;IF(AND(M119&lt;&gt;"",N119&lt;&gt;"Sí"),"FACTURA SIN COTEJAR; ","")&amp;IF(A119="","SIN OBRA; ","")&amp;IF(AND(N(G119)=0,N(I119)=0),"SIN FECHA PROMETIDA; ",""),LEN(IF(AND(N(G119)&gt;0,N(I119)=0,TODAY()-N(G119)&gt;N('Ajustes'!$B$2)),"ENTREGA TARDE; ","")&amp;IF(AND(N(I119)&gt;0,NOT(AND(N(E119)&gt;0,N(H119)&gt;=N(E119))),N(K119)=0),"INCOMPLETO, SIN FECHA DE PENDIENTE; ","")&amp;IF(AND(N(K119)&gt;0,N(K119)&lt;TODAY(),NOT(AND(N(E119)&gt;0,N(H119)&gt;=N(E119)))),"PENDIENTE PASADO DE FECHA; ","")&amp;IF(AND(N(I119)&gt;0,J119&lt;&gt;"Sí"),"TICKET SIN REVISAR; ","")&amp;IF(L119="No","SUSTITUCIÓN SIN APROBAR; ","")&amp;IF(AND(M119&lt;&gt;"",N119&lt;&gt;"Sí"),"FACTURA SIN COTEJAR; ","")&amp;IF(A119="","SIN OBRA; ","")&amp;IF(AND(N(G119)=0,N(I119)=0),"SIN FECHA PROMETIDA; ",""))-2)))</f>
        <v/>
      </c>
    </row>
    <row r="120">
      <c r="F120" s="7" t="n"/>
      <c r="G120" s="7" t="n"/>
      <c r="I120" s="7" t="n"/>
      <c r="K120" s="7" t="n"/>
      <c r="O120" s="8">
        <f>IF(OR(NOT(OR(A120&lt;&gt;"",B120&lt;&gt;"",C120&lt;&gt;"",D120&lt;&gt;"")),N(G120)=0,N(I120)&gt;0),"",MAX(0,TODAY()-N(G120)))</f>
        <v/>
      </c>
      <c r="P120">
        <f>IF(NOT(OR(A120&lt;&gt;"",B120&lt;&gt;"",C120&lt;&gt;"",D120&lt;&gt;"")),"",IF(IF(AND(N(G120)&gt;0,N(I120)=0,TODAY()-N(G120)&gt;N('Ajustes'!$B$2)),"ENTREGA TARDE; ","")&amp;IF(AND(N(I120)&gt;0,NOT(AND(N(E120)&gt;0,N(H120)&gt;=N(E120))),N(K120)=0),"INCOMPLETO, SIN FECHA DE PENDIENTE; ","")&amp;IF(AND(N(K120)&gt;0,N(K120)&lt;TODAY(),NOT(AND(N(E120)&gt;0,N(H120)&gt;=N(E120)))),"PENDIENTE PASADO DE FECHA; ","")&amp;IF(AND(N(I120)&gt;0,J120&lt;&gt;"Sí"),"TICKET SIN REVISAR; ","")&amp;IF(L120="No","SUSTITUCIÓN SIN APROBAR; ","")&amp;IF(AND(M120&lt;&gt;"",N120&lt;&gt;"Sí"),"FACTURA SIN COTEJAR; ","")&amp;IF(A120="","SIN OBRA; ","")&amp;IF(AND(N(G120)=0,N(I120)=0),"SIN FECHA PROMETIDA; ","")="","",LEFT(IF(AND(N(G120)&gt;0,N(I120)=0,TODAY()-N(G120)&gt;N('Ajustes'!$B$2)),"ENTREGA TARDE; ","")&amp;IF(AND(N(I120)&gt;0,NOT(AND(N(E120)&gt;0,N(H120)&gt;=N(E120))),N(K120)=0),"INCOMPLETO, SIN FECHA DE PENDIENTE; ","")&amp;IF(AND(N(K120)&gt;0,N(K120)&lt;TODAY(),NOT(AND(N(E120)&gt;0,N(H120)&gt;=N(E120)))),"PENDIENTE PASADO DE FECHA; ","")&amp;IF(AND(N(I120)&gt;0,J120&lt;&gt;"Sí"),"TICKET SIN REVISAR; ","")&amp;IF(L120="No","SUSTITUCIÓN SIN APROBAR; ","")&amp;IF(AND(M120&lt;&gt;"",N120&lt;&gt;"Sí"),"FACTURA SIN COTEJAR; ","")&amp;IF(A120="","SIN OBRA; ","")&amp;IF(AND(N(G120)=0,N(I120)=0),"SIN FECHA PROMETIDA; ",""),LEN(IF(AND(N(G120)&gt;0,N(I120)=0,TODAY()-N(G120)&gt;N('Ajustes'!$B$2)),"ENTREGA TARDE; ","")&amp;IF(AND(N(I120)&gt;0,NOT(AND(N(E120)&gt;0,N(H120)&gt;=N(E120))),N(K120)=0),"INCOMPLETO, SIN FECHA DE PENDIENTE; ","")&amp;IF(AND(N(K120)&gt;0,N(K120)&lt;TODAY(),NOT(AND(N(E120)&gt;0,N(H120)&gt;=N(E120)))),"PENDIENTE PASADO DE FECHA; ","")&amp;IF(AND(N(I120)&gt;0,J120&lt;&gt;"Sí"),"TICKET SIN REVISAR; ","")&amp;IF(L120="No","SUSTITUCIÓN SIN APROBAR; ","")&amp;IF(AND(M120&lt;&gt;"",N120&lt;&gt;"Sí"),"FACTURA SIN COTEJAR; ","")&amp;IF(A120="","SIN OBRA; ","")&amp;IF(AND(N(G120)=0,N(I120)=0),"SIN FECHA PROMETIDA; ",""))-2)))</f>
        <v/>
      </c>
    </row>
    <row r="121">
      <c r="F121" s="7" t="n"/>
      <c r="G121" s="7" t="n"/>
      <c r="I121" s="7" t="n"/>
      <c r="K121" s="7" t="n"/>
      <c r="O121" s="8">
        <f>IF(OR(NOT(OR(A121&lt;&gt;"",B121&lt;&gt;"",C121&lt;&gt;"",D121&lt;&gt;"")),N(G121)=0,N(I121)&gt;0),"",MAX(0,TODAY()-N(G121)))</f>
        <v/>
      </c>
      <c r="P121">
        <f>IF(NOT(OR(A121&lt;&gt;"",B121&lt;&gt;"",C121&lt;&gt;"",D121&lt;&gt;"")),"",IF(IF(AND(N(G121)&gt;0,N(I121)=0,TODAY()-N(G121)&gt;N('Ajustes'!$B$2)),"ENTREGA TARDE; ","")&amp;IF(AND(N(I121)&gt;0,NOT(AND(N(E121)&gt;0,N(H121)&gt;=N(E121))),N(K121)=0),"INCOMPLETO, SIN FECHA DE PENDIENTE; ","")&amp;IF(AND(N(K121)&gt;0,N(K121)&lt;TODAY(),NOT(AND(N(E121)&gt;0,N(H121)&gt;=N(E121)))),"PENDIENTE PASADO DE FECHA; ","")&amp;IF(AND(N(I121)&gt;0,J121&lt;&gt;"Sí"),"TICKET SIN REVISAR; ","")&amp;IF(L121="No","SUSTITUCIÓN SIN APROBAR; ","")&amp;IF(AND(M121&lt;&gt;"",N121&lt;&gt;"Sí"),"FACTURA SIN COTEJAR; ","")&amp;IF(A121="","SIN OBRA; ","")&amp;IF(AND(N(G121)=0,N(I121)=0),"SIN FECHA PROMETIDA; ","")="","",LEFT(IF(AND(N(G121)&gt;0,N(I121)=0,TODAY()-N(G121)&gt;N('Ajustes'!$B$2)),"ENTREGA TARDE; ","")&amp;IF(AND(N(I121)&gt;0,NOT(AND(N(E121)&gt;0,N(H121)&gt;=N(E121))),N(K121)=0),"INCOMPLETO, SIN FECHA DE PENDIENTE; ","")&amp;IF(AND(N(K121)&gt;0,N(K121)&lt;TODAY(),NOT(AND(N(E121)&gt;0,N(H121)&gt;=N(E121)))),"PENDIENTE PASADO DE FECHA; ","")&amp;IF(AND(N(I121)&gt;0,J121&lt;&gt;"Sí"),"TICKET SIN REVISAR; ","")&amp;IF(L121="No","SUSTITUCIÓN SIN APROBAR; ","")&amp;IF(AND(M121&lt;&gt;"",N121&lt;&gt;"Sí"),"FACTURA SIN COTEJAR; ","")&amp;IF(A121="","SIN OBRA; ","")&amp;IF(AND(N(G121)=0,N(I121)=0),"SIN FECHA PROMETIDA; ",""),LEN(IF(AND(N(G121)&gt;0,N(I121)=0,TODAY()-N(G121)&gt;N('Ajustes'!$B$2)),"ENTREGA TARDE; ","")&amp;IF(AND(N(I121)&gt;0,NOT(AND(N(E121)&gt;0,N(H121)&gt;=N(E121))),N(K121)=0),"INCOMPLETO, SIN FECHA DE PENDIENTE; ","")&amp;IF(AND(N(K121)&gt;0,N(K121)&lt;TODAY(),NOT(AND(N(E121)&gt;0,N(H121)&gt;=N(E121)))),"PENDIENTE PASADO DE FECHA; ","")&amp;IF(AND(N(I121)&gt;0,J121&lt;&gt;"Sí"),"TICKET SIN REVISAR; ","")&amp;IF(L121="No","SUSTITUCIÓN SIN APROBAR; ","")&amp;IF(AND(M121&lt;&gt;"",N121&lt;&gt;"Sí"),"FACTURA SIN COTEJAR; ","")&amp;IF(A121="","SIN OBRA; ","")&amp;IF(AND(N(G121)=0,N(I121)=0),"SIN FECHA PROMETIDA; ",""))-2)))</f>
        <v/>
      </c>
    </row>
    <row r="122">
      <c r="F122" s="7" t="n"/>
      <c r="G122" s="7" t="n"/>
      <c r="I122" s="7" t="n"/>
      <c r="K122" s="7" t="n"/>
      <c r="O122" s="8">
        <f>IF(OR(NOT(OR(A122&lt;&gt;"",B122&lt;&gt;"",C122&lt;&gt;"",D122&lt;&gt;"")),N(G122)=0,N(I122)&gt;0),"",MAX(0,TODAY()-N(G122)))</f>
        <v/>
      </c>
      <c r="P122">
        <f>IF(NOT(OR(A122&lt;&gt;"",B122&lt;&gt;"",C122&lt;&gt;"",D122&lt;&gt;"")),"",IF(IF(AND(N(G122)&gt;0,N(I122)=0,TODAY()-N(G122)&gt;N('Ajustes'!$B$2)),"ENTREGA TARDE; ","")&amp;IF(AND(N(I122)&gt;0,NOT(AND(N(E122)&gt;0,N(H122)&gt;=N(E122))),N(K122)=0),"INCOMPLETO, SIN FECHA DE PENDIENTE; ","")&amp;IF(AND(N(K122)&gt;0,N(K122)&lt;TODAY(),NOT(AND(N(E122)&gt;0,N(H122)&gt;=N(E122)))),"PENDIENTE PASADO DE FECHA; ","")&amp;IF(AND(N(I122)&gt;0,J122&lt;&gt;"Sí"),"TICKET SIN REVISAR; ","")&amp;IF(L122="No","SUSTITUCIÓN SIN APROBAR; ","")&amp;IF(AND(M122&lt;&gt;"",N122&lt;&gt;"Sí"),"FACTURA SIN COTEJAR; ","")&amp;IF(A122="","SIN OBRA; ","")&amp;IF(AND(N(G122)=0,N(I122)=0),"SIN FECHA PROMETIDA; ","")="","",LEFT(IF(AND(N(G122)&gt;0,N(I122)=0,TODAY()-N(G122)&gt;N('Ajustes'!$B$2)),"ENTREGA TARDE; ","")&amp;IF(AND(N(I122)&gt;0,NOT(AND(N(E122)&gt;0,N(H122)&gt;=N(E122))),N(K122)=0),"INCOMPLETO, SIN FECHA DE PENDIENTE; ","")&amp;IF(AND(N(K122)&gt;0,N(K122)&lt;TODAY(),NOT(AND(N(E122)&gt;0,N(H122)&gt;=N(E122)))),"PENDIENTE PASADO DE FECHA; ","")&amp;IF(AND(N(I122)&gt;0,J122&lt;&gt;"Sí"),"TICKET SIN REVISAR; ","")&amp;IF(L122="No","SUSTITUCIÓN SIN APROBAR; ","")&amp;IF(AND(M122&lt;&gt;"",N122&lt;&gt;"Sí"),"FACTURA SIN COTEJAR; ","")&amp;IF(A122="","SIN OBRA; ","")&amp;IF(AND(N(G122)=0,N(I122)=0),"SIN FECHA PROMETIDA; ",""),LEN(IF(AND(N(G122)&gt;0,N(I122)=0,TODAY()-N(G122)&gt;N('Ajustes'!$B$2)),"ENTREGA TARDE; ","")&amp;IF(AND(N(I122)&gt;0,NOT(AND(N(E122)&gt;0,N(H122)&gt;=N(E122))),N(K122)=0),"INCOMPLETO, SIN FECHA DE PENDIENTE; ","")&amp;IF(AND(N(K122)&gt;0,N(K122)&lt;TODAY(),NOT(AND(N(E122)&gt;0,N(H122)&gt;=N(E122)))),"PENDIENTE PASADO DE FECHA; ","")&amp;IF(AND(N(I122)&gt;0,J122&lt;&gt;"Sí"),"TICKET SIN REVISAR; ","")&amp;IF(L122="No","SUSTITUCIÓN SIN APROBAR; ","")&amp;IF(AND(M122&lt;&gt;"",N122&lt;&gt;"Sí"),"FACTURA SIN COTEJAR; ","")&amp;IF(A122="","SIN OBRA; ","")&amp;IF(AND(N(G122)=0,N(I122)=0),"SIN FECHA PROMETIDA; ",""))-2)))</f>
        <v/>
      </c>
    </row>
    <row r="123">
      <c r="F123" s="7" t="n"/>
      <c r="G123" s="7" t="n"/>
      <c r="I123" s="7" t="n"/>
      <c r="K123" s="7" t="n"/>
      <c r="O123" s="8">
        <f>IF(OR(NOT(OR(A123&lt;&gt;"",B123&lt;&gt;"",C123&lt;&gt;"",D123&lt;&gt;"")),N(G123)=0,N(I123)&gt;0),"",MAX(0,TODAY()-N(G123)))</f>
        <v/>
      </c>
      <c r="P123">
        <f>IF(NOT(OR(A123&lt;&gt;"",B123&lt;&gt;"",C123&lt;&gt;"",D123&lt;&gt;"")),"",IF(IF(AND(N(G123)&gt;0,N(I123)=0,TODAY()-N(G123)&gt;N('Ajustes'!$B$2)),"ENTREGA TARDE; ","")&amp;IF(AND(N(I123)&gt;0,NOT(AND(N(E123)&gt;0,N(H123)&gt;=N(E123))),N(K123)=0),"INCOMPLETO, SIN FECHA DE PENDIENTE; ","")&amp;IF(AND(N(K123)&gt;0,N(K123)&lt;TODAY(),NOT(AND(N(E123)&gt;0,N(H123)&gt;=N(E123)))),"PENDIENTE PASADO DE FECHA; ","")&amp;IF(AND(N(I123)&gt;0,J123&lt;&gt;"Sí"),"TICKET SIN REVISAR; ","")&amp;IF(L123="No","SUSTITUCIÓN SIN APROBAR; ","")&amp;IF(AND(M123&lt;&gt;"",N123&lt;&gt;"Sí"),"FACTURA SIN COTEJAR; ","")&amp;IF(A123="","SIN OBRA; ","")&amp;IF(AND(N(G123)=0,N(I123)=0),"SIN FECHA PROMETIDA; ","")="","",LEFT(IF(AND(N(G123)&gt;0,N(I123)=0,TODAY()-N(G123)&gt;N('Ajustes'!$B$2)),"ENTREGA TARDE; ","")&amp;IF(AND(N(I123)&gt;0,NOT(AND(N(E123)&gt;0,N(H123)&gt;=N(E123))),N(K123)=0),"INCOMPLETO, SIN FECHA DE PENDIENTE; ","")&amp;IF(AND(N(K123)&gt;0,N(K123)&lt;TODAY(),NOT(AND(N(E123)&gt;0,N(H123)&gt;=N(E123)))),"PENDIENTE PASADO DE FECHA; ","")&amp;IF(AND(N(I123)&gt;0,J123&lt;&gt;"Sí"),"TICKET SIN REVISAR; ","")&amp;IF(L123="No","SUSTITUCIÓN SIN APROBAR; ","")&amp;IF(AND(M123&lt;&gt;"",N123&lt;&gt;"Sí"),"FACTURA SIN COTEJAR; ","")&amp;IF(A123="","SIN OBRA; ","")&amp;IF(AND(N(G123)=0,N(I123)=0),"SIN FECHA PROMETIDA; ",""),LEN(IF(AND(N(G123)&gt;0,N(I123)=0,TODAY()-N(G123)&gt;N('Ajustes'!$B$2)),"ENTREGA TARDE; ","")&amp;IF(AND(N(I123)&gt;0,NOT(AND(N(E123)&gt;0,N(H123)&gt;=N(E123))),N(K123)=0),"INCOMPLETO, SIN FECHA DE PENDIENTE; ","")&amp;IF(AND(N(K123)&gt;0,N(K123)&lt;TODAY(),NOT(AND(N(E123)&gt;0,N(H123)&gt;=N(E123)))),"PENDIENTE PASADO DE FECHA; ","")&amp;IF(AND(N(I123)&gt;0,J123&lt;&gt;"Sí"),"TICKET SIN REVISAR; ","")&amp;IF(L123="No","SUSTITUCIÓN SIN APROBAR; ","")&amp;IF(AND(M123&lt;&gt;"",N123&lt;&gt;"Sí"),"FACTURA SIN COTEJAR; ","")&amp;IF(A123="","SIN OBRA; ","")&amp;IF(AND(N(G123)=0,N(I123)=0),"SIN FECHA PROMETIDA; ",""))-2)))</f>
        <v/>
      </c>
    </row>
    <row r="124">
      <c r="F124" s="7" t="n"/>
      <c r="G124" s="7" t="n"/>
      <c r="I124" s="7" t="n"/>
      <c r="K124" s="7" t="n"/>
      <c r="O124" s="8">
        <f>IF(OR(NOT(OR(A124&lt;&gt;"",B124&lt;&gt;"",C124&lt;&gt;"",D124&lt;&gt;"")),N(G124)=0,N(I124)&gt;0),"",MAX(0,TODAY()-N(G124)))</f>
        <v/>
      </c>
      <c r="P124">
        <f>IF(NOT(OR(A124&lt;&gt;"",B124&lt;&gt;"",C124&lt;&gt;"",D124&lt;&gt;"")),"",IF(IF(AND(N(G124)&gt;0,N(I124)=0,TODAY()-N(G124)&gt;N('Ajustes'!$B$2)),"ENTREGA TARDE; ","")&amp;IF(AND(N(I124)&gt;0,NOT(AND(N(E124)&gt;0,N(H124)&gt;=N(E124))),N(K124)=0),"INCOMPLETO, SIN FECHA DE PENDIENTE; ","")&amp;IF(AND(N(K124)&gt;0,N(K124)&lt;TODAY(),NOT(AND(N(E124)&gt;0,N(H124)&gt;=N(E124)))),"PENDIENTE PASADO DE FECHA; ","")&amp;IF(AND(N(I124)&gt;0,J124&lt;&gt;"Sí"),"TICKET SIN REVISAR; ","")&amp;IF(L124="No","SUSTITUCIÓN SIN APROBAR; ","")&amp;IF(AND(M124&lt;&gt;"",N124&lt;&gt;"Sí"),"FACTURA SIN COTEJAR; ","")&amp;IF(A124="","SIN OBRA; ","")&amp;IF(AND(N(G124)=0,N(I124)=0),"SIN FECHA PROMETIDA; ","")="","",LEFT(IF(AND(N(G124)&gt;0,N(I124)=0,TODAY()-N(G124)&gt;N('Ajustes'!$B$2)),"ENTREGA TARDE; ","")&amp;IF(AND(N(I124)&gt;0,NOT(AND(N(E124)&gt;0,N(H124)&gt;=N(E124))),N(K124)=0),"INCOMPLETO, SIN FECHA DE PENDIENTE; ","")&amp;IF(AND(N(K124)&gt;0,N(K124)&lt;TODAY(),NOT(AND(N(E124)&gt;0,N(H124)&gt;=N(E124)))),"PENDIENTE PASADO DE FECHA; ","")&amp;IF(AND(N(I124)&gt;0,J124&lt;&gt;"Sí"),"TICKET SIN REVISAR; ","")&amp;IF(L124="No","SUSTITUCIÓN SIN APROBAR; ","")&amp;IF(AND(M124&lt;&gt;"",N124&lt;&gt;"Sí"),"FACTURA SIN COTEJAR; ","")&amp;IF(A124="","SIN OBRA; ","")&amp;IF(AND(N(G124)=0,N(I124)=0),"SIN FECHA PROMETIDA; ",""),LEN(IF(AND(N(G124)&gt;0,N(I124)=0,TODAY()-N(G124)&gt;N('Ajustes'!$B$2)),"ENTREGA TARDE; ","")&amp;IF(AND(N(I124)&gt;0,NOT(AND(N(E124)&gt;0,N(H124)&gt;=N(E124))),N(K124)=0),"INCOMPLETO, SIN FECHA DE PENDIENTE; ","")&amp;IF(AND(N(K124)&gt;0,N(K124)&lt;TODAY(),NOT(AND(N(E124)&gt;0,N(H124)&gt;=N(E124)))),"PENDIENTE PASADO DE FECHA; ","")&amp;IF(AND(N(I124)&gt;0,J124&lt;&gt;"Sí"),"TICKET SIN REVISAR; ","")&amp;IF(L124="No","SUSTITUCIÓN SIN APROBAR; ","")&amp;IF(AND(M124&lt;&gt;"",N124&lt;&gt;"Sí"),"FACTURA SIN COTEJAR; ","")&amp;IF(A124="","SIN OBRA; ","")&amp;IF(AND(N(G124)=0,N(I124)=0),"SIN FECHA PROMETIDA; ",""))-2)))</f>
        <v/>
      </c>
    </row>
    <row r="125">
      <c r="F125" s="7" t="n"/>
      <c r="G125" s="7" t="n"/>
      <c r="I125" s="7" t="n"/>
      <c r="K125" s="7" t="n"/>
      <c r="O125" s="8">
        <f>IF(OR(NOT(OR(A125&lt;&gt;"",B125&lt;&gt;"",C125&lt;&gt;"",D125&lt;&gt;"")),N(G125)=0,N(I125)&gt;0),"",MAX(0,TODAY()-N(G125)))</f>
        <v/>
      </c>
      <c r="P125">
        <f>IF(NOT(OR(A125&lt;&gt;"",B125&lt;&gt;"",C125&lt;&gt;"",D125&lt;&gt;"")),"",IF(IF(AND(N(G125)&gt;0,N(I125)=0,TODAY()-N(G125)&gt;N('Ajustes'!$B$2)),"ENTREGA TARDE; ","")&amp;IF(AND(N(I125)&gt;0,NOT(AND(N(E125)&gt;0,N(H125)&gt;=N(E125))),N(K125)=0),"INCOMPLETO, SIN FECHA DE PENDIENTE; ","")&amp;IF(AND(N(K125)&gt;0,N(K125)&lt;TODAY(),NOT(AND(N(E125)&gt;0,N(H125)&gt;=N(E125)))),"PENDIENTE PASADO DE FECHA; ","")&amp;IF(AND(N(I125)&gt;0,J125&lt;&gt;"Sí"),"TICKET SIN REVISAR; ","")&amp;IF(L125="No","SUSTITUCIÓN SIN APROBAR; ","")&amp;IF(AND(M125&lt;&gt;"",N125&lt;&gt;"Sí"),"FACTURA SIN COTEJAR; ","")&amp;IF(A125="","SIN OBRA; ","")&amp;IF(AND(N(G125)=0,N(I125)=0),"SIN FECHA PROMETIDA; ","")="","",LEFT(IF(AND(N(G125)&gt;0,N(I125)=0,TODAY()-N(G125)&gt;N('Ajustes'!$B$2)),"ENTREGA TARDE; ","")&amp;IF(AND(N(I125)&gt;0,NOT(AND(N(E125)&gt;0,N(H125)&gt;=N(E125))),N(K125)=0),"INCOMPLETO, SIN FECHA DE PENDIENTE; ","")&amp;IF(AND(N(K125)&gt;0,N(K125)&lt;TODAY(),NOT(AND(N(E125)&gt;0,N(H125)&gt;=N(E125)))),"PENDIENTE PASADO DE FECHA; ","")&amp;IF(AND(N(I125)&gt;0,J125&lt;&gt;"Sí"),"TICKET SIN REVISAR; ","")&amp;IF(L125="No","SUSTITUCIÓN SIN APROBAR; ","")&amp;IF(AND(M125&lt;&gt;"",N125&lt;&gt;"Sí"),"FACTURA SIN COTEJAR; ","")&amp;IF(A125="","SIN OBRA; ","")&amp;IF(AND(N(G125)=0,N(I125)=0),"SIN FECHA PROMETIDA; ",""),LEN(IF(AND(N(G125)&gt;0,N(I125)=0,TODAY()-N(G125)&gt;N('Ajustes'!$B$2)),"ENTREGA TARDE; ","")&amp;IF(AND(N(I125)&gt;0,NOT(AND(N(E125)&gt;0,N(H125)&gt;=N(E125))),N(K125)=0),"INCOMPLETO, SIN FECHA DE PENDIENTE; ","")&amp;IF(AND(N(K125)&gt;0,N(K125)&lt;TODAY(),NOT(AND(N(E125)&gt;0,N(H125)&gt;=N(E125)))),"PENDIENTE PASADO DE FECHA; ","")&amp;IF(AND(N(I125)&gt;0,J125&lt;&gt;"Sí"),"TICKET SIN REVISAR; ","")&amp;IF(L125="No","SUSTITUCIÓN SIN APROBAR; ","")&amp;IF(AND(M125&lt;&gt;"",N125&lt;&gt;"Sí"),"FACTURA SIN COTEJAR; ","")&amp;IF(A125="","SIN OBRA; ","")&amp;IF(AND(N(G125)=0,N(I125)=0),"SIN FECHA PROMETIDA; ",""))-2)))</f>
        <v/>
      </c>
    </row>
    <row r="126">
      <c r="F126" s="7" t="n"/>
      <c r="G126" s="7" t="n"/>
      <c r="I126" s="7" t="n"/>
      <c r="K126" s="7" t="n"/>
      <c r="O126" s="8">
        <f>IF(OR(NOT(OR(A126&lt;&gt;"",B126&lt;&gt;"",C126&lt;&gt;"",D126&lt;&gt;"")),N(G126)=0,N(I126)&gt;0),"",MAX(0,TODAY()-N(G126)))</f>
        <v/>
      </c>
      <c r="P126">
        <f>IF(NOT(OR(A126&lt;&gt;"",B126&lt;&gt;"",C126&lt;&gt;"",D126&lt;&gt;"")),"",IF(IF(AND(N(G126)&gt;0,N(I126)=0,TODAY()-N(G126)&gt;N('Ajustes'!$B$2)),"ENTREGA TARDE; ","")&amp;IF(AND(N(I126)&gt;0,NOT(AND(N(E126)&gt;0,N(H126)&gt;=N(E126))),N(K126)=0),"INCOMPLETO, SIN FECHA DE PENDIENTE; ","")&amp;IF(AND(N(K126)&gt;0,N(K126)&lt;TODAY(),NOT(AND(N(E126)&gt;0,N(H126)&gt;=N(E126)))),"PENDIENTE PASADO DE FECHA; ","")&amp;IF(AND(N(I126)&gt;0,J126&lt;&gt;"Sí"),"TICKET SIN REVISAR; ","")&amp;IF(L126="No","SUSTITUCIÓN SIN APROBAR; ","")&amp;IF(AND(M126&lt;&gt;"",N126&lt;&gt;"Sí"),"FACTURA SIN COTEJAR; ","")&amp;IF(A126="","SIN OBRA; ","")&amp;IF(AND(N(G126)=0,N(I126)=0),"SIN FECHA PROMETIDA; ","")="","",LEFT(IF(AND(N(G126)&gt;0,N(I126)=0,TODAY()-N(G126)&gt;N('Ajustes'!$B$2)),"ENTREGA TARDE; ","")&amp;IF(AND(N(I126)&gt;0,NOT(AND(N(E126)&gt;0,N(H126)&gt;=N(E126))),N(K126)=0),"INCOMPLETO, SIN FECHA DE PENDIENTE; ","")&amp;IF(AND(N(K126)&gt;0,N(K126)&lt;TODAY(),NOT(AND(N(E126)&gt;0,N(H126)&gt;=N(E126)))),"PENDIENTE PASADO DE FECHA; ","")&amp;IF(AND(N(I126)&gt;0,J126&lt;&gt;"Sí"),"TICKET SIN REVISAR; ","")&amp;IF(L126="No","SUSTITUCIÓN SIN APROBAR; ","")&amp;IF(AND(M126&lt;&gt;"",N126&lt;&gt;"Sí"),"FACTURA SIN COTEJAR; ","")&amp;IF(A126="","SIN OBRA; ","")&amp;IF(AND(N(G126)=0,N(I126)=0),"SIN FECHA PROMETIDA; ",""),LEN(IF(AND(N(G126)&gt;0,N(I126)=0,TODAY()-N(G126)&gt;N('Ajustes'!$B$2)),"ENTREGA TARDE; ","")&amp;IF(AND(N(I126)&gt;0,NOT(AND(N(E126)&gt;0,N(H126)&gt;=N(E126))),N(K126)=0),"INCOMPLETO, SIN FECHA DE PENDIENTE; ","")&amp;IF(AND(N(K126)&gt;0,N(K126)&lt;TODAY(),NOT(AND(N(E126)&gt;0,N(H126)&gt;=N(E126)))),"PENDIENTE PASADO DE FECHA; ","")&amp;IF(AND(N(I126)&gt;0,J126&lt;&gt;"Sí"),"TICKET SIN REVISAR; ","")&amp;IF(L126="No","SUSTITUCIÓN SIN APROBAR; ","")&amp;IF(AND(M126&lt;&gt;"",N126&lt;&gt;"Sí"),"FACTURA SIN COTEJAR; ","")&amp;IF(A126="","SIN OBRA; ","")&amp;IF(AND(N(G126)=0,N(I126)=0),"SIN FECHA PROMETIDA; ",""))-2)))</f>
        <v/>
      </c>
    </row>
    <row r="127">
      <c r="F127" s="7" t="n"/>
      <c r="G127" s="7" t="n"/>
      <c r="I127" s="7" t="n"/>
      <c r="K127" s="7" t="n"/>
      <c r="O127" s="8">
        <f>IF(OR(NOT(OR(A127&lt;&gt;"",B127&lt;&gt;"",C127&lt;&gt;"",D127&lt;&gt;"")),N(G127)=0,N(I127)&gt;0),"",MAX(0,TODAY()-N(G127)))</f>
        <v/>
      </c>
      <c r="P127">
        <f>IF(NOT(OR(A127&lt;&gt;"",B127&lt;&gt;"",C127&lt;&gt;"",D127&lt;&gt;"")),"",IF(IF(AND(N(G127)&gt;0,N(I127)=0,TODAY()-N(G127)&gt;N('Ajustes'!$B$2)),"ENTREGA TARDE; ","")&amp;IF(AND(N(I127)&gt;0,NOT(AND(N(E127)&gt;0,N(H127)&gt;=N(E127))),N(K127)=0),"INCOMPLETO, SIN FECHA DE PENDIENTE; ","")&amp;IF(AND(N(K127)&gt;0,N(K127)&lt;TODAY(),NOT(AND(N(E127)&gt;0,N(H127)&gt;=N(E127)))),"PENDIENTE PASADO DE FECHA; ","")&amp;IF(AND(N(I127)&gt;0,J127&lt;&gt;"Sí"),"TICKET SIN REVISAR; ","")&amp;IF(L127="No","SUSTITUCIÓN SIN APROBAR; ","")&amp;IF(AND(M127&lt;&gt;"",N127&lt;&gt;"Sí"),"FACTURA SIN COTEJAR; ","")&amp;IF(A127="","SIN OBRA; ","")&amp;IF(AND(N(G127)=0,N(I127)=0),"SIN FECHA PROMETIDA; ","")="","",LEFT(IF(AND(N(G127)&gt;0,N(I127)=0,TODAY()-N(G127)&gt;N('Ajustes'!$B$2)),"ENTREGA TARDE; ","")&amp;IF(AND(N(I127)&gt;0,NOT(AND(N(E127)&gt;0,N(H127)&gt;=N(E127))),N(K127)=0),"INCOMPLETO, SIN FECHA DE PENDIENTE; ","")&amp;IF(AND(N(K127)&gt;0,N(K127)&lt;TODAY(),NOT(AND(N(E127)&gt;0,N(H127)&gt;=N(E127)))),"PENDIENTE PASADO DE FECHA; ","")&amp;IF(AND(N(I127)&gt;0,J127&lt;&gt;"Sí"),"TICKET SIN REVISAR; ","")&amp;IF(L127="No","SUSTITUCIÓN SIN APROBAR; ","")&amp;IF(AND(M127&lt;&gt;"",N127&lt;&gt;"Sí"),"FACTURA SIN COTEJAR; ","")&amp;IF(A127="","SIN OBRA; ","")&amp;IF(AND(N(G127)=0,N(I127)=0),"SIN FECHA PROMETIDA; ",""),LEN(IF(AND(N(G127)&gt;0,N(I127)=0,TODAY()-N(G127)&gt;N('Ajustes'!$B$2)),"ENTREGA TARDE; ","")&amp;IF(AND(N(I127)&gt;0,NOT(AND(N(E127)&gt;0,N(H127)&gt;=N(E127))),N(K127)=0),"INCOMPLETO, SIN FECHA DE PENDIENTE; ","")&amp;IF(AND(N(K127)&gt;0,N(K127)&lt;TODAY(),NOT(AND(N(E127)&gt;0,N(H127)&gt;=N(E127)))),"PENDIENTE PASADO DE FECHA; ","")&amp;IF(AND(N(I127)&gt;0,J127&lt;&gt;"Sí"),"TICKET SIN REVISAR; ","")&amp;IF(L127="No","SUSTITUCIÓN SIN APROBAR; ","")&amp;IF(AND(M127&lt;&gt;"",N127&lt;&gt;"Sí"),"FACTURA SIN COTEJAR; ","")&amp;IF(A127="","SIN OBRA; ","")&amp;IF(AND(N(G127)=0,N(I127)=0),"SIN FECHA PROMETIDA; ",""))-2)))</f>
        <v/>
      </c>
    </row>
    <row r="128">
      <c r="F128" s="7" t="n"/>
      <c r="G128" s="7" t="n"/>
      <c r="I128" s="7" t="n"/>
      <c r="K128" s="7" t="n"/>
      <c r="O128" s="8">
        <f>IF(OR(NOT(OR(A128&lt;&gt;"",B128&lt;&gt;"",C128&lt;&gt;"",D128&lt;&gt;"")),N(G128)=0,N(I128)&gt;0),"",MAX(0,TODAY()-N(G128)))</f>
        <v/>
      </c>
      <c r="P128">
        <f>IF(NOT(OR(A128&lt;&gt;"",B128&lt;&gt;"",C128&lt;&gt;"",D128&lt;&gt;"")),"",IF(IF(AND(N(G128)&gt;0,N(I128)=0,TODAY()-N(G128)&gt;N('Ajustes'!$B$2)),"ENTREGA TARDE; ","")&amp;IF(AND(N(I128)&gt;0,NOT(AND(N(E128)&gt;0,N(H128)&gt;=N(E128))),N(K128)=0),"INCOMPLETO, SIN FECHA DE PENDIENTE; ","")&amp;IF(AND(N(K128)&gt;0,N(K128)&lt;TODAY(),NOT(AND(N(E128)&gt;0,N(H128)&gt;=N(E128)))),"PENDIENTE PASADO DE FECHA; ","")&amp;IF(AND(N(I128)&gt;0,J128&lt;&gt;"Sí"),"TICKET SIN REVISAR; ","")&amp;IF(L128="No","SUSTITUCIÓN SIN APROBAR; ","")&amp;IF(AND(M128&lt;&gt;"",N128&lt;&gt;"Sí"),"FACTURA SIN COTEJAR; ","")&amp;IF(A128="","SIN OBRA; ","")&amp;IF(AND(N(G128)=0,N(I128)=0),"SIN FECHA PROMETIDA; ","")="","",LEFT(IF(AND(N(G128)&gt;0,N(I128)=0,TODAY()-N(G128)&gt;N('Ajustes'!$B$2)),"ENTREGA TARDE; ","")&amp;IF(AND(N(I128)&gt;0,NOT(AND(N(E128)&gt;0,N(H128)&gt;=N(E128))),N(K128)=0),"INCOMPLETO, SIN FECHA DE PENDIENTE; ","")&amp;IF(AND(N(K128)&gt;0,N(K128)&lt;TODAY(),NOT(AND(N(E128)&gt;0,N(H128)&gt;=N(E128)))),"PENDIENTE PASADO DE FECHA; ","")&amp;IF(AND(N(I128)&gt;0,J128&lt;&gt;"Sí"),"TICKET SIN REVISAR; ","")&amp;IF(L128="No","SUSTITUCIÓN SIN APROBAR; ","")&amp;IF(AND(M128&lt;&gt;"",N128&lt;&gt;"Sí"),"FACTURA SIN COTEJAR; ","")&amp;IF(A128="","SIN OBRA; ","")&amp;IF(AND(N(G128)=0,N(I128)=0),"SIN FECHA PROMETIDA; ",""),LEN(IF(AND(N(G128)&gt;0,N(I128)=0,TODAY()-N(G128)&gt;N('Ajustes'!$B$2)),"ENTREGA TARDE; ","")&amp;IF(AND(N(I128)&gt;0,NOT(AND(N(E128)&gt;0,N(H128)&gt;=N(E128))),N(K128)=0),"INCOMPLETO, SIN FECHA DE PENDIENTE; ","")&amp;IF(AND(N(K128)&gt;0,N(K128)&lt;TODAY(),NOT(AND(N(E128)&gt;0,N(H128)&gt;=N(E128)))),"PENDIENTE PASADO DE FECHA; ","")&amp;IF(AND(N(I128)&gt;0,J128&lt;&gt;"Sí"),"TICKET SIN REVISAR; ","")&amp;IF(L128="No","SUSTITUCIÓN SIN APROBAR; ","")&amp;IF(AND(M128&lt;&gt;"",N128&lt;&gt;"Sí"),"FACTURA SIN COTEJAR; ","")&amp;IF(A128="","SIN OBRA; ","")&amp;IF(AND(N(G128)=0,N(I128)=0),"SIN FECHA PROMETIDA; ",""))-2)))</f>
        <v/>
      </c>
    </row>
    <row r="129">
      <c r="F129" s="7" t="n"/>
      <c r="G129" s="7" t="n"/>
      <c r="I129" s="7" t="n"/>
      <c r="K129" s="7" t="n"/>
      <c r="O129" s="8">
        <f>IF(OR(NOT(OR(A129&lt;&gt;"",B129&lt;&gt;"",C129&lt;&gt;"",D129&lt;&gt;"")),N(G129)=0,N(I129)&gt;0),"",MAX(0,TODAY()-N(G129)))</f>
        <v/>
      </c>
      <c r="P129">
        <f>IF(NOT(OR(A129&lt;&gt;"",B129&lt;&gt;"",C129&lt;&gt;"",D129&lt;&gt;"")),"",IF(IF(AND(N(G129)&gt;0,N(I129)=0,TODAY()-N(G129)&gt;N('Ajustes'!$B$2)),"ENTREGA TARDE; ","")&amp;IF(AND(N(I129)&gt;0,NOT(AND(N(E129)&gt;0,N(H129)&gt;=N(E129))),N(K129)=0),"INCOMPLETO, SIN FECHA DE PENDIENTE; ","")&amp;IF(AND(N(K129)&gt;0,N(K129)&lt;TODAY(),NOT(AND(N(E129)&gt;0,N(H129)&gt;=N(E129)))),"PENDIENTE PASADO DE FECHA; ","")&amp;IF(AND(N(I129)&gt;0,J129&lt;&gt;"Sí"),"TICKET SIN REVISAR; ","")&amp;IF(L129="No","SUSTITUCIÓN SIN APROBAR; ","")&amp;IF(AND(M129&lt;&gt;"",N129&lt;&gt;"Sí"),"FACTURA SIN COTEJAR; ","")&amp;IF(A129="","SIN OBRA; ","")&amp;IF(AND(N(G129)=0,N(I129)=0),"SIN FECHA PROMETIDA; ","")="","",LEFT(IF(AND(N(G129)&gt;0,N(I129)=0,TODAY()-N(G129)&gt;N('Ajustes'!$B$2)),"ENTREGA TARDE; ","")&amp;IF(AND(N(I129)&gt;0,NOT(AND(N(E129)&gt;0,N(H129)&gt;=N(E129))),N(K129)=0),"INCOMPLETO, SIN FECHA DE PENDIENTE; ","")&amp;IF(AND(N(K129)&gt;0,N(K129)&lt;TODAY(),NOT(AND(N(E129)&gt;0,N(H129)&gt;=N(E129)))),"PENDIENTE PASADO DE FECHA; ","")&amp;IF(AND(N(I129)&gt;0,J129&lt;&gt;"Sí"),"TICKET SIN REVISAR; ","")&amp;IF(L129="No","SUSTITUCIÓN SIN APROBAR; ","")&amp;IF(AND(M129&lt;&gt;"",N129&lt;&gt;"Sí"),"FACTURA SIN COTEJAR; ","")&amp;IF(A129="","SIN OBRA; ","")&amp;IF(AND(N(G129)=0,N(I129)=0),"SIN FECHA PROMETIDA; ",""),LEN(IF(AND(N(G129)&gt;0,N(I129)=0,TODAY()-N(G129)&gt;N('Ajustes'!$B$2)),"ENTREGA TARDE; ","")&amp;IF(AND(N(I129)&gt;0,NOT(AND(N(E129)&gt;0,N(H129)&gt;=N(E129))),N(K129)=0),"INCOMPLETO, SIN FECHA DE PENDIENTE; ","")&amp;IF(AND(N(K129)&gt;0,N(K129)&lt;TODAY(),NOT(AND(N(E129)&gt;0,N(H129)&gt;=N(E129)))),"PENDIENTE PASADO DE FECHA; ","")&amp;IF(AND(N(I129)&gt;0,J129&lt;&gt;"Sí"),"TICKET SIN REVISAR; ","")&amp;IF(L129="No","SUSTITUCIÓN SIN APROBAR; ","")&amp;IF(AND(M129&lt;&gt;"",N129&lt;&gt;"Sí"),"FACTURA SIN COTEJAR; ","")&amp;IF(A129="","SIN OBRA; ","")&amp;IF(AND(N(G129)=0,N(I129)=0),"SIN FECHA PROMETIDA; ",""))-2)))</f>
        <v/>
      </c>
    </row>
    <row r="130">
      <c r="F130" s="7" t="n"/>
      <c r="G130" s="7" t="n"/>
      <c r="I130" s="7" t="n"/>
      <c r="K130" s="7" t="n"/>
      <c r="O130" s="8">
        <f>IF(OR(NOT(OR(A130&lt;&gt;"",B130&lt;&gt;"",C130&lt;&gt;"",D130&lt;&gt;"")),N(G130)=0,N(I130)&gt;0),"",MAX(0,TODAY()-N(G130)))</f>
        <v/>
      </c>
      <c r="P130">
        <f>IF(NOT(OR(A130&lt;&gt;"",B130&lt;&gt;"",C130&lt;&gt;"",D130&lt;&gt;"")),"",IF(IF(AND(N(G130)&gt;0,N(I130)=0,TODAY()-N(G130)&gt;N('Ajustes'!$B$2)),"ENTREGA TARDE; ","")&amp;IF(AND(N(I130)&gt;0,NOT(AND(N(E130)&gt;0,N(H130)&gt;=N(E130))),N(K130)=0),"INCOMPLETO, SIN FECHA DE PENDIENTE; ","")&amp;IF(AND(N(K130)&gt;0,N(K130)&lt;TODAY(),NOT(AND(N(E130)&gt;0,N(H130)&gt;=N(E130)))),"PENDIENTE PASADO DE FECHA; ","")&amp;IF(AND(N(I130)&gt;0,J130&lt;&gt;"Sí"),"TICKET SIN REVISAR; ","")&amp;IF(L130="No","SUSTITUCIÓN SIN APROBAR; ","")&amp;IF(AND(M130&lt;&gt;"",N130&lt;&gt;"Sí"),"FACTURA SIN COTEJAR; ","")&amp;IF(A130="","SIN OBRA; ","")&amp;IF(AND(N(G130)=0,N(I130)=0),"SIN FECHA PROMETIDA; ","")="","",LEFT(IF(AND(N(G130)&gt;0,N(I130)=0,TODAY()-N(G130)&gt;N('Ajustes'!$B$2)),"ENTREGA TARDE; ","")&amp;IF(AND(N(I130)&gt;0,NOT(AND(N(E130)&gt;0,N(H130)&gt;=N(E130))),N(K130)=0),"INCOMPLETO, SIN FECHA DE PENDIENTE; ","")&amp;IF(AND(N(K130)&gt;0,N(K130)&lt;TODAY(),NOT(AND(N(E130)&gt;0,N(H130)&gt;=N(E130)))),"PENDIENTE PASADO DE FECHA; ","")&amp;IF(AND(N(I130)&gt;0,J130&lt;&gt;"Sí"),"TICKET SIN REVISAR; ","")&amp;IF(L130="No","SUSTITUCIÓN SIN APROBAR; ","")&amp;IF(AND(M130&lt;&gt;"",N130&lt;&gt;"Sí"),"FACTURA SIN COTEJAR; ","")&amp;IF(A130="","SIN OBRA; ","")&amp;IF(AND(N(G130)=0,N(I130)=0),"SIN FECHA PROMETIDA; ",""),LEN(IF(AND(N(G130)&gt;0,N(I130)=0,TODAY()-N(G130)&gt;N('Ajustes'!$B$2)),"ENTREGA TARDE; ","")&amp;IF(AND(N(I130)&gt;0,NOT(AND(N(E130)&gt;0,N(H130)&gt;=N(E130))),N(K130)=0),"INCOMPLETO, SIN FECHA DE PENDIENTE; ","")&amp;IF(AND(N(K130)&gt;0,N(K130)&lt;TODAY(),NOT(AND(N(E130)&gt;0,N(H130)&gt;=N(E130)))),"PENDIENTE PASADO DE FECHA; ","")&amp;IF(AND(N(I130)&gt;0,J130&lt;&gt;"Sí"),"TICKET SIN REVISAR; ","")&amp;IF(L130="No","SUSTITUCIÓN SIN APROBAR; ","")&amp;IF(AND(M130&lt;&gt;"",N130&lt;&gt;"Sí"),"FACTURA SIN COTEJAR; ","")&amp;IF(A130="","SIN OBRA; ","")&amp;IF(AND(N(G130)=0,N(I130)=0),"SIN FECHA PROMETIDA; ",""))-2)))</f>
        <v/>
      </c>
    </row>
    <row r="131">
      <c r="F131" s="7" t="n"/>
      <c r="G131" s="7" t="n"/>
      <c r="I131" s="7" t="n"/>
      <c r="K131" s="7" t="n"/>
      <c r="O131" s="8">
        <f>IF(OR(NOT(OR(A131&lt;&gt;"",B131&lt;&gt;"",C131&lt;&gt;"",D131&lt;&gt;"")),N(G131)=0,N(I131)&gt;0),"",MAX(0,TODAY()-N(G131)))</f>
        <v/>
      </c>
      <c r="P131">
        <f>IF(NOT(OR(A131&lt;&gt;"",B131&lt;&gt;"",C131&lt;&gt;"",D131&lt;&gt;"")),"",IF(IF(AND(N(G131)&gt;0,N(I131)=0,TODAY()-N(G131)&gt;N('Ajustes'!$B$2)),"ENTREGA TARDE; ","")&amp;IF(AND(N(I131)&gt;0,NOT(AND(N(E131)&gt;0,N(H131)&gt;=N(E131))),N(K131)=0),"INCOMPLETO, SIN FECHA DE PENDIENTE; ","")&amp;IF(AND(N(K131)&gt;0,N(K131)&lt;TODAY(),NOT(AND(N(E131)&gt;0,N(H131)&gt;=N(E131)))),"PENDIENTE PASADO DE FECHA; ","")&amp;IF(AND(N(I131)&gt;0,J131&lt;&gt;"Sí"),"TICKET SIN REVISAR; ","")&amp;IF(L131="No","SUSTITUCIÓN SIN APROBAR; ","")&amp;IF(AND(M131&lt;&gt;"",N131&lt;&gt;"Sí"),"FACTURA SIN COTEJAR; ","")&amp;IF(A131="","SIN OBRA; ","")&amp;IF(AND(N(G131)=0,N(I131)=0),"SIN FECHA PROMETIDA; ","")="","",LEFT(IF(AND(N(G131)&gt;0,N(I131)=0,TODAY()-N(G131)&gt;N('Ajustes'!$B$2)),"ENTREGA TARDE; ","")&amp;IF(AND(N(I131)&gt;0,NOT(AND(N(E131)&gt;0,N(H131)&gt;=N(E131))),N(K131)=0),"INCOMPLETO, SIN FECHA DE PENDIENTE; ","")&amp;IF(AND(N(K131)&gt;0,N(K131)&lt;TODAY(),NOT(AND(N(E131)&gt;0,N(H131)&gt;=N(E131)))),"PENDIENTE PASADO DE FECHA; ","")&amp;IF(AND(N(I131)&gt;0,J131&lt;&gt;"Sí"),"TICKET SIN REVISAR; ","")&amp;IF(L131="No","SUSTITUCIÓN SIN APROBAR; ","")&amp;IF(AND(M131&lt;&gt;"",N131&lt;&gt;"Sí"),"FACTURA SIN COTEJAR; ","")&amp;IF(A131="","SIN OBRA; ","")&amp;IF(AND(N(G131)=0,N(I131)=0),"SIN FECHA PROMETIDA; ",""),LEN(IF(AND(N(G131)&gt;0,N(I131)=0,TODAY()-N(G131)&gt;N('Ajustes'!$B$2)),"ENTREGA TARDE; ","")&amp;IF(AND(N(I131)&gt;0,NOT(AND(N(E131)&gt;0,N(H131)&gt;=N(E131))),N(K131)=0),"INCOMPLETO, SIN FECHA DE PENDIENTE; ","")&amp;IF(AND(N(K131)&gt;0,N(K131)&lt;TODAY(),NOT(AND(N(E131)&gt;0,N(H131)&gt;=N(E131)))),"PENDIENTE PASADO DE FECHA; ","")&amp;IF(AND(N(I131)&gt;0,J131&lt;&gt;"Sí"),"TICKET SIN REVISAR; ","")&amp;IF(L131="No","SUSTITUCIÓN SIN APROBAR; ","")&amp;IF(AND(M131&lt;&gt;"",N131&lt;&gt;"Sí"),"FACTURA SIN COTEJAR; ","")&amp;IF(A131="","SIN OBRA; ","")&amp;IF(AND(N(G131)=0,N(I131)=0),"SIN FECHA PROMETIDA; ",""))-2)))</f>
        <v/>
      </c>
    </row>
    <row r="132">
      <c r="F132" s="7" t="n"/>
      <c r="G132" s="7" t="n"/>
      <c r="I132" s="7" t="n"/>
      <c r="K132" s="7" t="n"/>
      <c r="O132" s="8">
        <f>IF(OR(NOT(OR(A132&lt;&gt;"",B132&lt;&gt;"",C132&lt;&gt;"",D132&lt;&gt;"")),N(G132)=0,N(I132)&gt;0),"",MAX(0,TODAY()-N(G132)))</f>
        <v/>
      </c>
      <c r="P132">
        <f>IF(NOT(OR(A132&lt;&gt;"",B132&lt;&gt;"",C132&lt;&gt;"",D132&lt;&gt;"")),"",IF(IF(AND(N(G132)&gt;0,N(I132)=0,TODAY()-N(G132)&gt;N('Ajustes'!$B$2)),"ENTREGA TARDE; ","")&amp;IF(AND(N(I132)&gt;0,NOT(AND(N(E132)&gt;0,N(H132)&gt;=N(E132))),N(K132)=0),"INCOMPLETO, SIN FECHA DE PENDIENTE; ","")&amp;IF(AND(N(K132)&gt;0,N(K132)&lt;TODAY(),NOT(AND(N(E132)&gt;0,N(H132)&gt;=N(E132)))),"PENDIENTE PASADO DE FECHA; ","")&amp;IF(AND(N(I132)&gt;0,J132&lt;&gt;"Sí"),"TICKET SIN REVISAR; ","")&amp;IF(L132="No","SUSTITUCIÓN SIN APROBAR; ","")&amp;IF(AND(M132&lt;&gt;"",N132&lt;&gt;"Sí"),"FACTURA SIN COTEJAR; ","")&amp;IF(A132="","SIN OBRA; ","")&amp;IF(AND(N(G132)=0,N(I132)=0),"SIN FECHA PROMETIDA; ","")="","",LEFT(IF(AND(N(G132)&gt;0,N(I132)=0,TODAY()-N(G132)&gt;N('Ajustes'!$B$2)),"ENTREGA TARDE; ","")&amp;IF(AND(N(I132)&gt;0,NOT(AND(N(E132)&gt;0,N(H132)&gt;=N(E132))),N(K132)=0),"INCOMPLETO, SIN FECHA DE PENDIENTE; ","")&amp;IF(AND(N(K132)&gt;0,N(K132)&lt;TODAY(),NOT(AND(N(E132)&gt;0,N(H132)&gt;=N(E132)))),"PENDIENTE PASADO DE FECHA; ","")&amp;IF(AND(N(I132)&gt;0,J132&lt;&gt;"Sí"),"TICKET SIN REVISAR; ","")&amp;IF(L132="No","SUSTITUCIÓN SIN APROBAR; ","")&amp;IF(AND(M132&lt;&gt;"",N132&lt;&gt;"Sí"),"FACTURA SIN COTEJAR; ","")&amp;IF(A132="","SIN OBRA; ","")&amp;IF(AND(N(G132)=0,N(I132)=0),"SIN FECHA PROMETIDA; ",""),LEN(IF(AND(N(G132)&gt;0,N(I132)=0,TODAY()-N(G132)&gt;N('Ajustes'!$B$2)),"ENTREGA TARDE; ","")&amp;IF(AND(N(I132)&gt;0,NOT(AND(N(E132)&gt;0,N(H132)&gt;=N(E132))),N(K132)=0),"INCOMPLETO, SIN FECHA DE PENDIENTE; ","")&amp;IF(AND(N(K132)&gt;0,N(K132)&lt;TODAY(),NOT(AND(N(E132)&gt;0,N(H132)&gt;=N(E132)))),"PENDIENTE PASADO DE FECHA; ","")&amp;IF(AND(N(I132)&gt;0,J132&lt;&gt;"Sí"),"TICKET SIN REVISAR; ","")&amp;IF(L132="No","SUSTITUCIÓN SIN APROBAR; ","")&amp;IF(AND(M132&lt;&gt;"",N132&lt;&gt;"Sí"),"FACTURA SIN COTEJAR; ","")&amp;IF(A132="","SIN OBRA; ","")&amp;IF(AND(N(G132)=0,N(I132)=0),"SIN FECHA PROMETIDA; ",""))-2)))</f>
        <v/>
      </c>
    </row>
    <row r="133">
      <c r="F133" s="7" t="n"/>
      <c r="G133" s="7" t="n"/>
      <c r="I133" s="7" t="n"/>
      <c r="K133" s="7" t="n"/>
      <c r="O133" s="8">
        <f>IF(OR(NOT(OR(A133&lt;&gt;"",B133&lt;&gt;"",C133&lt;&gt;"",D133&lt;&gt;"")),N(G133)=0,N(I133)&gt;0),"",MAX(0,TODAY()-N(G133)))</f>
        <v/>
      </c>
      <c r="P133">
        <f>IF(NOT(OR(A133&lt;&gt;"",B133&lt;&gt;"",C133&lt;&gt;"",D133&lt;&gt;"")),"",IF(IF(AND(N(G133)&gt;0,N(I133)=0,TODAY()-N(G133)&gt;N('Ajustes'!$B$2)),"ENTREGA TARDE; ","")&amp;IF(AND(N(I133)&gt;0,NOT(AND(N(E133)&gt;0,N(H133)&gt;=N(E133))),N(K133)=0),"INCOMPLETO, SIN FECHA DE PENDIENTE; ","")&amp;IF(AND(N(K133)&gt;0,N(K133)&lt;TODAY(),NOT(AND(N(E133)&gt;0,N(H133)&gt;=N(E133)))),"PENDIENTE PASADO DE FECHA; ","")&amp;IF(AND(N(I133)&gt;0,J133&lt;&gt;"Sí"),"TICKET SIN REVISAR; ","")&amp;IF(L133="No","SUSTITUCIÓN SIN APROBAR; ","")&amp;IF(AND(M133&lt;&gt;"",N133&lt;&gt;"Sí"),"FACTURA SIN COTEJAR; ","")&amp;IF(A133="","SIN OBRA; ","")&amp;IF(AND(N(G133)=0,N(I133)=0),"SIN FECHA PROMETIDA; ","")="","",LEFT(IF(AND(N(G133)&gt;0,N(I133)=0,TODAY()-N(G133)&gt;N('Ajustes'!$B$2)),"ENTREGA TARDE; ","")&amp;IF(AND(N(I133)&gt;0,NOT(AND(N(E133)&gt;0,N(H133)&gt;=N(E133))),N(K133)=0),"INCOMPLETO, SIN FECHA DE PENDIENTE; ","")&amp;IF(AND(N(K133)&gt;0,N(K133)&lt;TODAY(),NOT(AND(N(E133)&gt;0,N(H133)&gt;=N(E133)))),"PENDIENTE PASADO DE FECHA; ","")&amp;IF(AND(N(I133)&gt;0,J133&lt;&gt;"Sí"),"TICKET SIN REVISAR; ","")&amp;IF(L133="No","SUSTITUCIÓN SIN APROBAR; ","")&amp;IF(AND(M133&lt;&gt;"",N133&lt;&gt;"Sí"),"FACTURA SIN COTEJAR; ","")&amp;IF(A133="","SIN OBRA; ","")&amp;IF(AND(N(G133)=0,N(I133)=0),"SIN FECHA PROMETIDA; ",""),LEN(IF(AND(N(G133)&gt;0,N(I133)=0,TODAY()-N(G133)&gt;N('Ajustes'!$B$2)),"ENTREGA TARDE; ","")&amp;IF(AND(N(I133)&gt;0,NOT(AND(N(E133)&gt;0,N(H133)&gt;=N(E133))),N(K133)=0),"INCOMPLETO, SIN FECHA DE PENDIENTE; ","")&amp;IF(AND(N(K133)&gt;0,N(K133)&lt;TODAY(),NOT(AND(N(E133)&gt;0,N(H133)&gt;=N(E133)))),"PENDIENTE PASADO DE FECHA; ","")&amp;IF(AND(N(I133)&gt;0,J133&lt;&gt;"Sí"),"TICKET SIN REVISAR; ","")&amp;IF(L133="No","SUSTITUCIÓN SIN APROBAR; ","")&amp;IF(AND(M133&lt;&gt;"",N133&lt;&gt;"Sí"),"FACTURA SIN COTEJAR; ","")&amp;IF(A133="","SIN OBRA; ","")&amp;IF(AND(N(G133)=0,N(I133)=0),"SIN FECHA PROMETIDA; ",""))-2)))</f>
        <v/>
      </c>
    </row>
    <row r="134">
      <c r="F134" s="7" t="n"/>
      <c r="G134" s="7" t="n"/>
      <c r="I134" s="7" t="n"/>
      <c r="K134" s="7" t="n"/>
      <c r="O134" s="8">
        <f>IF(OR(NOT(OR(A134&lt;&gt;"",B134&lt;&gt;"",C134&lt;&gt;"",D134&lt;&gt;"")),N(G134)=0,N(I134)&gt;0),"",MAX(0,TODAY()-N(G134)))</f>
        <v/>
      </c>
      <c r="P134">
        <f>IF(NOT(OR(A134&lt;&gt;"",B134&lt;&gt;"",C134&lt;&gt;"",D134&lt;&gt;"")),"",IF(IF(AND(N(G134)&gt;0,N(I134)=0,TODAY()-N(G134)&gt;N('Ajustes'!$B$2)),"ENTREGA TARDE; ","")&amp;IF(AND(N(I134)&gt;0,NOT(AND(N(E134)&gt;0,N(H134)&gt;=N(E134))),N(K134)=0),"INCOMPLETO, SIN FECHA DE PENDIENTE; ","")&amp;IF(AND(N(K134)&gt;0,N(K134)&lt;TODAY(),NOT(AND(N(E134)&gt;0,N(H134)&gt;=N(E134)))),"PENDIENTE PASADO DE FECHA; ","")&amp;IF(AND(N(I134)&gt;0,J134&lt;&gt;"Sí"),"TICKET SIN REVISAR; ","")&amp;IF(L134="No","SUSTITUCIÓN SIN APROBAR; ","")&amp;IF(AND(M134&lt;&gt;"",N134&lt;&gt;"Sí"),"FACTURA SIN COTEJAR; ","")&amp;IF(A134="","SIN OBRA; ","")&amp;IF(AND(N(G134)=0,N(I134)=0),"SIN FECHA PROMETIDA; ","")="","",LEFT(IF(AND(N(G134)&gt;0,N(I134)=0,TODAY()-N(G134)&gt;N('Ajustes'!$B$2)),"ENTREGA TARDE; ","")&amp;IF(AND(N(I134)&gt;0,NOT(AND(N(E134)&gt;0,N(H134)&gt;=N(E134))),N(K134)=0),"INCOMPLETO, SIN FECHA DE PENDIENTE; ","")&amp;IF(AND(N(K134)&gt;0,N(K134)&lt;TODAY(),NOT(AND(N(E134)&gt;0,N(H134)&gt;=N(E134)))),"PENDIENTE PASADO DE FECHA; ","")&amp;IF(AND(N(I134)&gt;0,J134&lt;&gt;"Sí"),"TICKET SIN REVISAR; ","")&amp;IF(L134="No","SUSTITUCIÓN SIN APROBAR; ","")&amp;IF(AND(M134&lt;&gt;"",N134&lt;&gt;"Sí"),"FACTURA SIN COTEJAR; ","")&amp;IF(A134="","SIN OBRA; ","")&amp;IF(AND(N(G134)=0,N(I134)=0),"SIN FECHA PROMETIDA; ",""),LEN(IF(AND(N(G134)&gt;0,N(I134)=0,TODAY()-N(G134)&gt;N('Ajustes'!$B$2)),"ENTREGA TARDE; ","")&amp;IF(AND(N(I134)&gt;0,NOT(AND(N(E134)&gt;0,N(H134)&gt;=N(E134))),N(K134)=0),"INCOMPLETO, SIN FECHA DE PENDIENTE; ","")&amp;IF(AND(N(K134)&gt;0,N(K134)&lt;TODAY(),NOT(AND(N(E134)&gt;0,N(H134)&gt;=N(E134)))),"PENDIENTE PASADO DE FECHA; ","")&amp;IF(AND(N(I134)&gt;0,J134&lt;&gt;"Sí"),"TICKET SIN REVISAR; ","")&amp;IF(L134="No","SUSTITUCIÓN SIN APROBAR; ","")&amp;IF(AND(M134&lt;&gt;"",N134&lt;&gt;"Sí"),"FACTURA SIN COTEJAR; ","")&amp;IF(A134="","SIN OBRA; ","")&amp;IF(AND(N(G134)=0,N(I134)=0),"SIN FECHA PROMETIDA; ",""))-2)))</f>
        <v/>
      </c>
    </row>
    <row r="135">
      <c r="F135" s="7" t="n"/>
      <c r="G135" s="7" t="n"/>
      <c r="I135" s="7" t="n"/>
      <c r="K135" s="7" t="n"/>
      <c r="O135" s="8">
        <f>IF(OR(NOT(OR(A135&lt;&gt;"",B135&lt;&gt;"",C135&lt;&gt;"",D135&lt;&gt;"")),N(G135)=0,N(I135)&gt;0),"",MAX(0,TODAY()-N(G135)))</f>
        <v/>
      </c>
      <c r="P135">
        <f>IF(NOT(OR(A135&lt;&gt;"",B135&lt;&gt;"",C135&lt;&gt;"",D135&lt;&gt;"")),"",IF(IF(AND(N(G135)&gt;0,N(I135)=0,TODAY()-N(G135)&gt;N('Ajustes'!$B$2)),"ENTREGA TARDE; ","")&amp;IF(AND(N(I135)&gt;0,NOT(AND(N(E135)&gt;0,N(H135)&gt;=N(E135))),N(K135)=0),"INCOMPLETO, SIN FECHA DE PENDIENTE; ","")&amp;IF(AND(N(K135)&gt;0,N(K135)&lt;TODAY(),NOT(AND(N(E135)&gt;0,N(H135)&gt;=N(E135)))),"PENDIENTE PASADO DE FECHA; ","")&amp;IF(AND(N(I135)&gt;0,J135&lt;&gt;"Sí"),"TICKET SIN REVISAR; ","")&amp;IF(L135="No","SUSTITUCIÓN SIN APROBAR; ","")&amp;IF(AND(M135&lt;&gt;"",N135&lt;&gt;"Sí"),"FACTURA SIN COTEJAR; ","")&amp;IF(A135="","SIN OBRA; ","")&amp;IF(AND(N(G135)=0,N(I135)=0),"SIN FECHA PROMETIDA; ","")="","",LEFT(IF(AND(N(G135)&gt;0,N(I135)=0,TODAY()-N(G135)&gt;N('Ajustes'!$B$2)),"ENTREGA TARDE; ","")&amp;IF(AND(N(I135)&gt;0,NOT(AND(N(E135)&gt;0,N(H135)&gt;=N(E135))),N(K135)=0),"INCOMPLETO, SIN FECHA DE PENDIENTE; ","")&amp;IF(AND(N(K135)&gt;0,N(K135)&lt;TODAY(),NOT(AND(N(E135)&gt;0,N(H135)&gt;=N(E135)))),"PENDIENTE PASADO DE FECHA; ","")&amp;IF(AND(N(I135)&gt;0,J135&lt;&gt;"Sí"),"TICKET SIN REVISAR; ","")&amp;IF(L135="No","SUSTITUCIÓN SIN APROBAR; ","")&amp;IF(AND(M135&lt;&gt;"",N135&lt;&gt;"Sí"),"FACTURA SIN COTEJAR; ","")&amp;IF(A135="","SIN OBRA; ","")&amp;IF(AND(N(G135)=0,N(I135)=0),"SIN FECHA PROMETIDA; ",""),LEN(IF(AND(N(G135)&gt;0,N(I135)=0,TODAY()-N(G135)&gt;N('Ajustes'!$B$2)),"ENTREGA TARDE; ","")&amp;IF(AND(N(I135)&gt;0,NOT(AND(N(E135)&gt;0,N(H135)&gt;=N(E135))),N(K135)=0),"INCOMPLETO, SIN FECHA DE PENDIENTE; ","")&amp;IF(AND(N(K135)&gt;0,N(K135)&lt;TODAY(),NOT(AND(N(E135)&gt;0,N(H135)&gt;=N(E135)))),"PENDIENTE PASADO DE FECHA; ","")&amp;IF(AND(N(I135)&gt;0,J135&lt;&gt;"Sí"),"TICKET SIN REVISAR; ","")&amp;IF(L135="No","SUSTITUCIÓN SIN APROBAR; ","")&amp;IF(AND(M135&lt;&gt;"",N135&lt;&gt;"Sí"),"FACTURA SIN COTEJAR; ","")&amp;IF(A135="","SIN OBRA; ","")&amp;IF(AND(N(G135)=0,N(I135)=0),"SIN FECHA PROMETIDA; ",""))-2)))</f>
        <v/>
      </c>
    </row>
    <row r="136">
      <c r="F136" s="7" t="n"/>
      <c r="G136" s="7" t="n"/>
      <c r="I136" s="7" t="n"/>
      <c r="K136" s="7" t="n"/>
      <c r="O136" s="8">
        <f>IF(OR(NOT(OR(A136&lt;&gt;"",B136&lt;&gt;"",C136&lt;&gt;"",D136&lt;&gt;"")),N(G136)=0,N(I136)&gt;0),"",MAX(0,TODAY()-N(G136)))</f>
        <v/>
      </c>
      <c r="P136">
        <f>IF(NOT(OR(A136&lt;&gt;"",B136&lt;&gt;"",C136&lt;&gt;"",D136&lt;&gt;"")),"",IF(IF(AND(N(G136)&gt;0,N(I136)=0,TODAY()-N(G136)&gt;N('Ajustes'!$B$2)),"ENTREGA TARDE; ","")&amp;IF(AND(N(I136)&gt;0,NOT(AND(N(E136)&gt;0,N(H136)&gt;=N(E136))),N(K136)=0),"INCOMPLETO, SIN FECHA DE PENDIENTE; ","")&amp;IF(AND(N(K136)&gt;0,N(K136)&lt;TODAY(),NOT(AND(N(E136)&gt;0,N(H136)&gt;=N(E136)))),"PENDIENTE PASADO DE FECHA; ","")&amp;IF(AND(N(I136)&gt;0,J136&lt;&gt;"Sí"),"TICKET SIN REVISAR; ","")&amp;IF(L136="No","SUSTITUCIÓN SIN APROBAR; ","")&amp;IF(AND(M136&lt;&gt;"",N136&lt;&gt;"Sí"),"FACTURA SIN COTEJAR; ","")&amp;IF(A136="","SIN OBRA; ","")&amp;IF(AND(N(G136)=0,N(I136)=0),"SIN FECHA PROMETIDA; ","")="","",LEFT(IF(AND(N(G136)&gt;0,N(I136)=0,TODAY()-N(G136)&gt;N('Ajustes'!$B$2)),"ENTREGA TARDE; ","")&amp;IF(AND(N(I136)&gt;0,NOT(AND(N(E136)&gt;0,N(H136)&gt;=N(E136))),N(K136)=0),"INCOMPLETO, SIN FECHA DE PENDIENTE; ","")&amp;IF(AND(N(K136)&gt;0,N(K136)&lt;TODAY(),NOT(AND(N(E136)&gt;0,N(H136)&gt;=N(E136)))),"PENDIENTE PASADO DE FECHA; ","")&amp;IF(AND(N(I136)&gt;0,J136&lt;&gt;"Sí"),"TICKET SIN REVISAR; ","")&amp;IF(L136="No","SUSTITUCIÓN SIN APROBAR; ","")&amp;IF(AND(M136&lt;&gt;"",N136&lt;&gt;"Sí"),"FACTURA SIN COTEJAR; ","")&amp;IF(A136="","SIN OBRA; ","")&amp;IF(AND(N(G136)=0,N(I136)=0),"SIN FECHA PROMETIDA; ",""),LEN(IF(AND(N(G136)&gt;0,N(I136)=0,TODAY()-N(G136)&gt;N('Ajustes'!$B$2)),"ENTREGA TARDE; ","")&amp;IF(AND(N(I136)&gt;0,NOT(AND(N(E136)&gt;0,N(H136)&gt;=N(E136))),N(K136)=0),"INCOMPLETO, SIN FECHA DE PENDIENTE; ","")&amp;IF(AND(N(K136)&gt;0,N(K136)&lt;TODAY(),NOT(AND(N(E136)&gt;0,N(H136)&gt;=N(E136)))),"PENDIENTE PASADO DE FECHA; ","")&amp;IF(AND(N(I136)&gt;0,J136&lt;&gt;"Sí"),"TICKET SIN REVISAR; ","")&amp;IF(L136="No","SUSTITUCIÓN SIN APROBAR; ","")&amp;IF(AND(M136&lt;&gt;"",N136&lt;&gt;"Sí"),"FACTURA SIN COTEJAR; ","")&amp;IF(A136="","SIN OBRA; ","")&amp;IF(AND(N(G136)=0,N(I136)=0),"SIN FECHA PROMETIDA; ",""))-2)))</f>
        <v/>
      </c>
    </row>
    <row r="137">
      <c r="F137" s="7" t="n"/>
      <c r="G137" s="7" t="n"/>
      <c r="I137" s="7" t="n"/>
      <c r="K137" s="7" t="n"/>
      <c r="O137" s="8">
        <f>IF(OR(NOT(OR(A137&lt;&gt;"",B137&lt;&gt;"",C137&lt;&gt;"",D137&lt;&gt;"")),N(G137)=0,N(I137)&gt;0),"",MAX(0,TODAY()-N(G137)))</f>
        <v/>
      </c>
      <c r="P137">
        <f>IF(NOT(OR(A137&lt;&gt;"",B137&lt;&gt;"",C137&lt;&gt;"",D137&lt;&gt;"")),"",IF(IF(AND(N(G137)&gt;0,N(I137)=0,TODAY()-N(G137)&gt;N('Ajustes'!$B$2)),"ENTREGA TARDE; ","")&amp;IF(AND(N(I137)&gt;0,NOT(AND(N(E137)&gt;0,N(H137)&gt;=N(E137))),N(K137)=0),"INCOMPLETO, SIN FECHA DE PENDIENTE; ","")&amp;IF(AND(N(K137)&gt;0,N(K137)&lt;TODAY(),NOT(AND(N(E137)&gt;0,N(H137)&gt;=N(E137)))),"PENDIENTE PASADO DE FECHA; ","")&amp;IF(AND(N(I137)&gt;0,J137&lt;&gt;"Sí"),"TICKET SIN REVISAR; ","")&amp;IF(L137="No","SUSTITUCIÓN SIN APROBAR; ","")&amp;IF(AND(M137&lt;&gt;"",N137&lt;&gt;"Sí"),"FACTURA SIN COTEJAR; ","")&amp;IF(A137="","SIN OBRA; ","")&amp;IF(AND(N(G137)=0,N(I137)=0),"SIN FECHA PROMETIDA; ","")="","",LEFT(IF(AND(N(G137)&gt;0,N(I137)=0,TODAY()-N(G137)&gt;N('Ajustes'!$B$2)),"ENTREGA TARDE; ","")&amp;IF(AND(N(I137)&gt;0,NOT(AND(N(E137)&gt;0,N(H137)&gt;=N(E137))),N(K137)=0),"INCOMPLETO, SIN FECHA DE PENDIENTE; ","")&amp;IF(AND(N(K137)&gt;0,N(K137)&lt;TODAY(),NOT(AND(N(E137)&gt;0,N(H137)&gt;=N(E137)))),"PENDIENTE PASADO DE FECHA; ","")&amp;IF(AND(N(I137)&gt;0,J137&lt;&gt;"Sí"),"TICKET SIN REVISAR; ","")&amp;IF(L137="No","SUSTITUCIÓN SIN APROBAR; ","")&amp;IF(AND(M137&lt;&gt;"",N137&lt;&gt;"Sí"),"FACTURA SIN COTEJAR; ","")&amp;IF(A137="","SIN OBRA; ","")&amp;IF(AND(N(G137)=0,N(I137)=0),"SIN FECHA PROMETIDA; ",""),LEN(IF(AND(N(G137)&gt;0,N(I137)=0,TODAY()-N(G137)&gt;N('Ajustes'!$B$2)),"ENTREGA TARDE; ","")&amp;IF(AND(N(I137)&gt;0,NOT(AND(N(E137)&gt;0,N(H137)&gt;=N(E137))),N(K137)=0),"INCOMPLETO, SIN FECHA DE PENDIENTE; ","")&amp;IF(AND(N(K137)&gt;0,N(K137)&lt;TODAY(),NOT(AND(N(E137)&gt;0,N(H137)&gt;=N(E137)))),"PENDIENTE PASADO DE FECHA; ","")&amp;IF(AND(N(I137)&gt;0,J137&lt;&gt;"Sí"),"TICKET SIN REVISAR; ","")&amp;IF(L137="No","SUSTITUCIÓN SIN APROBAR; ","")&amp;IF(AND(M137&lt;&gt;"",N137&lt;&gt;"Sí"),"FACTURA SIN COTEJAR; ","")&amp;IF(A137="","SIN OBRA; ","")&amp;IF(AND(N(G137)=0,N(I137)=0),"SIN FECHA PROMETIDA; ",""))-2)))</f>
        <v/>
      </c>
    </row>
    <row r="138">
      <c r="F138" s="7" t="n"/>
      <c r="G138" s="7" t="n"/>
      <c r="I138" s="7" t="n"/>
      <c r="K138" s="7" t="n"/>
      <c r="O138" s="8">
        <f>IF(OR(NOT(OR(A138&lt;&gt;"",B138&lt;&gt;"",C138&lt;&gt;"",D138&lt;&gt;"")),N(G138)=0,N(I138)&gt;0),"",MAX(0,TODAY()-N(G138)))</f>
        <v/>
      </c>
      <c r="P138">
        <f>IF(NOT(OR(A138&lt;&gt;"",B138&lt;&gt;"",C138&lt;&gt;"",D138&lt;&gt;"")),"",IF(IF(AND(N(G138)&gt;0,N(I138)=0,TODAY()-N(G138)&gt;N('Ajustes'!$B$2)),"ENTREGA TARDE; ","")&amp;IF(AND(N(I138)&gt;0,NOT(AND(N(E138)&gt;0,N(H138)&gt;=N(E138))),N(K138)=0),"INCOMPLETO, SIN FECHA DE PENDIENTE; ","")&amp;IF(AND(N(K138)&gt;0,N(K138)&lt;TODAY(),NOT(AND(N(E138)&gt;0,N(H138)&gt;=N(E138)))),"PENDIENTE PASADO DE FECHA; ","")&amp;IF(AND(N(I138)&gt;0,J138&lt;&gt;"Sí"),"TICKET SIN REVISAR; ","")&amp;IF(L138="No","SUSTITUCIÓN SIN APROBAR; ","")&amp;IF(AND(M138&lt;&gt;"",N138&lt;&gt;"Sí"),"FACTURA SIN COTEJAR; ","")&amp;IF(A138="","SIN OBRA; ","")&amp;IF(AND(N(G138)=0,N(I138)=0),"SIN FECHA PROMETIDA; ","")="","",LEFT(IF(AND(N(G138)&gt;0,N(I138)=0,TODAY()-N(G138)&gt;N('Ajustes'!$B$2)),"ENTREGA TARDE; ","")&amp;IF(AND(N(I138)&gt;0,NOT(AND(N(E138)&gt;0,N(H138)&gt;=N(E138))),N(K138)=0),"INCOMPLETO, SIN FECHA DE PENDIENTE; ","")&amp;IF(AND(N(K138)&gt;0,N(K138)&lt;TODAY(),NOT(AND(N(E138)&gt;0,N(H138)&gt;=N(E138)))),"PENDIENTE PASADO DE FECHA; ","")&amp;IF(AND(N(I138)&gt;0,J138&lt;&gt;"Sí"),"TICKET SIN REVISAR; ","")&amp;IF(L138="No","SUSTITUCIÓN SIN APROBAR; ","")&amp;IF(AND(M138&lt;&gt;"",N138&lt;&gt;"Sí"),"FACTURA SIN COTEJAR; ","")&amp;IF(A138="","SIN OBRA; ","")&amp;IF(AND(N(G138)=0,N(I138)=0),"SIN FECHA PROMETIDA; ",""),LEN(IF(AND(N(G138)&gt;0,N(I138)=0,TODAY()-N(G138)&gt;N('Ajustes'!$B$2)),"ENTREGA TARDE; ","")&amp;IF(AND(N(I138)&gt;0,NOT(AND(N(E138)&gt;0,N(H138)&gt;=N(E138))),N(K138)=0),"INCOMPLETO, SIN FECHA DE PENDIENTE; ","")&amp;IF(AND(N(K138)&gt;0,N(K138)&lt;TODAY(),NOT(AND(N(E138)&gt;0,N(H138)&gt;=N(E138)))),"PENDIENTE PASADO DE FECHA; ","")&amp;IF(AND(N(I138)&gt;0,J138&lt;&gt;"Sí"),"TICKET SIN REVISAR; ","")&amp;IF(L138="No","SUSTITUCIÓN SIN APROBAR; ","")&amp;IF(AND(M138&lt;&gt;"",N138&lt;&gt;"Sí"),"FACTURA SIN COTEJAR; ","")&amp;IF(A138="","SIN OBRA; ","")&amp;IF(AND(N(G138)=0,N(I138)=0),"SIN FECHA PROMETIDA; ",""))-2)))</f>
        <v/>
      </c>
    </row>
    <row r="139">
      <c r="F139" s="7" t="n"/>
      <c r="G139" s="7" t="n"/>
      <c r="I139" s="7" t="n"/>
      <c r="K139" s="7" t="n"/>
      <c r="O139" s="8">
        <f>IF(OR(NOT(OR(A139&lt;&gt;"",B139&lt;&gt;"",C139&lt;&gt;"",D139&lt;&gt;"")),N(G139)=0,N(I139)&gt;0),"",MAX(0,TODAY()-N(G139)))</f>
        <v/>
      </c>
      <c r="P139">
        <f>IF(NOT(OR(A139&lt;&gt;"",B139&lt;&gt;"",C139&lt;&gt;"",D139&lt;&gt;"")),"",IF(IF(AND(N(G139)&gt;0,N(I139)=0,TODAY()-N(G139)&gt;N('Ajustes'!$B$2)),"ENTREGA TARDE; ","")&amp;IF(AND(N(I139)&gt;0,NOT(AND(N(E139)&gt;0,N(H139)&gt;=N(E139))),N(K139)=0),"INCOMPLETO, SIN FECHA DE PENDIENTE; ","")&amp;IF(AND(N(K139)&gt;0,N(K139)&lt;TODAY(),NOT(AND(N(E139)&gt;0,N(H139)&gt;=N(E139)))),"PENDIENTE PASADO DE FECHA; ","")&amp;IF(AND(N(I139)&gt;0,J139&lt;&gt;"Sí"),"TICKET SIN REVISAR; ","")&amp;IF(L139="No","SUSTITUCIÓN SIN APROBAR; ","")&amp;IF(AND(M139&lt;&gt;"",N139&lt;&gt;"Sí"),"FACTURA SIN COTEJAR; ","")&amp;IF(A139="","SIN OBRA; ","")&amp;IF(AND(N(G139)=0,N(I139)=0),"SIN FECHA PROMETIDA; ","")="","",LEFT(IF(AND(N(G139)&gt;0,N(I139)=0,TODAY()-N(G139)&gt;N('Ajustes'!$B$2)),"ENTREGA TARDE; ","")&amp;IF(AND(N(I139)&gt;0,NOT(AND(N(E139)&gt;0,N(H139)&gt;=N(E139))),N(K139)=0),"INCOMPLETO, SIN FECHA DE PENDIENTE; ","")&amp;IF(AND(N(K139)&gt;0,N(K139)&lt;TODAY(),NOT(AND(N(E139)&gt;0,N(H139)&gt;=N(E139)))),"PENDIENTE PASADO DE FECHA; ","")&amp;IF(AND(N(I139)&gt;0,J139&lt;&gt;"Sí"),"TICKET SIN REVISAR; ","")&amp;IF(L139="No","SUSTITUCIÓN SIN APROBAR; ","")&amp;IF(AND(M139&lt;&gt;"",N139&lt;&gt;"Sí"),"FACTURA SIN COTEJAR; ","")&amp;IF(A139="","SIN OBRA; ","")&amp;IF(AND(N(G139)=0,N(I139)=0),"SIN FECHA PROMETIDA; ",""),LEN(IF(AND(N(G139)&gt;0,N(I139)=0,TODAY()-N(G139)&gt;N('Ajustes'!$B$2)),"ENTREGA TARDE; ","")&amp;IF(AND(N(I139)&gt;0,NOT(AND(N(E139)&gt;0,N(H139)&gt;=N(E139))),N(K139)=0),"INCOMPLETO, SIN FECHA DE PENDIENTE; ","")&amp;IF(AND(N(K139)&gt;0,N(K139)&lt;TODAY(),NOT(AND(N(E139)&gt;0,N(H139)&gt;=N(E139)))),"PENDIENTE PASADO DE FECHA; ","")&amp;IF(AND(N(I139)&gt;0,J139&lt;&gt;"Sí"),"TICKET SIN REVISAR; ","")&amp;IF(L139="No","SUSTITUCIÓN SIN APROBAR; ","")&amp;IF(AND(M139&lt;&gt;"",N139&lt;&gt;"Sí"),"FACTURA SIN COTEJAR; ","")&amp;IF(A139="","SIN OBRA; ","")&amp;IF(AND(N(G139)=0,N(I139)=0),"SIN FECHA PROMETIDA; ",""))-2)))</f>
        <v/>
      </c>
    </row>
    <row r="140">
      <c r="F140" s="7" t="n"/>
      <c r="G140" s="7" t="n"/>
      <c r="I140" s="7" t="n"/>
      <c r="K140" s="7" t="n"/>
      <c r="O140" s="8">
        <f>IF(OR(NOT(OR(A140&lt;&gt;"",B140&lt;&gt;"",C140&lt;&gt;"",D140&lt;&gt;"")),N(G140)=0,N(I140)&gt;0),"",MAX(0,TODAY()-N(G140)))</f>
        <v/>
      </c>
      <c r="P140">
        <f>IF(NOT(OR(A140&lt;&gt;"",B140&lt;&gt;"",C140&lt;&gt;"",D140&lt;&gt;"")),"",IF(IF(AND(N(G140)&gt;0,N(I140)=0,TODAY()-N(G140)&gt;N('Ajustes'!$B$2)),"ENTREGA TARDE; ","")&amp;IF(AND(N(I140)&gt;0,NOT(AND(N(E140)&gt;0,N(H140)&gt;=N(E140))),N(K140)=0),"INCOMPLETO, SIN FECHA DE PENDIENTE; ","")&amp;IF(AND(N(K140)&gt;0,N(K140)&lt;TODAY(),NOT(AND(N(E140)&gt;0,N(H140)&gt;=N(E140)))),"PENDIENTE PASADO DE FECHA; ","")&amp;IF(AND(N(I140)&gt;0,J140&lt;&gt;"Sí"),"TICKET SIN REVISAR; ","")&amp;IF(L140="No","SUSTITUCIÓN SIN APROBAR; ","")&amp;IF(AND(M140&lt;&gt;"",N140&lt;&gt;"Sí"),"FACTURA SIN COTEJAR; ","")&amp;IF(A140="","SIN OBRA; ","")&amp;IF(AND(N(G140)=0,N(I140)=0),"SIN FECHA PROMETIDA; ","")="","",LEFT(IF(AND(N(G140)&gt;0,N(I140)=0,TODAY()-N(G140)&gt;N('Ajustes'!$B$2)),"ENTREGA TARDE; ","")&amp;IF(AND(N(I140)&gt;0,NOT(AND(N(E140)&gt;0,N(H140)&gt;=N(E140))),N(K140)=0),"INCOMPLETO, SIN FECHA DE PENDIENTE; ","")&amp;IF(AND(N(K140)&gt;0,N(K140)&lt;TODAY(),NOT(AND(N(E140)&gt;0,N(H140)&gt;=N(E140)))),"PENDIENTE PASADO DE FECHA; ","")&amp;IF(AND(N(I140)&gt;0,J140&lt;&gt;"Sí"),"TICKET SIN REVISAR; ","")&amp;IF(L140="No","SUSTITUCIÓN SIN APROBAR; ","")&amp;IF(AND(M140&lt;&gt;"",N140&lt;&gt;"Sí"),"FACTURA SIN COTEJAR; ","")&amp;IF(A140="","SIN OBRA; ","")&amp;IF(AND(N(G140)=0,N(I140)=0),"SIN FECHA PROMETIDA; ",""),LEN(IF(AND(N(G140)&gt;0,N(I140)=0,TODAY()-N(G140)&gt;N('Ajustes'!$B$2)),"ENTREGA TARDE; ","")&amp;IF(AND(N(I140)&gt;0,NOT(AND(N(E140)&gt;0,N(H140)&gt;=N(E140))),N(K140)=0),"INCOMPLETO, SIN FECHA DE PENDIENTE; ","")&amp;IF(AND(N(K140)&gt;0,N(K140)&lt;TODAY(),NOT(AND(N(E140)&gt;0,N(H140)&gt;=N(E140)))),"PENDIENTE PASADO DE FECHA; ","")&amp;IF(AND(N(I140)&gt;0,J140&lt;&gt;"Sí"),"TICKET SIN REVISAR; ","")&amp;IF(L140="No","SUSTITUCIÓN SIN APROBAR; ","")&amp;IF(AND(M140&lt;&gt;"",N140&lt;&gt;"Sí"),"FACTURA SIN COTEJAR; ","")&amp;IF(A140="","SIN OBRA; ","")&amp;IF(AND(N(G140)=0,N(I140)=0),"SIN FECHA PROMETIDA; ",""))-2)))</f>
        <v/>
      </c>
    </row>
    <row r="141">
      <c r="F141" s="7" t="n"/>
      <c r="G141" s="7" t="n"/>
      <c r="I141" s="7" t="n"/>
      <c r="K141" s="7" t="n"/>
      <c r="O141" s="8">
        <f>IF(OR(NOT(OR(A141&lt;&gt;"",B141&lt;&gt;"",C141&lt;&gt;"",D141&lt;&gt;"")),N(G141)=0,N(I141)&gt;0),"",MAX(0,TODAY()-N(G141)))</f>
        <v/>
      </c>
      <c r="P141">
        <f>IF(NOT(OR(A141&lt;&gt;"",B141&lt;&gt;"",C141&lt;&gt;"",D141&lt;&gt;"")),"",IF(IF(AND(N(G141)&gt;0,N(I141)=0,TODAY()-N(G141)&gt;N('Ajustes'!$B$2)),"ENTREGA TARDE; ","")&amp;IF(AND(N(I141)&gt;0,NOT(AND(N(E141)&gt;0,N(H141)&gt;=N(E141))),N(K141)=0),"INCOMPLETO, SIN FECHA DE PENDIENTE; ","")&amp;IF(AND(N(K141)&gt;0,N(K141)&lt;TODAY(),NOT(AND(N(E141)&gt;0,N(H141)&gt;=N(E141)))),"PENDIENTE PASADO DE FECHA; ","")&amp;IF(AND(N(I141)&gt;0,J141&lt;&gt;"Sí"),"TICKET SIN REVISAR; ","")&amp;IF(L141="No","SUSTITUCIÓN SIN APROBAR; ","")&amp;IF(AND(M141&lt;&gt;"",N141&lt;&gt;"Sí"),"FACTURA SIN COTEJAR; ","")&amp;IF(A141="","SIN OBRA; ","")&amp;IF(AND(N(G141)=0,N(I141)=0),"SIN FECHA PROMETIDA; ","")="","",LEFT(IF(AND(N(G141)&gt;0,N(I141)=0,TODAY()-N(G141)&gt;N('Ajustes'!$B$2)),"ENTREGA TARDE; ","")&amp;IF(AND(N(I141)&gt;0,NOT(AND(N(E141)&gt;0,N(H141)&gt;=N(E141))),N(K141)=0),"INCOMPLETO, SIN FECHA DE PENDIENTE; ","")&amp;IF(AND(N(K141)&gt;0,N(K141)&lt;TODAY(),NOT(AND(N(E141)&gt;0,N(H141)&gt;=N(E141)))),"PENDIENTE PASADO DE FECHA; ","")&amp;IF(AND(N(I141)&gt;0,J141&lt;&gt;"Sí"),"TICKET SIN REVISAR; ","")&amp;IF(L141="No","SUSTITUCIÓN SIN APROBAR; ","")&amp;IF(AND(M141&lt;&gt;"",N141&lt;&gt;"Sí"),"FACTURA SIN COTEJAR; ","")&amp;IF(A141="","SIN OBRA; ","")&amp;IF(AND(N(G141)=0,N(I141)=0),"SIN FECHA PROMETIDA; ",""),LEN(IF(AND(N(G141)&gt;0,N(I141)=0,TODAY()-N(G141)&gt;N('Ajustes'!$B$2)),"ENTREGA TARDE; ","")&amp;IF(AND(N(I141)&gt;0,NOT(AND(N(E141)&gt;0,N(H141)&gt;=N(E141))),N(K141)=0),"INCOMPLETO, SIN FECHA DE PENDIENTE; ","")&amp;IF(AND(N(K141)&gt;0,N(K141)&lt;TODAY(),NOT(AND(N(E141)&gt;0,N(H141)&gt;=N(E141)))),"PENDIENTE PASADO DE FECHA; ","")&amp;IF(AND(N(I141)&gt;0,J141&lt;&gt;"Sí"),"TICKET SIN REVISAR; ","")&amp;IF(L141="No","SUSTITUCIÓN SIN APROBAR; ","")&amp;IF(AND(M141&lt;&gt;"",N141&lt;&gt;"Sí"),"FACTURA SIN COTEJAR; ","")&amp;IF(A141="","SIN OBRA; ","")&amp;IF(AND(N(G141)=0,N(I141)=0),"SIN FECHA PROMETIDA; ",""))-2)))</f>
        <v/>
      </c>
    </row>
    <row r="142">
      <c r="F142" s="7" t="n"/>
      <c r="G142" s="7" t="n"/>
      <c r="I142" s="7" t="n"/>
      <c r="K142" s="7" t="n"/>
      <c r="O142" s="8">
        <f>IF(OR(NOT(OR(A142&lt;&gt;"",B142&lt;&gt;"",C142&lt;&gt;"",D142&lt;&gt;"")),N(G142)=0,N(I142)&gt;0),"",MAX(0,TODAY()-N(G142)))</f>
        <v/>
      </c>
      <c r="P142">
        <f>IF(NOT(OR(A142&lt;&gt;"",B142&lt;&gt;"",C142&lt;&gt;"",D142&lt;&gt;"")),"",IF(IF(AND(N(G142)&gt;0,N(I142)=0,TODAY()-N(G142)&gt;N('Ajustes'!$B$2)),"ENTREGA TARDE; ","")&amp;IF(AND(N(I142)&gt;0,NOT(AND(N(E142)&gt;0,N(H142)&gt;=N(E142))),N(K142)=0),"INCOMPLETO, SIN FECHA DE PENDIENTE; ","")&amp;IF(AND(N(K142)&gt;0,N(K142)&lt;TODAY(),NOT(AND(N(E142)&gt;0,N(H142)&gt;=N(E142)))),"PENDIENTE PASADO DE FECHA; ","")&amp;IF(AND(N(I142)&gt;0,J142&lt;&gt;"Sí"),"TICKET SIN REVISAR; ","")&amp;IF(L142="No","SUSTITUCIÓN SIN APROBAR; ","")&amp;IF(AND(M142&lt;&gt;"",N142&lt;&gt;"Sí"),"FACTURA SIN COTEJAR; ","")&amp;IF(A142="","SIN OBRA; ","")&amp;IF(AND(N(G142)=0,N(I142)=0),"SIN FECHA PROMETIDA; ","")="","",LEFT(IF(AND(N(G142)&gt;0,N(I142)=0,TODAY()-N(G142)&gt;N('Ajustes'!$B$2)),"ENTREGA TARDE; ","")&amp;IF(AND(N(I142)&gt;0,NOT(AND(N(E142)&gt;0,N(H142)&gt;=N(E142))),N(K142)=0),"INCOMPLETO, SIN FECHA DE PENDIENTE; ","")&amp;IF(AND(N(K142)&gt;0,N(K142)&lt;TODAY(),NOT(AND(N(E142)&gt;0,N(H142)&gt;=N(E142)))),"PENDIENTE PASADO DE FECHA; ","")&amp;IF(AND(N(I142)&gt;0,J142&lt;&gt;"Sí"),"TICKET SIN REVISAR; ","")&amp;IF(L142="No","SUSTITUCIÓN SIN APROBAR; ","")&amp;IF(AND(M142&lt;&gt;"",N142&lt;&gt;"Sí"),"FACTURA SIN COTEJAR; ","")&amp;IF(A142="","SIN OBRA; ","")&amp;IF(AND(N(G142)=0,N(I142)=0),"SIN FECHA PROMETIDA; ",""),LEN(IF(AND(N(G142)&gt;0,N(I142)=0,TODAY()-N(G142)&gt;N('Ajustes'!$B$2)),"ENTREGA TARDE; ","")&amp;IF(AND(N(I142)&gt;0,NOT(AND(N(E142)&gt;0,N(H142)&gt;=N(E142))),N(K142)=0),"INCOMPLETO, SIN FECHA DE PENDIENTE; ","")&amp;IF(AND(N(K142)&gt;0,N(K142)&lt;TODAY(),NOT(AND(N(E142)&gt;0,N(H142)&gt;=N(E142)))),"PENDIENTE PASADO DE FECHA; ","")&amp;IF(AND(N(I142)&gt;0,J142&lt;&gt;"Sí"),"TICKET SIN REVISAR; ","")&amp;IF(L142="No","SUSTITUCIÓN SIN APROBAR; ","")&amp;IF(AND(M142&lt;&gt;"",N142&lt;&gt;"Sí"),"FACTURA SIN COTEJAR; ","")&amp;IF(A142="","SIN OBRA; ","")&amp;IF(AND(N(G142)=0,N(I142)=0),"SIN FECHA PROMETIDA; ",""))-2)))</f>
        <v/>
      </c>
    </row>
    <row r="143">
      <c r="F143" s="7" t="n"/>
      <c r="G143" s="7" t="n"/>
      <c r="I143" s="7" t="n"/>
      <c r="K143" s="7" t="n"/>
      <c r="O143" s="8">
        <f>IF(OR(NOT(OR(A143&lt;&gt;"",B143&lt;&gt;"",C143&lt;&gt;"",D143&lt;&gt;"")),N(G143)=0,N(I143)&gt;0),"",MAX(0,TODAY()-N(G143)))</f>
        <v/>
      </c>
      <c r="P143">
        <f>IF(NOT(OR(A143&lt;&gt;"",B143&lt;&gt;"",C143&lt;&gt;"",D143&lt;&gt;"")),"",IF(IF(AND(N(G143)&gt;0,N(I143)=0,TODAY()-N(G143)&gt;N('Ajustes'!$B$2)),"ENTREGA TARDE; ","")&amp;IF(AND(N(I143)&gt;0,NOT(AND(N(E143)&gt;0,N(H143)&gt;=N(E143))),N(K143)=0),"INCOMPLETO, SIN FECHA DE PENDIENTE; ","")&amp;IF(AND(N(K143)&gt;0,N(K143)&lt;TODAY(),NOT(AND(N(E143)&gt;0,N(H143)&gt;=N(E143)))),"PENDIENTE PASADO DE FECHA; ","")&amp;IF(AND(N(I143)&gt;0,J143&lt;&gt;"Sí"),"TICKET SIN REVISAR; ","")&amp;IF(L143="No","SUSTITUCIÓN SIN APROBAR; ","")&amp;IF(AND(M143&lt;&gt;"",N143&lt;&gt;"Sí"),"FACTURA SIN COTEJAR; ","")&amp;IF(A143="","SIN OBRA; ","")&amp;IF(AND(N(G143)=0,N(I143)=0),"SIN FECHA PROMETIDA; ","")="","",LEFT(IF(AND(N(G143)&gt;0,N(I143)=0,TODAY()-N(G143)&gt;N('Ajustes'!$B$2)),"ENTREGA TARDE; ","")&amp;IF(AND(N(I143)&gt;0,NOT(AND(N(E143)&gt;0,N(H143)&gt;=N(E143))),N(K143)=0),"INCOMPLETO, SIN FECHA DE PENDIENTE; ","")&amp;IF(AND(N(K143)&gt;0,N(K143)&lt;TODAY(),NOT(AND(N(E143)&gt;0,N(H143)&gt;=N(E143)))),"PENDIENTE PASADO DE FECHA; ","")&amp;IF(AND(N(I143)&gt;0,J143&lt;&gt;"Sí"),"TICKET SIN REVISAR; ","")&amp;IF(L143="No","SUSTITUCIÓN SIN APROBAR; ","")&amp;IF(AND(M143&lt;&gt;"",N143&lt;&gt;"Sí"),"FACTURA SIN COTEJAR; ","")&amp;IF(A143="","SIN OBRA; ","")&amp;IF(AND(N(G143)=0,N(I143)=0),"SIN FECHA PROMETIDA; ",""),LEN(IF(AND(N(G143)&gt;0,N(I143)=0,TODAY()-N(G143)&gt;N('Ajustes'!$B$2)),"ENTREGA TARDE; ","")&amp;IF(AND(N(I143)&gt;0,NOT(AND(N(E143)&gt;0,N(H143)&gt;=N(E143))),N(K143)=0),"INCOMPLETO, SIN FECHA DE PENDIENTE; ","")&amp;IF(AND(N(K143)&gt;0,N(K143)&lt;TODAY(),NOT(AND(N(E143)&gt;0,N(H143)&gt;=N(E143)))),"PENDIENTE PASADO DE FECHA; ","")&amp;IF(AND(N(I143)&gt;0,J143&lt;&gt;"Sí"),"TICKET SIN REVISAR; ","")&amp;IF(L143="No","SUSTITUCIÓN SIN APROBAR; ","")&amp;IF(AND(M143&lt;&gt;"",N143&lt;&gt;"Sí"),"FACTURA SIN COTEJAR; ","")&amp;IF(A143="","SIN OBRA; ","")&amp;IF(AND(N(G143)=0,N(I143)=0),"SIN FECHA PROMETIDA; ",""))-2)))</f>
        <v/>
      </c>
    </row>
    <row r="144">
      <c r="F144" s="7" t="n"/>
      <c r="G144" s="7" t="n"/>
      <c r="I144" s="7" t="n"/>
      <c r="K144" s="7" t="n"/>
      <c r="O144" s="8">
        <f>IF(OR(NOT(OR(A144&lt;&gt;"",B144&lt;&gt;"",C144&lt;&gt;"",D144&lt;&gt;"")),N(G144)=0,N(I144)&gt;0),"",MAX(0,TODAY()-N(G144)))</f>
        <v/>
      </c>
      <c r="P144">
        <f>IF(NOT(OR(A144&lt;&gt;"",B144&lt;&gt;"",C144&lt;&gt;"",D144&lt;&gt;"")),"",IF(IF(AND(N(G144)&gt;0,N(I144)=0,TODAY()-N(G144)&gt;N('Ajustes'!$B$2)),"ENTREGA TARDE; ","")&amp;IF(AND(N(I144)&gt;0,NOT(AND(N(E144)&gt;0,N(H144)&gt;=N(E144))),N(K144)=0),"INCOMPLETO, SIN FECHA DE PENDIENTE; ","")&amp;IF(AND(N(K144)&gt;0,N(K144)&lt;TODAY(),NOT(AND(N(E144)&gt;0,N(H144)&gt;=N(E144)))),"PENDIENTE PASADO DE FECHA; ","")&amp;IF(AND(N(I144)&gt;0,J144&lt;&gt;"Sí"),"TICKET SIN REVISAR; ","")&amp;IF(L144="No","SUSTITUCIÓN SIN APROBAR; ","")&amp;IF(AND(M144&lt;&gt;"",N144&lt;&gt;"Sí"),"FACTURA SIN COTEJAR; ","")&amp;IF(A144="","SIN OBRA; ","")&amp;IF(AND(N(G144)=0,N(I144)=0),"SIN FECHA PROMETIDA; ","")="","",LEFT(IF(AND(N(G144)&gt;0,N(I144)=0,TODAY()-N(G144)&gt;N('Ajustes'!$B$2)),"ENTREGA TARDE; ","")&amp;IF(AND(N(I144)&gt;0,NOT(AND(N(E144)&gt;0,N(H144)&gt;=N(E144))),N(K144)=0),"INCOMPLETO, SIN FECHA DE PENDIENTE; ","")&amp;IF(AND(N(K144)&gt;0,N(K144)&lt;TODAY(),NOT(AND(N(E144)&gt;0,N(H144)&gt;=N(E144)))),"PENDIENTE PASADO DE FECHA; ","")&amp;IF(AND(N(I144)&gt;0,J144&lt;&gt;"Sí"),"TICKET SIN REVISAR; ","")&amp;IF(L144="No","SUSTITUCIÓN SIN APROBAR; ","")&amp;IF(AND(M144&lt;&gt;"",N144&lt;&gt;"Sí"),"FACTURA SIN COTEJAR; ","")&amp;IF(A144="","SIN OBRA; ","")&amp;IF(AND(N(G144)=0,N(I144)=0),"SIN FECHA PROMETIDA; ",""),LEN(IF(AND(N(G144)&gt;0,N(I144)=0,TODAY()-N(G144)&gt;N('Ajustes'!$B$2)),"ENTREGA TARDE; ","")&amp;IF(AND(N(I144)&gt;0,NOT(AND(N(E144)&gt;0,N(H144)&gt;=N(E144))),N(K144)=0),"INCOMPLETO, SIN FECHA DE PENDIENTE; ","")&amp;IF(AND(N(K144)&gt;0,N(K144)&lt;TODAY(),NOT(AND(N(E144)&gt;0,N(H144)&gt;=N(E144)))),"PENDIENTE PASADO DE FECHA; ","")&amp;IF(AND(N(I144)&gt;0,J144&lt;&gt;"Sí"),"TICKET SIN REVISAR; ","")&amp;IF(L144="No","SUSTITUCIÓN SIN APROBAR; ","")&amp;IF(AND(M144&lt;&gt;"",N144&lt;&gt;"Sí"),"FACTURA SIN COTEJAR; ","")&amp;IF(A144="","SIN OBRA; ","")&amp;IF(AND(N(G144)=0,N(I144)=0),"SIN FECHA PROMETIDA; ",""))-2)))</f>
        <v/>
      </c>
    </row>
    <row r="145">
      <c r="F145" s="7" t="n"/>
      <c r="G145" s="7" t="n"/>
      <c r="I145" s="7" t="n"/>
      <c r="K145" s="7" t="n"/>
      <c r="O145" s="8">
        <f>IF(OR(NOT(OR(A145&lt;&gt;"",B145&lt;&gt;"",C145&lt;&gt;"",D145&lt;&gt;"")),N(G145)=0,N(I145)&gt;0),"",MAX(0,TODAY()-N(G145)))</f>
        <v/>
      </c>
      <c r="P145">
        <f>IF(NOT(OR(A145&lt;&gt;"",B145&lt;&gt;"",C145&lt;&gt;"",D145&lt;&gt;"")),"",IF(IF(AND(N(G145)&gt;0,N(I145)=0,TODAY()-N(G145)&gt;N('Ajustes'!$B$2)),"ENTREGA TARDE; ","")&amp;IF(AND(N(I145)&gt;0,NOT(AND(N(E145)&gt;0,N(H145)&gt;=N(E145))),N(K145)=0),"INCOMPLETO, SIN FECHA DE PENDIENTE; ","")&amp;IF(AND(N(K145)&gt;0,N(K145)&lt;TODAY(),NOT(AND(N(E145)&gt;0,N(H145)&gt;=N(E145)))),"PENDIENTE PASADO DE FECHA; ","")&amp;IF(AND(N(I145)&gt;0,J145&lt;&gt;"Sí"),"TICKET SIN REVISAR; ","")&amp;IF(L145="No","SUSTITUCIÓN SIN APROBAR; ","")&amp;IF(AND(M145&lt;&gt;"",N145&lt;&gt;"Sí"),"FACTURA SIN COTEJAR; ","")&amp;IF(A145="","SIN OBRA; ","")&amp;IF(AND(N(G145)=0,N(I145)=0),"SIN FECHA PROMETIDA; ","")="","",LEFT(IF(AND(N(G145)&gt;0,N(I145)=0,TODAY()-N(G145)&gt;N('Ajustes'!$B$2)),"ENTREGA TARDE; ","")&amp;IF(AND(N(I145)&gt;0,NOT(AND(N(E145)&gt;0,N(H145)&gt;=N(E145))),N(K145)=0),"INCOMPLETO, SIN FECHA DE PENDIENTE; ","")&amp;IF(AND(N(K145)&gt;0,N(K145)&lt;TODAY(),NOT(AND(N(E145)&gt;0,N(H145)&gt;=N(E145)))),"PENDIENTE PASADO DE FECHA; ","")&amp;IF(AND(N(I145)&gt;0,J145&lt;&gt;"Sí"),"TICKET SIN REVISAR; ","")&amp;IF(L145="No","SUSTITUCIÓN SIN APROBAR; ","")&amp;IF(AND(M145&lt;&gt;"",N145&lt;&gt;"Sí"),"FACTURA SIN COTEJAR; ","")&amp;IF(A145="","SIN OBRA; ","")&amp;IF(AND(N(G145)=0,N(I145)=0),"SIN FECHA PROMETIDA; ",""),LEN(IF(AND(N(G145)&gt;0,N(I145)=0,TODAY()-N(G145)&gt;N('Ajustes'!$B$2)),"ENTREGA TARDE; ","")&amp;IF(AND(N(I145)&gt;0,NOT(AND(N(E145)&gt;0,N(H145)&gt;=N(E145))),N(K145)=0),"INCOMPLETO, SIN FECHA DE PENDIENTE; ","")&amp;IF(AND(N(K145)&gt;0,N(K145)&lt;TODAY(),NOT(AND(N(E145)&gt;0,N(H145)&gt;=N(E145)))),"PENDIENTE PASADO DE FECHA; ","")&amp;IF(AND(N(I145)&gt;0,J145&lt;&gt;"Sí"),"TICKET SIN REVISAR; ","")&amp;IF(L145="No","SUSTITUCIÓN SIN APROBAR; ","")&amp;IF(AND(M145&lt;&gt;"",N145&lt;&gt;"Sí"),"FACTURA SIN COTEJAR; ","")&amp;IF(A145="","SIN OBRA; ","")&amp;IF(AND(N(G145)=0,N(I145)=0),"SIN FECHA PROMETIDA; ",""))-2)))</f>
        <v/>
      </c>
    </row>
    <row r="146">
      <c r="F146" s="7" t="n"/>
      <c r="G146" s="7" t="n"/>
      <c r="I146" s="7" t="n"/>
      <c r="K146" s="7" t="n"/>
      <c r="O146" s="8">
        <f>IF(OR(NOT(OR(A146&lt;&gt;"",B146&lt;&gt;"",C146&lt;&gt;"",D146&lt;&gt;"")),N(G146)=0,N(I146)&gt;0),"",MAX(0,TODAY()-N(G146)))</f>
        <v/>
      </c>
      <c r="P146">
        <f>IF(NOT(OR(A146&lt;&gt;"",B146&lt;&gt;"",C146&lt;&gt;"",D146&lt;&gt;"")),"",IF(IF(AND(N(G146)&gt;0,N(I146)=0,TODAY()-N(G146)&gt;N('Ajustes'!$B$2)),"ENTREGA TARDE; ","")&amp;IF(AND(N(I146)&gt;0,NOT(AND(N(E146)&gt;0,N(H146)&gt;=N(E146))),N(K146)=0),"INCOMPLETO, SIN FECHA DE PENDIENTE; ","")&amp;IF(AND(N(K146)&gt;0,N(K146)&lt;TODAY(),NOT(AND(N(E146)&gt;0,N(H146)&gt;=N(E146)))),"PENDIENTE PASADO DE FECHA; ","")&amp;IF(AND(N(I146)&gt;0,J146&lt;&gt;"Sí"),"TICKET SIN REVISAR; ","")&amp;IF(L146="No","SUSTITUCIÓN SIN APROBAR; ","")&amp;IF(AND(M146&lt;&gt;"",N146&lt;&gt;"Sí"),"FACTURA SIN COTEJAR; ","")&amp;IF(A146="","SIN OBRA; ","")&amp;IF(AND(N(G146)=0,N(I146)=0),"SIN FECHA PROMETIDA; ","")="","",LEFT(IF(AND(N(G146)&gt;0,N(I146)=0,TODAY()-N(G146)&gt;N('Ajustes'!$B$2)),"ENTREGA TARDE; ","")&amp;IF(AND(N(I146)&gt;0,NOT(AND(N(E146)&gt;0,N(H146)&gt;=N(E146))),N(K146)=0),"INCOMPLETO, SIN FECHA DE PENDIENTE; ","")&amp;IF(AND(N(K146)&gt;0,N(K146)&lt;TODAY(),NOT(AND(N(E146)&gt;0,N(H146)&gt;=N(E146)))),"PENDIENTE PASADO DE FECHA; ","")&amp;IF(AND(N(I146)&gt;0,J146&lt;&gt;"Sí"),"TICKET SIN REVISAR; ","")&amp;IF(L146="No","SUSTITUCIÓN SIN APROBAR; ","")&amp;IF(AND(M146&lt;&gt;"",N146&lt;&gt;"Sí"),"FACTURA SIN COTEJAR; ","")&amp;IF(A146="","SIN OBRA; ","")&amp;IF(AND(N(G146)=0,N(I146)=0),"SIN FECHA PROMETIDA; ",""),LEN(IF(AND(N(G146)&gt;0,N(I146)=0,TODAY()-N(G146)&gt;N('Ajustes'!$B$2)),"ENTREGA TARDE; ","")&amp;IF(AND(N(I146)&gt;0,NOT(AND(N(E146)&gt;0,N(H146)&gt;=N(E146))),N(K146)=0),"INCOMPLETO, SIN FECHA DE PENDIENTE; ","")&amp;IF(AND(N(K146)&gt;0,N(K146)&lt;TODAY(),NOT(AND(N(E146)&gt;0,N(H146)&gt;=N(E146)))),"PENDIENTE PASADO DE FECHA; ","")&amp;IF(AND(N(I146)&gt;0,J146&lt;&gt;"Sí"),"TICKET SIN REVISAR; ","")&amp;IF(L146="No","SUSTITUCIÓN SIN APROBAR; ","")&amp;IF(AND(M146&lt;&gt;"",N146&lt;&gt;"Sí"),"FACTURA SIN COTEJAR; ","")&amp;IF(A146="","SIN OBRA; ","")&amp;IF(AND(N(G146)=0,N(I146)=0),"SIN FECHA PROMETIDA; ",""))-2)))</f>
        <v/>
      </c>
    </row>
    <row r="147">
      <c r="F147" s="7" t="n"/>
      <c r="G147" s="7" t="n"/>
      <c r="I147" s="7" t="n"/>
      <c r="K147" s="7" t="n"/>
      <c r="O147" s="8">
        <f>IF(OR(NOT(OR(A147&lt;&gt;"",B147&lt;&gt;"",C147&lt;&gt;"",D147&lt;&gt;"")),N(G147)=0,N(I147)&gt;0),"",MAX(0,TODAY()-N(G147)))</f>
        <v/>
      </c>
      <c r="P147">
        <f>IF(NOT(OR(A147&lt;&gt;"",B147&lt;&gt;"",C147&lt;&gt;"",D147&lt;&gt;"")),"",IF(IF(AND(N(G147)&gt;0,N(I147)=0,TODAY()-N(G147)&gt;N('Ajustes'!$B$2)),"ENTREGA TARDE; ","")&amp;IF(AND(N(I147)&gt;0,NOT(AND(N(E147)&gt;0,N(H147)&gt;=N(E147))),N(K147)=0),"INCOMPLETO, SIN FECHA DE PENDIENTE; ","")&amp;IF(AND(N(K147)&gt;0,N(K147)&lt;TODAY(),NOT(AND(N(E147)&gt;0,N(H147)&gt;=N(E147)))),"PENDIENTE PASADO DE FECHA; ","")&amp;IF(AND(N(I147)&gt;0,J147&lt;&gt;"Sí"),"TICKET SIN REVISAR; ","")&amp;IF(L147="No","SUSTITUCIÓN SIN APROBAR; ","")&amp;IF(AND(M147&lt;&gt;"",N147&lt;&gt;"Sí"),"FACTURA SIN COTEJAR; ","")&amp;IF(A147="","SIN OBRA; ","")&amp;IF(AND(N(G147)=0,N(I147)=0),"SIN FECHA PROMETIDA; ","")="","",LEFT(IF(AND(N(G147)&gt;0,N(I147)=0,TODAY()-N(G147)&gt;N('Ajustes'!$B$2)),"ENTREGA TARDE; ","")&amp;IF(AND(N(I147)&gt;0,NOT(AND(N(E147)&gt;0,N(H147)&gt;=N(E147))),N(K147)=0),"INCOMPLETO, SIN FECHA DE PENDIENTE; ","")&amp;IF(AND(N(K147)&gt;0,N(K147)&lt;TODAY(),NOT(AND(N(E147)&gt;0,N(H147)&gt;=N(E147)))),"PENDIENTE PASADO DE FECHA; ","")&amp;IF(AND(N(I147)&gt;0,J147&lt;&gt;"Sí"),"TICKET SIN REVISAR; ","")&amp;IF(L147="No","SUSTITUCIÓN SIN APROBAR; ","")&amp;IF(AND(M147&lt;&gt;"",N147&lt;&gt;"Sí"),"FACTURA SIN COTEJAR; ","")&amp;IF(A147="","SIN OBRA; ","")&amp;IF(AND(N(G147)=0,N(I147)=0),"SIN FECHA PROMETIDA; ",""),LEN(IF(AND(N(G147)&gt;0,N(I147)=0,TODAY()-N(G147)&gt;N('Ajustes'!$B$2)),"ENTREGA TARDE; ","")&amp;IF(AND(N(I147)&gt;0,NOT(AND(N(E147)&gt;0,N(H147)&gt;=N(E147))),N(K147)=0),"INCOMPLETO, SIN FECHA DE PENDIENTE; ","")&amp;IF(AND(N(K147)&gt;0,N(K147)&lt;TODAY(),NOT(AND(N(E147)&gt;0,N(H147)&gt;=N(E147)))),"PENDIENTE PASADO DE FECHA; ","")&amp;IF(AND(N(I147)&gt;0,J147&lt;&gt;"Sí"),"TICKET SIN REVISAR; ","")&amp;IF(L147="No","SUSTITUCIÓN SIN APROBAR; ","")&amp;IF(AND(M147&lt;&gt;"",N147&lt;&gt;"Sí"),"FACTURA SIN COTEJAR; ","")&amp;IF(A147="","SIN OBRA; ","")&amp;IF(AND(N(G147)=0,N(I147)=0),"SIN FECHA PROMETIDA; ",""))-2)))</f>
        <v/>
      </c>
    </row>
    <row r="148">
      <c r="F148" s="7" t="n"/>
      <c r="G148" s="7" t="n"/>
      <c r="I148" s="7" t="n"/>
      <c r="K148" s="7" t="n"/>
      <c r="O148" s="8">
        <f>IF(OR(NOT(OR(A148&lt;&gt;"",B148&lt;&gt;"",C148&lt;&gt;"",D148&lt;&gt;"")),N(G148)=0,N(I148)&gt;0),"",MAX(0,TODAY()-N(G148)))</f>
        <v/>
      </c>
      <c r="P148">
        <f>IF(NOT(OR(A148&lt;&gt;"",B148&lt;&gt;"",C148&lt;&gt;"",D148&lt;&gt;"")),"",IF(IF(AND(N(G148)&gt;0,N(I148)=0,TODAY()-N(G148)&gt;N('Ajustes'!$B$2)),"ENTREGA TARDE; ","")&amp;IF(AND(N(I148)&gt;0,NOT(AND(N(E148)&gt;0,N(H148)&gt;=N(E148))),N(K148)=0),"INCOMPLETO, SIN FECHA DE PENDIENTE; ","")&amp;IF(AND(N(K148)&gt;0,N(K148)&lt;TODAY(),NOT(AND(N(E148)&gt;0,N(H148)&gt;=N(E148)))),"PENDIENTE PASADO DE FECHA; ","")&amp;IF(AND(N(I148)&gt;0,J148&lt;&gt;"Sí"),"TICKET SIN REVISAR; ","")&amp;IF(L148="No","SUSTITUCIÓN SIN APROBAR; ","")&amp;IF(AND(M148&lt;&gt;"",N148&lt;&gt;"Sí"),"FACTURA SIN COTEJAR; ","")&amp;IF(A148="","SIN OBRA; ","")&amp;IF(AND(N(G148)=0,N(I148)=0),"SIN FECHA PROMETIDA; ","")="","",LEFT(IF(AND(N(G148)&gt;0,N(I148)=0,TODAY()-N(G148)&gt;N('Ajustes'!$B$2)),"ENTREGA TARDE; ","")&amp;IF(AND(N(I148)&gt;0,NOT(AND(N(E148)&gt;0,N(H148)&gt;=N(E148))),N(K148)=0),"INCOMPLETO, SIN FECHA DE PENDIENTE; ","")&amp;IF(AND(N(K148)&gt;0,N(K148)&lt;TODAY(),NOT(AND(N(E148)&gt;0,N(H148)&gt;=N(E148)))),"PENDIENTE PASADO DE FECHA; ","")&amp;IF(AND(N(I148)&gt;0,J148&lt;&gt;"Sí"),"TICKET SIN REVISAR; ","")&amp;IF(L148="No","SUSTITUCIÓN SIN APROBAR; ","")&amp;IF(AND(M148&lt;&gt;"",N148&lt;&gt;"Sí"),"FACTURA SIN COTEJAR; ","")&amp;IF(A148="","SIN OBRA; ","")&amp;IF(AND(N(G148)=0,N(I148)=0),"SIN FECHA PROMETIDA; ",""),LEN(IF(AND(N(G148)&gt;0,N(I148)=0,TODAY()-N(G148)&gt;N('Ajustes'!$B$2)),"ENTREGA TARDE; ","")&amp;IF(AND(N(I148)&gt;0,NOT(AND(N(E148)&gt;0,N(H148)&gt;=N(E148))),N(K148)=0),"INCOMPLETO, SIN FECHA DE PENDIENTE; ","")&amp;IF(AND(N(K148)&gt;0,N(K148)&lt;TODAY(),NOT(AND(N(E148)&gt;0,N(H148)&gt;=N(E148)))),"PENDIENTE PASADO DE FECHA; ","")&amp;IF(AND(N(I148)&gt;0,J148&lt;&gt;"Sí"),"TICKET SIN REVISAR; ","")&amp;IF(L148="No","SUSTITUCIÓN SIN APROBAR; ","")&amp;IF(AND(M148&lt;&gt;"",N148&lt;&gt;"Sí"),"FACTURA SIN COTEJAR; ","")&amp;IF(A148="","SIN OBRA; ","")&amp;IF(AND(N(G148)=0,N(I148)=0),"SIN FECHA PROMETIDA; ",""))-2)))</f>
        <v/>
      </c>
    </row>
    <row r="149">
      <c r="F149" s="7" t="n"/>
      <c r="G149" s="7" t="n"/>
      <c r="I149" s="7" t="n"/>
      <c r="K149" s="7" t="n"/>
      <c r="O149" s="8">
        <f>IF(OR(NOT(OR(A149&lt;&gt;"",B149&lt;&gt;"",C149&lt;&gt;"",D149&lt;&gt;"")),N(G149)=0,N(I149)&gt;0),"",MAX(0,TODAY()-N(G149)))</f>
        <v/>
      </c>
      <c r="P149">
        <f>IF(NOT(OR(A149&lt;&gt;"",B149&lt;&gt;"",C149&lt;&gt;"",D149&lt;&gt;"")),"",IF(IF(AND(N(G149)&gt;0,N(I149)=0,TODAY()-N(G149)&gt;N('Ajustes'!$B$2)),"ENTREGA TARDE; ","")&amp;IF(AND(N(I149)&gt;0,NOT(AND(N(E149)&gt;0,N(H149)&gt;=N(E149))),N(K149)=0),"INCOMPLETO, SIN FECHA DE PENDIENTE; ","")&amp;IF(AND(N(K149)&gt;0,N(K149)&lt;TODAY(),NOT(AND(N(E149)&gt;0,N(H149)&gt;=N(E149)))),"PENDIENTE PASADO DE FECHA; ","")&amp;IF(AND(N(I149)&gt;0,J149&lt;&gt;"Sí"),"TICKET SIN REVISAR; ","")&amp;IF(L149="No","SUSTITUCIÓN SIN APROBAR; ","")&amp;IF(AND(M149&lt;&gt;"",N149&lt;&gt;"Sí"),"FACTURA SIN COTEJAR; ","")&amp;IF(A149="","SIN OBRA; ","")&amp;IF(AND(N(G149)=0,N(I149)=0),"SIN FECHA PROMETIDA; ","")="","",LEFT(IF(AND(N(G149)&gt;0,N(I149)=0,TODAY()-N(G149)&gt;N('Ajustes'!$B$2)),"ENTREGA TARDE; ","")&amp;IF(AND(N(I149)&gt;0,NOT(AND(N(E149)&gt;0,N(H149)&gt;=N(E149))),N(K149)=0),"INCOMPLETO, SIN FECHA DE PENDIENTE; ","")&amp;IF(AND(N(K149)&gt;0,N(K149)&lt;TODAY(),NOT(AND(N(E149)&gt;0,N(H149)&gt;=N(E149)))),"PENDIENTE PASADO DE FECHA; ","")&amp;IF(AND(N(I149)&gt;0,J149&lt;&gt;"Sí"),"TICKET SIN REVISAR; ","")&amp;IF(L149="No","SUSTITUCIÓN SIN APROBAR; ","")&amp;IF(AND(M149&lt;&gt;"",N149&lt;&gt;"Sí"),"FACTURA SIN COTEJAR; ","")&amp;IF(A149="","SIN OBRA; ","")&amp;IF(AND(N(G149)=0,N(I149)=0),"SIN FECHA PROMETIDA; ",""),LEN(IF(AND(N(G149)&gt;0,N(I149)=0,TODAY()-N(G149)&gt;N('Ajustes'!$B$2)),"ENTREGA TARDE; ","")&amp;IF(AND(N(I149)&gt;0,NOT(AND(N(E149)&gt;0,N(H149)&gt;=N(E149))),N(K149)=0),"INCOMPLETO, SIN FECHA DE PENDIENTE; ","")&amp;IF(AND(N(K149)&gt;0,N(K149)&lt;TODAY(),NOT(AND(N(E149)&gt;0,N(H149)&gt;=N(E149)))),"PENDIENTE PASADO DE FECHA; ","")&amp;IF(AND(N(I149)&gt;0,J149&lt;&gt;"Sí"),"TICKET SIN REVISAR; ","")&amp;IF(L149="No","SUSTITUCIÓN SIN APROBAR; ","")&amp;IF(AND(M149&lt;&gt;"",N149&lt;&gt;"Sí"),"FACTURA SIN COTEJAR; ","")&amp;IF(A149="","SIN OBRA; ","")&amp;IF(AND(N(G149)=0,N(I149)=0),"SIN FECHA PROMETIDA; ",""))-2)))</f>
        <v/>
      </c>
    </row>
    <row r="150">
      <c r="F150" s="7" t="n"/>
      <c r="G150" s="7" t="n"/>
      <c r="I150" s="7" t="n"/>
      <c r="K150" s="7" t="n"/>
      <c r="O150" s="8">
        <f>IF(OR(NOT(OR(A150&lt;&gt;"",B150&lt;&gt;"",C150&lt;&gt;"",D150&lt;&gt;"")),N(G150)=0,N(I150)&gt;0),"",MAX(0,TODAY()-N(G150)))</f>
        <v/>
      </c>
      <c r="P150">
        <f>IF(NOT(OR(A150&lt;&gt;"",B150&lt;&gt;"",C150&lt;&gt;"",D150&lt;&gt;"")),"",IF(IF(AND(N(G150)&gt;0,N(I150)=0,TODAY()-N(G150)&gt;N('Ajustes'!$B$2)),"ENTREGA TARDE; ","")&amp;IF(AND(N(I150)&gt;0,NOT(AND(N(E150)&gt;0,N(H150)&gt;=N(E150))),N(K150)=0),"INCOMPLETO, SIN FECHA DE PENDIENTE; ","")&amp;IF(AND(N(K150)&gt;0,N(K150)&lt;TODAY(),NOT(AND(N(E150)&gt;0,N(H150)&gt;=N(E150)))),"PENDIENTE PASADO DE FECHA; ","")&amp;IF(AND(N(I150)&gt;0,J150&lt;&gt;"Sí"),"TICKET SIN REVISAR; ","")&amp;IF(L150="No","SUSTITUCIÓN SIN APROBAR; ","")&amp;IF(AND(M150&lt;&gt;"",N150&lt;&gt;"Sí"),"FACTURA SIN COTEJAR; ","")&amp;IF(A150="","SIN OBRA; ","")&amp;IF(AND(N(G150)=0,N(I150)=0),"SIN FECHA PROMETIDA; ","")="","",LEFT(IF(AND(N(G150)&gt;0,N(I150)=0,TODAY()-N(G150)&gt;N('Ajustes'!$B$2)),"ENTREGA TARDE; ","")&amp;IF(AND(N(I150)&gt;0,NOT(AND(N(E150)&gt;0,N(H150)&gt;=N(E150))),N(K150)=0),"INCOMPLETO, SIN FECHA DE PENDIENTE; ","")&amp;IF(AND(N(K150)&gt;0,N(K150)&lt;TODAY(),NOT(AND(N(E150)&gt;0,N(H150)&gt;=N(E150)))),"PENDIENTE PASADO DE FECHA; ","")&amp;IF(AND(N(I150)&gt;0,J150&lt;&gt;"Sí"),"TICKET SIN REVISAR; ","")&amp;IF(L150="No","SUSTITUCIÓN SIN APROBAR; ","")&amp;IF(AND(M150&lt;&gt;"",N150&lt;&gt;"Sí"),"FACTURA SIN COTEJAR; ","")&amp;IF(A150="","SIN OBRA; ","")&amp;IF(AND(N(G150)=0,N(I150)=0),"SIN FECHA PROMETIDA; ",""),LEN(IF(AND(N(G150)&gt;0,N(I150)=0,TODAY()-N(G150)&gt;N('Ajustes'!$B$2)),"ENTREGA TARDE; ","")&amp;IF(AND(N(I150)&gt;0,NOT(AND(N(E150)&gt;0,N(H150)&gt;=N(E150))),N(K150)=0),"INCOMPLETO, SIN FECHA DE PENDIENTE; ","")&amp;IF(AND(N(K150)&gt;0,N(K150)&lt;TODAY(),NOT(AND(N(E150)&gt;0,N(H150)&gt;=N(E150)))),"PENDIENTE PASADO DE FECHA; ","")&amp;IF(AND(N(I150)&gt;0,J150&lt;&gt;"Sí"),"TICKET SIN REVISAR; ","")&amp;IF(L150="No","SUSTITUCIÓN SIN APROBAR; ","")&amp;IF(AND(M150&lt;&gt;"",N150&lt;&gt;"Sí"),"FACTURA SIN COTEJAR; ","")&amp;IF(A150="","SIN OBRA; ","")&amp;IF(AND(N(G150)=0,N(I150)=0),"SIN FECHA PROMETIDA; ",""))-2)))</f>
        <v/>
      </c>
    </row>
    <row r="151">
      <c r="F151" s="7" t="n"/>
      <c r="G151" s="7" t="n"/>
      <c r="I151" s="7" t="n"/>
      <c r="K151" s="7" t="n"/>
      <c r="O151" s="8">
        <f>IF(OR(NOT(OR(A151&lt;&gt;"",B151&lt;&gt;"",C151&lt;&gt;"",D151&lt;&gt;"")),N(G151)=0,N(I151)&gt;0),"",MAX(0,TODAY()-N(G151)))</f>
        <v/>
      </c>
      <c r="P151">
        <f>IF(NOT(OR(A151&lt;&gt;"",B151&lt;&gt;"",C151&lt;&gt;"",D151&lt;&gt;"")),"",IF(IF(AND(N(G151)&gt;0,N(I151)=0,TODAY()-N(G151)&gt;N('Ajustes'!$B$2)),"ENTREGA TARDE; ","")&amp;IF(AND(N(I151)&gt;0,NOT(AND(N(E151)&gt;0,N(H151)&gt;=N(E151))),N(K151)=0),"INCOMPLETO, SIN FECHA DE PENDIENTE; ","")&amp;IF(AND(N(K151)&gt;0,N(K151)&lt;TODAY(),NOT(AND(N(E151)&gt;0,N(H151)&gt;=N(E151)))),"PENDIENTE PASADO DE FECHA; ","")&amp;IF(AND(N(I151)&gt;0,J151&lt;&gt;"Sí"),"TICKET SIN REVISAR; ","")&amp;IF(L151="No","SUSTITUCIÓN SIN APROBAR; ","")&amp;IF(AND(M151&lt;&gt;"",N151&lt;&gt;"Sí"),"FACTURA SIN COTEJAR; ","")&amp;IF(A151="","SIN OBRA; ","")&amp;IF(AND(N(G151)=0,N(I151)=0),"SIN FECHA PROMETIDA; ","")="","",LEFT(IF(AND(N(G151)&gt;0,N(I151)=0,TODAY()-N(G151)&gt;N('Ajustes'!$B$2)),"ENTREGA TARDE; ","")&amp;IF(AND(N(I151)&gt;0,NOT(AND(N(E151)&gt;0,N(H151)&gt;=N(E151))),N(K151)=0),"INCOMPLETO, SIN FECHA DE PENDIENTE; ","")&amp;IF(AND(N(K151)&gt;0,N(K151)&lt;TODAY(),NOT(AND(N(E151)&gt;0,N(H151)&gt;=N(E151)))),"PENDIENTE PASADO DE FECHA; ","")&amp;IF(AND(N(I151)&gt;0,J151&lt;&gt;"Sí"),"TICKET SIN REVISAR; ","")&amp;IF(L151="No","SUSTITUCIÓN SIN APROBAR; ","")&amp;IF(AND(M151&lt;&gt;"",N151&lt;&gt;"Sí"),"FACTURA SIN COTEJAR; ","")&amp;IF(A151="","SIN OBRA; ","")&amp;IF(AND(N(G151)=0,N(I151)=0),"SIN FECHA PROMETIDA; ",""),LEN(IF(AND(N(G151)&gt;0,N(I151)=0,TODAY()-N(G151)&gt;N('Ajustes'!$B$2)),"ENTREGA TARDE; ","")&amp;IF(AND(N(I151)&gt;0,NOT(AND(N(E151)&gt;0,N(H151)&gt;=N(E151))),N(K151)=0),"INCOMPLETO, SIN FECHA DE PENDIENTE; ","")&amp;IF(AND(N(K151)&gt;0,N(K151)&lt;TODAY(),NOT(AND(N(E151)&gt;0,N(H151)&gt;=N(E151)))),"PENDIENTE PASADO DE FECHA; ","")&amp;IF(AND(N(I151)&gt;0,J151&lt;&gt;"Sí"),"TICKET SIN REVISAR; ","")&amp;IF(L151="No","SUSTITUCIÓN SIN APROBAR; ","")&amp;IF(AND(M151&lt;&gt;"",N151&lt;&gt;"Sí"),"FACTURA SIN COTEJAR; ","")&amp;IF(A151="","SIN OBRA; ","")&amp;IF(AND(N(G151)=0,N(I151)=0),"SIN FECHA PROMETIDA; ",""))-2)))</f>
        <v/>
      </c>
    </row>
    <row r="152">
      <c r="F152" s="7" t="n"/>
      <c r="G152" s="7" t="n"/>
      <c r="I152" s="7" t="n"/>
      <c r="K152" s="7" t="n"/>
      <c r="O152" s="8">
        <f>IF(OR(NOT(OR(A152&lt;&gt;"",B152&lt;&gt;"",C152&lt;&gt;"",D152&lt;&gt;"")),N(G152)=0,N(I152)&gt;0),"",MAX(0,TODAY()-N(G152)))</f>
        <v/>
      </c>
      <c r="P152">
        <f>IF(NOT(OR(A152&lt;&gt;"",B152&lt;&gt;"",C152&lt;&gt;"",D152&lt;&gt;"")),"",IF(IF(AND(N(G152)&gt;0,N(I152)=0,TODAY()-N(G152)&gt;N('Ajustes'!$B$2)),"ENTREGA TARDE; ","")&amp;IF(AND(N(I152)&gt;0,NOT(AND(N(E152)&gt;0,N(H152)&gt;=N(E152))),N(K152)=0),"INCOMPLETO, SIN FECHA DE PENDIENTE; ","")&amp;IF(AND(N(K152)&gt;0,N(K152)&lt;TODAY(),NOT(AND(N(E152)&gt;0,N(H152)&gt;=N(E152)))),"PENDIENTE PASADO DE FECHA; ","")&amp;IF(AND(N(I152)&gt;0,J152&lt;&gt;"Sí"),"TICKET SIN REVISAR; ","")&amp;IF(L152="No","SUSTITUCIÓN SIN APROBAR; ","")&amp;IF(AND(M152&lt;&gt;"",N152&lt;&gt;"Sí"),"FACTURA SIN COTEJAR; ","")&amp;IF(A152="","SIN OBRA; ","")&amp;IF(AND(N(G152)=0,N(I152)=0),"SIN FECHA PROMETIDA; ","")="","",LEFT(IF(AND(N(G152)&gt;0,N(I152)=0,TODAY()-N(G152)&gt;N('Ajustes'!$B$2)),"ENTREGA TARDE; ","")&amp;IF(AND(N(I152)&gt;0,NOT(AND(N(E152)&gt;0,N(H152)&gt;=N(E152))),N(K152)=0),"INCOMPLETO, SIN FECHA DE PENDIENTE; ","")&amp;IF(AND(N(K152)&gt;0,N(K152)&lt;TODAY(),NOT(AND(N(E152)&gt;0,N(H152)&gt;=N(E152)))),"PENDIENTE PASADO DE FECHA; ","")&amp;IF(AND(N(I152)&gt;0,J152&lt;&gt;"Sí"),"TICKET SIN REVISAR; ","")&amp;IF(L152="No","SUSTITUCIÓN SIN APROBAR; ","")&amp;IF(AND(M152&lt;&gt;"",N152&lt;&gt;"Sí"),"FACTURA SIN COTEJAR; ","")&amp;IF(A152="","SIN OBRA; ","")&amp;IF(AND(N(G152)=0,N(I152)=0),"SIN FECHA PROMETIDA; ",""),LEN(IF(AND(N(G152)&gt;0,N(I152)=0,TODAY()-N(G152)&gt;N('Ajustes'!$B$2)),"ENTREGA TARDE; ","")&amp;IF(AND(N(I152)&gt;0,NOT(AND(N(E152)&gt;0,N(H152)&gt;=N(E152))),N(K152)=0),"INCOMPLETO, SIN FECHA DE PENDIENTE; ","")&amp;IF(AND(N(K152)&gt;0,N(K152)&lt;TODAY(),NOT(AND(N(E152)&gt;0,N(H152)&gt;=N(E152)))),"PENDIENTE PASADO DE FECHA; ","")&amp;IF(AND(N(I152)&gt;0,J152&lt;&gt;"Sí"),"TICKET SIN REVISAR; ","")&amp;IF(L152="No","SUSTITUCIÓN SIN APROBAR; ","")&amp;IF(AND(M152&lt;&gt;"",N152&lt;&gt;"Sí"),"FACTURA SIN COTEJAR; ","")&amp;IF(A152="","SIN OBRA; ","")&amp;IF(AND(N(G152)=0,N(I152)=0),"SIN FECHA PROMETIDA; ",""))-2)))</f>
        <v/>
      </c>
    </row>
    <row r="153">
      <c r="F153" s="7" t="n"/>
      <c r="G153" s="7" t="n"/>
      <c r="I153" s="7" t="n"/>
      <c r="K153" s="7" t="n"/>
      <c r="O153" s="8">
        <f>IF(OR(NOT(OR(A153&lt;&gt;"",B153&lt;&gt;"",C153&lt;&gt;"",D153&lt;&gt;"")),N(G153)=0,N(I153)&gt;0),"",MAX(0,TODAY()-N(G153)))</f>
        <v/>
      </c>
      <c r="P153">
        <f>IF(NOT(OR(A153&lt;&gt;"",B153&lt;&gt;"",C153&lt;&gt;"",D153&lt;&gt;"")),"",IF(IF(AND(N(G153)&gt;0,N(I153)=0,TODAY()-N(G153)&gt;N('Ajustes'!$B$2)),"ENTREGA TARDE; ","")&amp;IF(AND(N(I153)&gt;0,NOT(AND(N(E153)&gt;0,N(H153)&gt;=N(E153))),N(K153)=0),"INCOMPLETO, SIN FECHA DE PENDIENTE; ","")&amp;IF(AND(N(K153)&gt;0,N(K153)&lt;TODAY(),NOT(AND(N(E153)&gt;0,N(H153)&gt;=N(E153)))),"PENDIENTE PASADO DE FECHA; ","")&amp;IF(AND(N(I153)&gt;0,J153&lt;&gt;"Sí"),"TICKET SIN REVISAR; ","")&amp;IF(L153="No","SUSTITUCIÓN SIN APROBAR; ","")&amp;IF(AND(M153&lt;&gt;"",N153&lt;&gt;"Sí"),"FACTURA SIN COTEJAR; ","")&amp;IF(A153="","SIN OBRA; ","")&amp;IF(AND(N(G153)=0,N(I153)=0),"SIN FECHA PROMETIDA; ","")="","",LEFT(IF(AND(N(G153)&gt;0,N(I153)=0,TODAY()-N(G153)&gt;N('Ajustes'!$B$2)),"ENTREGA TARDE; ","")&amp;IF(AND(N(I153)&gt;0,NOT(AND(N(E153)&gt;0,N(H153)&gt;=N(E153))),N(K153)=0),"INCOMPLETO, SIN FECHA DE PENDIENTE; ","")&amp;IF(AND(N(K153)&gt;0,N(K153)&lt;TODAY(),NOT(AND(N(E153)&gt;0,N(H153)&gt;=N(E153)))),"PENDIENTE PASADO DE FECHA; ","")&amp;IF(AND(N(I153)&gt;0,J153&lt;&gt;"Sí"),"TICKET SIN REVISAR; ","")&amp;IF(L153="No","SUSTITUCIÓN SIN APROBAR; ","")&amp;IF(AND(M153&lt;&gt;"",N153&lt;&gt;"Sí"),"FACTURA SIN COTEJAR; ","")&amp;IF(A153="","SIN OBRA; ","")&amp;IF(AND(N(G153)=0,N(I153)=0),"SIN FECHA PROMETIDA; ",""),LEN(IF(AND(N(G153)&gt;0,N(I153)=0,TODAY()-N(G153)&gt;N('Ajustes'!$B$2)),"ENTREGA TARDE; ","")&amp;IF(AND(N(I153)&gt;0,NOT(AND(N(E153)&gt;0,N(H153)&gt;=N(E153))),N(K153)=0),"INCOMPLETO, SIN FECHA DE PENDIENTE; ","")&amp;IF(AND(N(K153)&gt;0,N(K153)&lt;TODAY(),NOT(AND(N(E153)&gt;0,N(H153)&gt;=N(E153)))),"PENDIENTE PASADO DE FECHA; ","")&amp;IF(AND(N(I153)&gt;0,J153&lt;&gt;"Sí"),"TICKET SIN REVISAR; ","")&amp;IF(L153="No","SUSTITUCIÓN SIN APROBAR; ","")&amp;IF(AND(M153&lt;&gt;"",N153&lt;&gt;"Sí"),"FACTURA SIN COTEJAR; ","")&amp;IF(A153="","SIN OBRA; ","")&amp;IF(AND(N(G153)=0,N(I153)=0),"SIN FECHA PROMETIDA; ",""))-2)))</f>
        <v/>
      </c>
    </row>
    <row r="154">
      <c r="F154" s="7" t="n"/>
      <c r="G154" s="7" t="n"/>
      <c r="I154" s="7" t="n"/>
      <c r="K154" s="7" t="n"/>
      <c r="O154" s="8">
        <f>IF(OR(NOT(OR(A154&lt;&gt;"",B154&lt;&gt;"",C154&lt;&gt;"",D154&lt;&gt;"")),N(G154)=0,N(I154)&gt;0),"",MAX(0,TODAY()-N(G154)))</f>
        <v/>
      </c>
      <c r="P154">
        <f>IF(NOT(OR(A154&lt;&gt;"",B154&lt;&gt;"",C154&lt;&gt;"",D154&lt;&gt;"")),"",IF(IF(AND(N(G154)&gt;0,N(I154)=0,TODAY()-N(G154)&gt;N('Ajustes'!$B$2)),"ENTREGA TARDE; ","")&amp;IF(AND(N(I154)&gt;0,NOT(AND(N(E154)&gt;0,N(H154)&gt;=N(E154))),N(K154)=0),"INCOMPLETO, SIN FECHA DE PENDIENTE; ","")&amp;IF(AND(N(K154)&gt;0,N(K154)&lt;TODAY(),NOT(AND(N(E154)&gt;0,N(H154)&gt;=N(E154)))),"PENDIENTE PASADO DE FECHA; ","")&amp;IF(AND(N(I154)&gt;0,J154&lt;&gt;"Sí"),"TICKET SIN REVISAR; ","")&amp;IF(L154="No","SUSTITUCIÓN SIN APROBAR; ","")&amp;IF(AND(M154&lt;&gt;"",N154&lt;&gt;"Sí"),"FACTURA SIN COTEJAR; ","")&amp;IF(A154="","SIN OBRA; ","")&amp;IF(AND(N(G154)=0,N(I154)=0),"SIN FECHA PROMETIDA; ","")="","",LEFT(IF(AND(N(G154)&gt;0,N(I154)=0,TODAY()-N(G154)&gt;N('Ajustes'!$B$2)),"ENTREGA TARDE; ","")&amp;IF(AND(N(I154)&gt;0,NOT(AND(N(E154)&gt;0,N(H154)&gt;=N(E154))),N(K154)=0),"INCOMPLETO, SIN FECHA DE PENDIENTE; ","")&amp;IF(AND(N(K154)&gt;0,N(K154)&lt;TODAY(),NOT(AND(N(E154)&gt;0,N(H154)&gt;=N(E154)))),"PENDIENTE PASADO DE FECHA; ","")&amp;IF(AND(N(I154)&gt;0,J154&lt;&gt;"Sí"),"TICKET SIN REVISAR; ","")&amp;IF(L154="No","SUSTITUCIÓN SIN APROBAR; ","")&amp;IF(AND(M154&lt;&gt;"",N154&lt;&gt;"Sí"),"FACTURA SIN COTEJAR; ","")&amp;IF(A154="","SIN OBRA; ","")&amp;IF(AND(N(G154)=0,N(I154)=0),"SIN FECHA PROMETIDA; ",""),LEN(IF(AND(N(G154)&gt;0,N(I154)=0,TODAY()-N(G154)&gt;N('Ajustes'!$B$2)),"ENTREGA TARDE; ","")&amp;IF(AND(N(I154)&gt;0,NOT(AND(N(E154)&gt;0,N(H154)&gt;=N(E154))),N(K154)=0),"INCOMPLETO, SIN FECHA DE PENDIENTE; ","")&amp;IF(AND(N(K154)&gt;0,N(K154)&lt;TODAY(),NOT(AND(N(E154)&gt;0,N(H154)&gt;=N(E154)))),"PENDIENTE PASADO DE FECHA; ","")&amp;IF(AND(N(I154)&gt;0,J154&lt;&gt;"Sí"),"TICKET SIN REVISAR; ","")&amp;IF(L154="No","SUSTITUCIÓN SIN APROBAR; ","")&amp;IF(AND(M154&lt;&gt;"",N154&lt;&gt;"Sí"),"FACTURA SIN COTEJAR; ","")&amp;IF(A154="","SIN OBRA; ","")&amp;IF(AND(N(G154)=0,N(I154)=0),"SIN FECHA PROMETIDA; ",""))-2)))</f>
        <v/>
      </c>
    </row>
    <row r="155">
      <c r="F155" s="7" t="n"/>
      <c r="G155" s="7" t="n"/>
      <c r="I155" s="7" t="n"/>
      <c r="K155" s="7" t="n"/>
      <c r="O155" s="8">
        <f>IF(OR(NOT(OR(A155&lt;&gt;"",B155&lt;&gt;"",C155&lt;&gt;"",D155&lt;&gt;"")),N(G155)=0,N(I155)&gt;0),"",MAX(0,TODAY()-N(G155)))</f>
        <v/>
      </c>
      <c r="P155">
        <f>IF(NOT(OR(A155&lt;&gt;"",B155&lt;&gt;"",C155&lt;&gt;"",D155&lt;&gt;"")),"",IF(IF(AND(N(G155)&gt;0,N(I155)=0,TODAY()-N(G155)&gt;N('Ajustes'!$B$2)),"ENTREGA TARDE; ","")&amp;IF(AND(N(I155)&gt;0,NOT(AND(N(E155)&gt;0,N(H155)&gt;=N(E155))),N(K155)=0),"INCOMPLETO, SIN FECHA DE PENDIENTE; ","")&amp;IF(AND(N(K155)&gt;0,N(K155)&lt;TODAY(),NOT(AND(N(E155)&gt;0,N(H155)&gt;=N(E155)))),"PENDIENTE PASADO DE FECHA; ","")&amp;IF(AND(N(I155)&gt;0,J155&lt;&gt;"Sí"),"TICKET SIN REVISAR; ","")&amp;IF(L155="No","SUSTITUCIÓN SIN APROBAR; ","")&amp;IF(AND(M155&lt;&gt;"",N155&lt;&gt;"Sí"),"FACTURA SIN COTEJAR; ","")&amp;IF(A155="","SIN OBRA; ","")&amp;IF(AND(N(G155)=0,N(I155)=0),"SIN FECHA PROMETIDA; ","")="","",LEFT(IF(AND(N(G155)&gt;0,N(I155)=0,TODAY()-N(G155)&gt;N('Ajustes'!$B$2)),"ENTREGA TARDE; ","")&amp;IF(AND(N(I155)&gt;0,NOT(AND(N(E155)&gt;0,N(H155)&gt;=N(E155))),N(K155)=0),"INCOMPLETO, SIN FECHA DE PENDIENTE; ","")&amp;IF(AND(N(K155)&gt;0,N(K155)&lt;TODAY(),NOT(AND(N(E155)&gt;0,N(H155)&gt;=N(E155)))),"PENDIENTE PASADO DE FECHA; ","")&amp;IF(AND(N(I155)&gt;0,J155&lt;&gt;"Sí"),"TICKET SIN REVISAR; ","")&amp;IF(L155="No","SUSTITUCIÓN SIN APROBAR; ","")&amp;IF(AND(M155&lt;&gt;"",N155&lt;&gt;"Sí"),"FACTURA SIN COTEJAR; ","")&amp;IF(A155="","SIN OBRA; ","")&amp;IF(AND(N(G155)=0,N(I155)=0),"SIN FECHA PROMETIDA; ",""),LEN(IF(AND(N(G155)&gt;0,N(I155)=0,TODAY()-N(G155)&gt;N('Ajustes'!$B$2)),"ENTREGA TARDE; ","")&amp;IF(AND(N(I155)&gt;0,NOT(AND(N(E155)&gt;0,N(H155)&gt;=N(E155))),N(K155)=0),"INCOMPLETO, SIN FECHA DE PENDIENTE; ","")&amp;IF(AND(N(K155)&gt;0,N(K155)&lt;TODAY(),NOT(AND(N(E155)&gt;0,N(H155)&gt;=N(E155)))),"PENDIENTE PASADO DE FECHA; ","")&amp;IF(AND(N(I155)&gt;0,J155&lt;&gt;"Sí"),"TICKET SIN REVISAR; ","")&amp;IF(L155="No","SUSTITUCIÓN SIN APROBAR; ","")&amp;IF(AND(M155&lt;&gt;"",N155&lt;&gt;"Sí"),"FACTURA SIN COTEJAR; ","")&amp;IF(A155="","SIN OBRA; ","")&amp;IF(AND(N(G155)=0,N(I155)=0),"SIN FECHA PROMETIDA; ",""))-2)))</f>
        <v/>
      </c>
    </row>
    <row r="156">
      <c r="F156" s="7" t="n"/>
      <c r="G156" s="7" t="n"/>
      <c r="I156" s="7" t="n"/>
      <c r="K156" s="7" t="n"/>
      <c r="O156" s="8">
        <f>IF(OR(NOT(OR(A156&lt;&gt;"",B156&lt;&gt;"",C156&lt;&gt;"",D156&lt;&gt;"")),N(G156)=0,N(I156)&gt;0),"",MAX(0,TODAY()-N(G156)))</f>
        <v/>
      </c>
      <c r="P156">
        <f>IF(NOT(OR(A156&lt;&gt;"",B156&lt;&gt;"",C156&lt;&gt;"",D156&lt;&gt;"")),"",IF(IF(AND(N(G156)&gt;0,N(I156)=0,TODAY()-N(G156)&gt;N('Ajustes'!$B$2)),"ENTREGA TARDE; ","")&amp;IF(AND(N(I156)&gt;0,NOT(AND(N(E156)&gt;0,N(H156)&gt;=N(E156))),N(K156)=0),"INCOMPLETO, SIN FECHA DE PENDIENTE; ","")&amp;IF(AND(N(K156)&gt;0,N(K156)&lt;TODAY(),NOT(AND(N(E156)&gt;0,N(H156)&gt;=N(E156)))),"PENDIENTE PASADO DE FECHA; ","")&amp;IF(AND(N(I156)&gt;0,J156&lt;&gt;"Sí"),"TICKET SIN REVISAR; ","")&amp;IF(L156="No","SUSTITUCIÓN SIN APROBAR; ","")&amp;IF(AND(M156&lt;&gt;"",N156&lt;&gt;"Sí"),"FACTURA SIN COTEJAR; ","")&amp;IF(A156="","SIN OBRA; ","")&amp;IF(AND(N(G156)=0,N(I156)=0),"SIN FECHA PROMETIDA; ","")="","",LEFT(IF(AND(N(G156)&gt;0,N(I156)=0,TODAY()-N(G156)&gt;N('Ajustes'!$B$2)),"ENTREGA TARDE; ","")&amp;IF(AND(N(I156)&gt;0,NOT(AND(N(E156)&gt;0,N(H156)&gt;=N(E156))),N(K156)=0),"INCOMPLETO, SIN FECHA DE PENDIENTE; ","")&amp;IF(AND(N(K156)&gt;0,N(K156)&lt;TODAY(),NOT(AND(N(E156)&gt;0,N(H156)&gt;=N(E156)))),"PENDIENTE PASADO DE FECHA; ","")&amp;IF(AND(N(I156)&gt;0,J156&lt;&gt;"Sí"),"TICKET SIN REVISAR; ","")&amp;IF(L156="No","SUSTITUCIÓN SIN APROBAR; ","")&amp;IF(AND(M156&lt;&gt;"",N156&lt;&gt;"Sí"),"FACTURA SIN COTEJAR; ","")&amp;IF(A156="","SIN OBRA; ","")&amp;IF(AND(N(G156)=0,N(I156)=0),"SIN FECHA PROMETIDA; ",""),LEN(IF(AND(N(G156)&gt;0,N(I156)=0,TODAY()-N(G156)&gt;N('Ajustes'!$B$2)),"ENTREGA TARDE; ","")&amp;IF(AND(N(I156)&gt;0,NOT(AND(N(E156)&gt;0,N(H156)&gt;=N(E156))),N(K156)=0),"INCOMPLETO, SIN FECHA DE PENDIENTE; ","")&amp;IF(AND(N(K156)&gt;0,N(K156)&lt;TODAY(),NOT(AND(N(E156)&gt;0,N(H156)&gt;=N(E156)))),"PENDIENTE PASADO DE FECHA; ","")&amp;IF(AND(N(I156)&gt;0,J156&lt;&gt;"Sí"),"TICKET SIN REVISAR; ","")&amp;IF(L156="No","SUSTITUCIÓN SIN APROBAR; ","")&amp;IF(AND(M156&lt;&gt;"",N156&lt;&gt;"Sí"),"FACTURA SIN COTEJAR; ","")&amp;IF(A156="","SIN OBRA; ","")&amp;IF(AND(N(G156)=0,N(I156)=0),"SIN FECHA PROMETIDA; ",""))-2)))</f>
        <v/>
      </c>
    </row>
    <row r="157">
      <c r="F157" s="7" t="n"/>
      <c r="G157" s="7" t="n"/>
      <c r="I157" s="7" t="n"/>
      <c r="K157" s="7" t="n"/>
      <c r="O157" s="8">
        <f>IF(OR(NOT(OR(A157&lt;&gt;"",B157&lt;&gt;"",C157&lt;&gt;"",D157&lt;&gt;"")),N(G157)=0,N(I157)&gt;0),"",MAX(0,TODAY()-N(G157)))</f>
        <v/>
      </c>
      <c r="P157">
        <f>IF(NOT(OR(A157&lt;&gt;"",B157&lt;&gt;"",C157&lt;&gt;"",D157&lt;&gt;"")),"",IF(IF(AND(N(G157)&gt;0,N(I157)=0,TODAY()-N(G157)&gt;N('Ajustes'!$B$2)),"ENTREGA TARDE; ","")&amp;IF(AND(N(I157)&gt;0,NOT(AND(N(E157)&gt;0,N(H157)&gt;=N(E157))),N(K157)=0),"INCOMPLETO, SIN FECHA DE PENDIENTE; ","")&amp;IF(AND(N(K157)&gt;0,N(K157)&lt;TODAY(),NOT(AND(N(E157)&gt;0,N(H157)&gt;=N(E157)))),"PENDIENTE PASADO DE FECHA; ","")&amp;IF(AND(N(I157)&gt;0,J157&lt;&gt;"Sí"),"TICKET SIN REVISAR; ","")&amp;IF(L157="No","SUSTITUCIÓN SIN APROBAR; ","")&amp;IF(AND(M157&lt;&gt;"",N157&lt;&gt;"Sí"),"FACTURA SIN COTEJAR; ","")&amp;IF(A157="","SIN OBRA; ","")&amp;IF(AND(N(G157)=0,N(I157)=0),"SIN FECHA PROMETIDA; ","")="","",LEFT(IF(AND(N(G157)&gt;0,N(I157)=0,TODAY()-N(G157)&gt;N('Ajustes'!$B$2)),"ENTREGA TARDE; ","")&amp;IF(AND(N(I157)&gt;0,NOT(AND(N(E157)&gt;0,N(H157)&gt;=N(E157))),N(K157)=0),"INCOMPLETO, SIN FECHA DE PENDIENTE; ","")&amp;IF(AND(N(K157)&gt;0,N(K157)&lt;TODAY(),NOT(AND(N(E157)&gt;0,N(H157)&gt;=N(E157)))),"PENDIENTE PASADO DE FECHA; ","")&amp;IF(AND(N(I157)&gt;0,J157&lt;&gt;"Sí"),"TICKET SIN REVISAR; ","")&amp;IF(L157="No","SUSTITUCIÓN SIN APROBAR; ","")&amp;IF(AND(M157&lt;&gt;"",N157&lt;&gt;"Sí"),"FACTURA SIN COTEJAR; ","")&amp;IF(A157="","SIN OBRA; ","")&amp;IF(AND(N(G157)=0,N(I157)=0),"SIN FECHA PROMETIDA; ",""),LEN(IF(AND(N(G157)&gt;0,N(I157)=0,TODAY()-N(G157)&gt;N('Ajustes'!$B$2)),"ENTREGA TARDE; ","")&amp;IF(AND(N(I157)&gt;0,NOT(AND(N(E157)&gt;0,N(H157)&gt;=N(E157))),N(K157)=0),"INCOMPLETO, SIN FECHA DE PENDIENTE; ","")&amp;IF(AND(N(K157)&gt;0,N(K157)&lt;TODAY(),NOT(AND(N(E157)&gt;0,N(H157)&gt;=N(E157)))),"PENDIENTE PASADO DE FECHA; ","")&amp;IF(AND(N(I157)&gt;0,J157&lt;&gt;"Sí"),"TICKET SIN REVISAR; ","")&amp;IF(L157="No","SUSTITUCIÓN SIN APROBAR; ","")&amp;IF(AND(M157&lt;&gt;"",N157&lt;&gt;"Sí"),"FACTURA SIN COTEJAR; ","")&amp;IF(A157="","SIN OBRA; ","")&amp;IF(AND(N(G157)=0,N(I157)=0),"SIN FECHA PROMETIDA; ",""))-2)))</f>
        <v/>
      </c>
    </row>
    <row r="158">
      <c r="F158" s="7" t="n"/>
      <c r="G158" s="7" t="n"/>
      <c r="I158" s="7" t="n"/>
      <c r="K158" s="7" t="n"/>
      <c r="O158" s="8">
        <f>IF(OR(NOT(OR(A158&lt;&gt;"",B158&lt;&gt;"",C158&lt;&gt;"",D158&lt;&gt;"")),N(G158)=0,N(I158)&gt;0),"",MAX(0,TODAY()-N(G158)))</f>
        <v/>
      </c>
      <c r="P158">
        <f>IF(NOT(OR(A158&lt;&gt;"",B158&lt;&gt;"",C158&lt;&gt;"",D158&lt;&gt;"")),"",IF(IF(AND(N(G158)&gt;0,N(I158)=0,TODAY()-N(G158)&gt;N('Ajustes'!$B$2)),"ENTREGA TARDE; ","")&amp;IF(AND(N(I158)&gt;0,NOT(AND(N(E158)&gt;0,N(H158)&gt;=N(E158))),N(K158)=0),"INCOMPLETO, SIN FECHA DE PENDIENTE; ","")&amp;IF(AND(N(K158)&gt;0,N(K158)&lt;TODAY(),NOT(AND(N(E158)&gt;0,N(H158)&gt;=N(E158)))),"PENDIENTE PASADO DE FECHA; ","")&amp;IF(AND(N(I158)&gt;0,J158&lt;&gt;"Sí"),"TICKET SIN REVISAR; ","")&amp;IF(L158="No","SUSTITUCIÓN SIN APROBAR; ","")&amp;IF(AND(M158&lt;&gt;"",N158&lt;&gt;"Sí"),"FACTURA SIN COTEJAR; ","")&amp;IF(A158="","SIN OBRA; ","")&amp;IF(AND(N(G158)=0,N(I158)=0),"SIN FECHA PROMETIDA; ","")="","",LEFT(IF(AND(N(G158)&gt;0,N(I158)=0,TODAY()-N(G158)&gt;N('Ajustes'!$B$2)),"ENTREGA TARDE; ","")&amp;IF(AND(N(I158)&gt;0,NOT(AND(N(E158)&gt;0,N(H158)&gt;=N(E158))),N(K158)=0),"INCOMPLETO, SIN FECHA DE PENDIENTE; ","")&amp;IF(AND(N(K158)&gt;0,N(K158)&lt;TODAY(),NOT(AND(N(E158)&gt;0,N(H158)&gt;=N(E158)))),"PENDIENTE PASADO DE FECHA; ","")&amp;IF(AND(N(I158)&gt;0,J158&lt;&gt;"Sí"),"TICKET SIN REVISAR; ","")&amp;IF(L158="No","SUSTITUCIÓN SIN APROBAR; ","")&amp;IF(AND(M158&lt;&gt;"",N158&lt;&gt;"Sí"),"FACTURA SIN COTEJAR; ","")&amp;IF(A158="","SIN OBRA; ","")&amp;IF(AND(N(G158)=0,N(I158)=0),"SIN FECHA PROMETIDA; ",""),LEN(IF(AND(N(G158)&gt;0,N(I158)=0,TODAY()-N(G158)&gt;N('Ajustes'!$B$2)),"ENTREGA TARDE; ","")&amp;IF(AND(N(I158)&gt;0,NOT(AND(N(E158)&gt;0,N(H158)&gt;=N(E158))),N(K158)=0),"INCOMPLETO, SIN FECHA DE PENDIENTE; ","")&amp;IF(AND(N(K158)&gt;0,N(K158)&lt;TODAY(),NOT(AND(N(E158)&gt;0,N(H158)&gt;=N(E158)))),"PENDIENTE PASADO DE FECHA; ","")&amp;IF(AND(N(I158)&gt;0,J158&lt;&gt;"Sí"),"TICKET SIN REVISAR; ","")&amp;IF(L158="No","SUSTITUCIÓN SIN APROBAR; ","")&amp;IF(AND(M158&lt;&gt;"",N158&lt;&gt;"Sí"),"FACTURA SIN COTEJAR; ","")&amp;IF(A158="","SIN OBRA; ","")&amp;IF(AND(N(G158)=0,N(I158)=0),"SIN FECHA PROMETIDA; ",""))-2)))</f>
        <v/>
      </c>
    </row>
    <row r="159">
      <c r="F159" s="7" t="n"/>
      <c r="G159" s="7" t="n"/>
      <c r="I159" s="7" t="n"/>
      <c r="K159" s="7" t="n"/>
      <c r="O159" s="8">
        <f>IF(OR(NOT(OR(A159&lt;&gt;"",B159&lt;&gt;"",C159&lt;&gt;"",D159&lt;&gt;"")),N(G159)=0,N(I159)&gt;0),"",MAX(0,TODAY()-N(G159)))</f>
        <v/>
      </c>
      <c r="P159">
        <f>IF(NOT(OR(A159&lt;&gt;"",B159&lt;&gt;"",C159&lt;&gt;"",D159&lt;&gt;"")),"",IF(IF(AND(N(G159)&gt;0,N(I159)=0,TODAY()-N(G159)&gt;N('Ajustes'!$B$2)),"ENTREGA TARDE; ","")&amp;IF(AND(N(I159)&gt;0,NOT(AND(N(E159)&gt;0,N(H159)&gt;=N(E159))),N(K159)=0),"INCOMPLETO, SIN FECHA DE PENDIENTE; ","")&amp;IF(AND(N(K159)&gt;0,N(K159)&lt;TODAY(),NOT(AND(N(E159)&gt;0,N(H159)&gt;=N(E159)))),"PENDIENTE PASADO DE FECHA; ","")&amp;IF(AND(N(I159)&gt;0,J159&lt;&gt;"Sí"),"TICKET SIN REVISAR; ","")&amp;IF(L159="No","SUSTITUCIÓN SIN APROBAR; ","")&amp;IF(AND(M159&lt;&gt;"",N159&lt;&gt;"Sí"),"FACTURA SIN COTEJAR; ","")&amp;IF(A159="","SIN OBRA; ","")&amp;IF(AND(N(G159)=0,N(I159)=0),"SIN FECHA PROMETIDA; ","")="","",LEFT(IF(AND(N(G159)&gt;0,N(I159)=0,TODAY()-N(G159)&gt;N('Ajustes'!$B$2)),"ENTREGA TARDE; ","")&amp;IF(AND(N(I159)&gt;0,NOT(AND(N(E159)&gt;0,N(H159)&gt;=N(E159))),N(K159)=0),"INCOMPLETO, SIN FECHA DE PENDIENTE; ","")&amp;IF(AND(N(K159)&gt;0,N(K159)&lt;TODAY(),NOT(AND(N(E159)&gt;0,N(H159)&gt;=N(E159)))),"PENDIENTE PASADO DE FECHA; ","")&amp;IF(AND(N(I159)&gt;0,J159&lt;&gt;"Sí"),"TICKET SIN REVISAR; ","")&amp;IF(L159="No","SUSTITUCIÓN SIN APROBAR; ","")&amp;IF(AND(M159&lt;&gt;"",N159&lt;&gt;"Sí"),"FACTURA SIN COTEJAR; ","")&amp;IF(A159="","SIN OBRA; ","")&amp;IF(AND(N(G159)=0,N(I159)=0),"SIN FECHA PROMETIDA; ",""),LEN(IF(AND(N(G159)&gt;0,N(I159)=0,TODAY()-N(G159)&gt;N('Ajustes'!$B$2)),"ENTREGA TARDE; ","")&amp;IF(AND(N(I159)&gt;0,NOT(AND(N(E159)&gt;0,N(H159)&gt;=N(E159))),N(K159)=0),"INCOMPLETO, SIN FECHA DE PENDIENTE; ","")&amp;IF(AND(N(K159)&gt;0,N(K159)&lt;TODAY(),NOT(AND(N(E159)&gt;0,N(H159)&gt;=N(E159)))),"PENDIENTE PASADO DE FECHA; ","")&amp;IF(AND(N(I159)&gt;0,J159&lt;&gt;"Sí"),"TICKET SIN REVISAR; ","")&amp;IF(L159="No","SUSTITUCIÓN SIN APROBAR; ","")&amp;IF(AND(M159&lt;&gt;"",N159&lt;&gt;"Sí"),"FACTURA SIN COTEJAR; ","")&amp;IF(A159="","SIN OBRA; ","")&amp;IF(AND(N(G159)=0,N(I159)=0),"SIN FECHA PROMETIDA; ",""))-2)))</f>
        <v/>
      </c>
    </row>
    <row r="160">
      <c r="F160" s="7" t="n"/>
      <c r="G160" s="7" t="n"/>
      <c r="I160" s="7" t="n"/>
      <c r="K160" s="7" t="n"/>
      <c r="O160" s="8">
        <f>IF(OR(NOT(OR(A160&lt;&gt;"",B160&lt;&gt;"",C160&lt;&gt;"",D160&lt;&gt;"")),N(G160)=0,N(I160)&gt;0),"",MAX(0,TODAY()-N(G160)))</f>
        <v/>
      </c>
      <c r="P160">
        <f>IF(NOT(OR(A160&lt;&gt;"",B160&lt;&gt;"",C160&lt;&gt;"",D160&lt;&gt;"")),"",IF(IF(AND(N(G160)&gt;0,N(I160)=0,TODAY()-N(G160)&gt;N('Ajustes'!$B$2)),"ENTREGA TARDE; ","")&amp;IF(AND(N(I160)&gt;0,NOT(AND(N(E160)&gt;0,N(H160)&gt;=N(E160))),N(K160)=0),"INCOMPLETO, SIN FECHA DE PENDIENTE; ","")&amp;IF(AND(N(K160)&gt;0,N(K160)&lt;TODAY(),NOT(AND(N(E160)&gt;0,N(H160)&gt;=N(E160)))),"PENDIENTE PASADO DE FECHA; ","")&amp;IF(AND(N(I160)&gt;0,J160&lt;&gt;"Sí"),"TICKET SIN REVISAR; ","")&amp;IF(L160="No","SUSTITUCIÓN SIN APROBAR; ","")&amp;IF(AND(M160&lt;&gt;"",N160&lt;&gt;"Sí"),"FACTURA SIN COTEJAR; ","")&amp;IF(A160="","SIN OBRA; ","")&amp;IF(AND(N(G160)=0,N(I160)=0),"SIN FECHA PROMETIDA; ","")="","",LEFT(IF(AND(N(G160)&gt;0,N(I160)=0,TODAY()-N(G160)&gt;N('Ajustes'!$B$2)),"ENTREGA TARDE; ","")&amp;IF(AND(N(I160)&gt;0,NOT(AND(N(E160)&gt;0,N(H160)&gt;=N(E160))),N(K160)=0),"INCOMPLETO, SIN FECHA DE PENDIENTE; ","")&amp;IF(AND(N(K160)&gt;0,N(K160)&lt;TODAY(),NOT(AND(N(E160)&gt;0,N(H160)&gt;=N(E160)))),"PENDIENTE PASADO DE FECHA; ","")&amp;IF(AND(N(I160)&gt;0,J160&lt;&gt;"Sí"),"TICKET SIN REVISAR; ","")&amp;IF(L160="No","SUSTITUCIÓN SIN APROBAR; ","")&amp;IF(AND(M160&lt;&gt;"",N160&lt;&gt;"Sí"),"FACTURA SIN COTEJAR; ","")&amp;IF(A160="","SIN OBRA; ","")&amp;IF(AND(N(G160)=0,N(I160)=0),"SIN FECHA PROMETIDA; ",""),LEN(IF(AND(N(G160)&gt;0,N(I160)=0,TODAY()-N(G160)&gt;N('Ajustes'!$B$2)),"ENTREGA TARDE; ","")&amp;IF(AND(N(I160)&gt;0,NOT(AND(N(E160)&gt;0,N(H160)&gt;=N(E160))),N(K160)=0),"INCOMPLETO, SIN FECHA DE PENDIENTE; ","")&amp;IF(AND(N(K160)&gt;0,N(K160)&lt;TODAY(),NOT(AND(N(E160)&gt;0,N(H160)&gt;=N(E160)))),"PENDIENTE PASADO DE FECHA; ","")&amp;IF(AND(N(I160)&gt;0,J160&lt;&gt;"Sí"),"TICKET SIN REVISAR; ","")&amp;IF(L160="No","SUSTITUCIÓN SIN APROBAR; ","")&amp;IF(AND(M160&lt;&gt;"",N160&lt;&gt;"Sí"),"FACTURA SIN COTEJAR; ","")&amp;IF(A160="","SIN OBRA; ","")&amp;IF(AND(N(G160)=0,N(I160)=0),"SIN FECHA PROMETIDA; ",""))-2)))</f>
        <v/>
      </c>
    </row>
    <row r="161">
      <c r="F161" s="7" t="n"/>
      <c r="G161" s="7" t="n"/>
      <c r="I161" s="7" t="n"/>
      <c r="K161" s="7" t="n"/>
      <c r="O161" s="8">
        <f>IF(OR(NOT(OR(A161&lt;&gt;"",B161&lt;&gt;"",C161&lt;&gt;"",D161&lt;&gt;"")),N(G161)=0,N(I161)&gt;0),"",MAX(0,TODAY()-N(G161)))</f>
        <v/>
      </c>
      <c r="P161">
        <f>IF(NOT(OR(A161&lt;&gt;"",B161&lt;&gt;"",C161&lt;&gt;"",D161&lt;&gt;"")),"",IF(IF(AND(N(G161)&gt;0,N(I161)=0,TODAY()-N(G161)&gt;N('Ajustes'!$B$2)),"ENTREGA TARDE; ","")&amp;IF(AND(N(I161)&gt;0,NOT(AND(N(E161)&gt;0,N(H161)&gt;=N(E161))),N(K161)=0),"INCOMPLETO, SIN FECHA DE PENDIENTE; ","")&amp;IF(AND(N(K161)&gt;0,N(K161)&lt;TODAY(),NOT(AND(N(E161)&gt;0,N(H161)&gt;=N(E161)))),"PENDIENTE PASADO DE FECHA; ","")&amp;IF(AND(N(I161)&gt;0,J161&lt;&gt;"Sí"),"TICKET SIN REVISAR; ","")&amp;IF(L161="No","SUSTITUCIÓN SIN APROBAR; ","")&amp;IF(AND(M161&lt;&gt;"",N161&lt;&gt;"Sí"),"FACTURA SIN COTEJAR; ","")&amp;IF(A161="","SIN OBRA; ","")&amp;IF(AND(N(G161)=0,N(I161)=0),"SIN FECHA PROMETIDA; ","")="","",LEFT(IF(AND(N(G161)&gt;0,N(I161)=0,TODAY()-N(G161)&gt;N('Ajustes'!$B$2)),"ENTREGA TARDE; ","")&amp;IF(AND(N(I161)&gt;0,NOT(AND(N(E161)&gt;0,N(H161)&gt;=N(E161))),N(K161)=0),"INCOMPLETO, SIN FECHA DE PENDIENTE; ","")&amp;IF(AND(N(K161)&gt;0,N(K161)&lt;TODAY(),NOT(AND(N(E161)&gt;0,N(H161)&gt;=N(E161)))),"PENDIENTE PASADO DE FECHA; ","")&amp;IF(AND(N(I161)&gt;0,J161&lt;&gt;"Sí"),"TICKET SIN REVISAR; ","")&amp;IF(L161="No","SUSTITUCIÓN SIN APROBAR; ","")&amp;IF(AND(M161&lt;&gt;"",N161&lt;&gt;"Sí"),"FACTURA SIN COTEJAR; ","")&amp;IF(A161="","SIN OBRA; ","")&amp;IF(AND(N(G161)=0,N(I161)=0),"SIN FECHA PROMETIDA; ",""),LEN(IF(AND(N(G161)&gt;0,N(I161)=0,TODAY()-N(G161)&gt;N('Ajustes'!$B$2)),"ENTREGA TARDE; ","")&amp;IF(AND(N(I161)&gt;0,NOT(AND(N(E161)&gt;0,N(H161)&gt;=N(E161))),N(K161)=0),"INCOMPLETO, SIN FECHA DE PENDIENTE; ","")&amp;IF(AND(N(K161)&gt;0,N(K161)&lt;TODAY(),NOT(AND(N(E161)&gt;0,N(H161)&gt;=N(E161)))),"PENDIENTE PASADO DE FECHA; ","")&amp;IF(AND(N(I161)&gt;0,J161&lt;&gt;"Sí"),"TICKET SIN REVISAR; ","")&amp;IF(L161="No","SUSTITUCIÓN SIN APROBAR; ","")&amp;IF(AND(M161&lt;&gt;"",N161&lt;&gt;"Sí"),"FACTURA SIN COTEJAR; ","")&amp;IF(A161="","SIN OBRA; ","")&amp;IF(AND(N(G161)=0,N(I161)=0),"SIN FECHA PROMETIDA; ",""))-2)))</f>
        <v/>
      </c>
    </row>
    <row r="162">
      <c r="F162" s="7" t="n"/>
      <c r="G162" s="7" t="n"/>
      <c r="I162" s="7" t="n"/>
      <c r="K162" s="7" t="n"/>
      <c r="O162" s="8">
        <f>IF(OR(NOT(OR(A162&lt;&gt;"",B162&lt;&gt;"",C162&lt;&gt;"",D162&lt;&gt;"")),N(G162)=0,N(I162)&gt;0),"",MAX(0,TODAY()-N(G162)))</f>
        <v/>
      </c>
      <c r="P162">
        <f>IF(NOT(OR(A162&lt;&gt;"",B162&lt;&gt;"",C162&lt;&gt;"",D162&lt;&gt;"")),"",IF(IF(AND(N(G162)&gt;0,N(I162)=0,TODAY()-N(G162)&gt;N('Ajustes'!$B$2)),"ENTREGA TARDE; ","")&amp;IF(AND(N(I162)&gt;0,NOT(AND(N(E162)&gt;0,N(H162)&gt;=N(E162))),N(K162)=0),"INCOMPLETO, SIN FECHA DE PENDIENTE; ","")&amp;IF(AND(N(K162)&gt;0,N(K162)&lt;TODAY(),NOT(AND(N(E162)&gt;0,N(H162)&gt;=N(E162)))),"PENDIENTE PASADO DE FECHA; ","")&amp;IF(AND(N(I162)&gt;0,J162&lt;&gt;"Sí"),"TICKET SIN REVISAR; ","")&amp;IF(L162="No","SUSTITUCIÓN SIN APROBAR; ","")&amp;IF(AND(M162&lt;&gt;"",N162&lt;&gt;"Sí"),"FACTURA SIN COTEJAR; ","")&amp;IF(A162="","SIN OBRA; ","")&amp;IF(AND(N(G162)=0,N(I162)=0),"SIN FECHA PROMETIDA; ","")="","",LEFT(IF(AND(N(G162)&gt;0,N(I162)=0,TODAY()-N(G162)&gt;N('Ajustes'!$B$2)),"ENTREGA TARDE; ","")&amp;IF(AND(N(I162)&gt;0,NOT(AND(N(E162)&gt;0,N(H162)&gt;=N(E162))),N(K162)=0),"INCOMPLETO, SIN FECHA DE PENDIENTE; ","")&amp;IF(AND(N(K162)&gt;0,N(K162)&lt;TODAY(),NOT(AND(N(E162)&gt;0,N(H162)&gt;=N(E162)))),"PENDIENTE PASADO DE FECHA; ","")&amp;IF(AND(N(I162)&gt;0,J162&lt;&gt;"Sí"),"TICKET SIN REVISAR; ","")&amp;IF(L162="No","SUSTITUCIÓN SIN APROBAR; ","")&amp;IF(AND(M162&lt;&gt;"",N162&lt;&gt;"Sí"),"FACTURA SIN COTEJAR; ","")&amp;IF(A162="","SIN OBRA; ","")&amp;IF(AND(N(G162)=0,N(I162)=0),"SIN FECHA PROMETIDA; ",""),LEN(IF(AND(N(G162)&gt;0,N(I162)=0,TODAY()-N(G162)&gt;N('Ajustes'!$B$2)),"ENTREGA TARDE; ","")&amp;IF(AND(N(I162)&gt;0,NOT(AND(N(E162)&gt;0,N(H162)&gt;=N(E162))),N(K162)=0),"INCOMPLETO, SIN FECHA DE PENDIENTE; ","")&amp;IF(AND(N(K162)&gt;0,N(K162)&lt;TODAY(),NOT(AND(N(E162)&gt;0,N(H162)&gt;=N(E162)))),"PENDIENTE PASADO DE FECHA; ","")&amp;IF(AND(N(I162)&gt;0,J162&lt;&gt;"Sí"),"TICKET SIN REVISAR; ","")&amp;IF(L162="No","SUSTITUCIÓN SIN APROBAR; ","")&amp;IF(AND(M162&lt;&gt;"",N162&lt;&gt;"Sí"),"FACTURA SIN COTEJAR; ","")&amp;IF(A162="","SIN OBRA; ","")&amp;IF(AND(N(G162)=0,N(I162)=0),"SIN FECHA PROMETIDA; ",""))-2)))</f>
        <v/>
      </c>
    </row>
    <row r="163">
      <c r="F163" s="7" t="n"/>
      <c r="G163" s="7" t="n"/>
      <c r="I163" s="7" t="n"/>
      <c r="K163" s="7" t="n"/>
      <c r="O163" s="8">
        <f>IF(OR(NOT(OR(A163&lt;&gt;"",B163&lt;&gt;"",C163&lt;&gt;"",D163&lt;&gt;"")),N(G163)=0,N(I163)&gt;0),"",MAX(0,TODAY()-N(G163)))</f>
        <v/>
      </c>
      <c r="P163">
        <f>IF(NOT(OR(A163&lt;&gt;"",B163&lt;&gt;"",C163&lt;&gt;"",D163&lt;&gt;"")),"",IF(IF(AND(N(G163)&gt;0,N(I163)=0,TODAY()-N(G163)&gt;N('Ajustes'!$B$2)),"ENTREGA TARDE; ","")&amp;IF(AND(N(I163)&gt;0,NOT(AND(N(E163)&gt;0,N(H163)&gt;=N(E163))),N(K163)=0),"INCOMPLETO, SIN FECHA DE PENDIENTE; ","")&amp;IF(AND(N(K163)&gt;0,N(K163)&lt;TODAY(),NOT(AND(N(E163)&gt;0,N(H163)&gt;=N(E163)))),"PENDIENTE PASADO DE FECHA; ","")&amp;IF(AND(N(I163)&gt;0,J163&lt;&gt;"Sí"),"TICKET SIN REVISAR; ","")&amp;IF(L163="No","SUSTITUCIÓN SIN APROBAR; ","")&amp;IF(AND(M163&lt;&gt;"",N163&lt;&gt;"Sí"),"FACTURA SIN COTEJAR; ","")&amp;IF(A163="","SIN OBRA; ","")&amp;IF(AND(N(G163)=0,N(I163)=0),"SIN FECHA PROMETIDA; ","")="","",LEFT(IF(AND(N(G163)&gt;0,N(I163)=0,TODAY()-N(G163)&gt;N('Ajustes'!$B$2)),"ENTREGA TARDE; ","")&amp;IF(AND(N(I163)&gt;0,NOT(AND(N(E163)&gt;0,N(H163)&gt;=N(E163))),N(K163)=0),"INCOMPLETO, SIN FECHA DE PENDIENTE; ","")&amp;IF(AND(N(K163)&gt;0,N(K163)&lt;TODAY(),NOT(AND(N(E163)&gt;0,N(H163)&gt;=N(E163)))),"PENDIENTE PASADO DE FECHA; ","")&amp;IF(AND(N(I163)&gt;0,J163&lt;&gt;"Sí"),"TICKET SIN REVISAR; ","")&amp;IF(L163="No","SUSTITUCIÓN SIN APROBAR; ","")&amp;IF(AND(M163&lt;&gt;"",N163&lt;&gt;"Sí"),"FACTURA SIN COTEJAR; ","")&amp;IF(A163="","SIN OBRA; ","")&amp;IF(AND(N(G163)=0,N(I163)=0),"SIN FECHA PROMETIDA; ",""),LEN(IF(AND(N(G163)&gt;0,N(I163)=0,TODAY()-N(G163)&gt;N('Ajustes'!$B$2)),"ENTREGA TARDE; ","")&amp;IF(AND(N(I163)&gt;0,NOT(AND(N(E163)&gt;0,N(H163)&gt;=N(E163))),N(K163)=0),"INCOMPLETO, SIN FECHA DE PENDIENTE; ","")&amp;IF(AND(N(K163)&gt;0,N(K163)&lt;TODAY(),NOT(AND(N(E163)&gt;0,N(H163)&gt;=N(E163)))),"PENDIENTE PASADO DE FECHA; ","")&amp;IF(AND(N(I163)&gt;0,J163&lt;&gt;"Sí"),"TICKET SIN REVISAR; ","")&amp;IF(L163="No","SUSTITUCIÓN SIN APROBAR; ","")&amp;IF(AND(M163&lt;&gt;"",N163&lt;&gt;"Sí"),"FACTURA SIN COTEJAR; ","")&amp;IF(A163="","SIN OBRA; ","")&amp;IF(AND(N(G163)=0,N(I163)=0),"SIN FECHA PROMETIDA; ",""))-2)))</f>
        <v/>
      </c>
    </row>
    <row r="164">
      <c r="F164" s="7" t="n"/>
      <c r="G164" s="7" t="n"/>
      <c r="I164" s="7" t="n"/>
      <c r="K164" s="7" t="n"/>
      <c r="O164" s="8">
        <f>IF(OR(NOT(OR(A164&lt;&gt;"",B164&lt;&gt;"",C164&lt;&gt;"",D164&lt;&gt;"")),N(G164)=0,N(I164)&gt;0),"",MAX(0,TODAY()-N(G164)))</f>
        <v/>
      </c>
      <c r="P164">
        <f>IF(NOT(OR(A164&lt;&gt;"",B164&lt;&gt;"",C164&lt;&gt;"",D164&lt;&gt;"")),"",IF(IF(AND(N(G164)&gt;0,N(I164)=0,TODAY()-N(G164)&gt;N('Ajustes'!$B$2)),"ENTREGA TARDE; ","")&amp;IF(AND(N(I164)&gt;0,NOT(AND(N(E164)&gt;0,N(H164)&gt;=N(E164))),N(K164)=0),"INCOMPLETO, SIN FECHA DE PENDIENTE; ","")&amp;IF(AND(N(K164)&gt;0,N(K164)&lt;TODAY(),NOT(AND(N(E164)&gt;0,N(H164)&gt;=N(E164)))),"PENDIENTE PASADO DE FECHA; ","")&amp;IF(AND(N(I164)&gt;0,J164&lt;&gt;"Sí"),"TICKET SIN REVISAR; ","")&amp;IF(L164="No","SUSTITUCIÓN SIN APROBAR; ","")&amp;IF(AND(M164&lt;&gt;"",N164&lt;&gt;"Sí"),"FACTURA SIN COTEJAR; ","")&amp;IF(A164="","SIN OBRA; ","")&amp;IF(AND(N(G164)=0,N(I164)=0),"SIN FECHA PROMETIDA; ","")="","",LEFT(IF(AND(N(G164)&gt;0,N(I164)=0,TODAY()-N(G164)&gt;N('Ajustes'!$B$2)),"ENTREGA TARDE; ","")&amp;IF(AND(N(I164)&gt;0,NOT(AND(N(E164)&gt;0,N(H164)&gt;=N(E164))),N(K164)=0),"INCOMPLETO, SIN FECHA DE PENDIENTE; ","")&amp;IF(AND(N(K164)&gt;0,N(K164)&lt;TODAY(),NOT(AND(N(E164)&gt;0,N(H164)&gt;=N(E164)))),"PENDIENTE PASADO DE FECHA; ","")&amp;IF(AND(N(I164)&gt;0,J164&lt;&gt;"Sí"),"TICKET SIN REVISAR; ","")&amp;IF(L164="No","SUSTITUCIÓN SIN APROBAR; ","")&amp;IF(AND(M164&lt;&gt;"",N164&lt;&gt;"Sí"),"FACTURA SIN COTEJAR; ","")&amp;IF(A164="","SIN OBRA; ","")&amp;IF(AND(N(G164)=0,N(I164)=0),"SIN FECHA PROMETIDA; ",""),LEN(IF(AND(N(G164)&gt;0,N(I164)=0,TODAY()-N(G164)&gt;N('Ajustes'!$B$2)),"ENTREGA TARDE; ","")&amp;IF(AND(N(I164)&gt;0,NOT(AND(N(E164)&gt;0,N(H164)&gt;=N(E164))),N(K164)=0),"INCOMPLETO, SIN FECHA DE PENDIENTE; ","")&amp;IF(AND(N(K164)&gt;0,N(K164)&lt;TODAY(),NOT(AND(N(E164)&gt;0,N(H164)&gt;=N(E164)))),"PENDIENTE PASADO DE FECHA; ","")&amp;IF(AND(N(I164)&gt;0,J164&lt;&gt;"Sí"),"TICKET SIN REVISAR; ","")&amp;IF(L164="No","SUSTITUCIÓN SIN APROBAR; ","")&amp;IF(AND(M164&lt;&gt;"",N164&lt;&gt;"Sí"),"FACTURA SIN COTEJAR; ","")&amp;IF(A164="","SIN OBRA; ","")&amp;IF(AND(N(G164)=0,N(I164)=0),"SIN FECHA PROMETIDA; ",""))-2)))</f>
        <v/>
      </c>
    </row>
    <row r="165">
      <c r="F165" s="7" t="n"/>
      <c r="G165" s="7" t="n"/>
      <c r="I165" s="7" t="n"/>
      <c r="K165" s="7" t="n"/>
      <c r="O165" s="8">
        <f>IF(OR(NOT(OR(A165&lt;&gt;"",B165&lt;&gt;"",C165&lt;&gt;"",D165&lt;&gt;"")),N(G165)=0,N(I165)&gt;0),"",MAX(0,TODAY()-N(G165)))</f>
        <v/>
      </c>
      <c r="P165">
        <f>IF(NOT(OR(A165&lt;&gt;"",B165&lt;&gt;"",C165&lt;&gt;"",D165&lt;&gt;"")),"",IF(IF(AND(N(G165)&gt;0,N(I165)=0,TODAY()-N(G165)&gt;N('Ajustes'!$B$2)),"ENTREGA TARDE; ","")&amp;IF(AND(N(I165)&gt;0,NOT(AND(N(E165)&gt;0,N(H165)&gt;=N(E165))),N(K165)=0),"INCOMPLETO, SIN FECHA DE PENDIENTE; ","")&amp;IF(AND(N(K165)&gt;0,N(K165)&lt;TODAY(),NOT(AND(N(E165)&gt;0,N(H165)&gt;=N(E165)))),"PENDIENTE PASADO DE FECHA; ","")&amp;IF(AND(N(I165)&gt;0,J165&lt;&gt;"Sí"),"TICKET SIN REVISAR; ","")&amp;IF(L165="No","SUSTITUCIÓN SIN APROBAR; ","")&amp;IF(AND(M165&lt;&gt;"",N165&lt;&gt;"Sí"),"FACTURA SIN COTEJAR; ","")&amp;IF(A165="","SIN OBRA; ","")&amp;IF(AND(N(G165)=0,N(I165)=0),"SIN FECHA PROMETIDA; ","")="","",LEFT(IF(AND(N(G165)&gt;0,N(I165)=0,TODAY()-N(G165)&gt;N('Ajustes'!$B$2)),"ENTREGA TARDE; ","")&amp;IF(AND(N(I165)&gt;0,NOT(AND(N(E165)&gt;0,N(H165)&gt;=N(E165))),N(K165)=0),"INCOMPLETO, SIN FECHA DE PENDIENTE; ","")&amp;IF(AND(N(K165)&gt;0,N(K165)&lt;TODAY(),NOT(AND(N(E165)&gt;0,N(H165)&gt;=N(E165)))),"PENDIENTE PASADO DE FECHA; ","")&amp;IF(AND(N(I165)&gt;0,J165&lt;&gt;"Sí"),"TICKET SIN REVISAR; ","")&amp;IF(L165="No","SUSTITUCIÓN SIN APROBAR; ","")&amp;IF(AND(M165&lt;&gt;"",N165&lt;&gt;"Sí"),"FACTURA SIN COTEJAR; ","")&amp;IF(A165="","SIN OBRA; ","")&amp;IF(AND(N(G165)=0,N(I165)=0),"SIN FECHA PROMETIDA; ",""),LEN(IF(AND(N(G165)&gt;0,N(I165)=0,TODAY()-N(G165)&gt;N('Ajustes'!$B$2)),"ENTREGA TARDE; ","")&amp;IF(AND(N(I165)&gt;0,NOT(AND(N(E165)&gt;0,N(H165)&gt;=N(E165))),N(K165)=0),"INCOMPLETO, SIN FECHA DE PENDIENTE; ","")&amp;IF(AND(N(K165)&gt;0,N(K165)&lt;TODAY(),NOT(AND(N(E165)&gt;0,N(H165)&gt;=N(E165)))),"PENDIENTE PASADO DE FECHA; ","")&amp;IF(AND(N(I165)&gt;0,J165&lt;&gt;"Sí"),"TICKET SIN REVISAR; ","")&amp;IF(L165="No","SUSTITUCIÓN SIN APROBAR; ","")&amp;IF(AND(M165&lt;&gt;"",N165&lt;&gt;"Sí"),"FACTURA SIN COTEJAR; ","")&amp;IF(A165="","SIN OBRA; ","")&amp;IF(AND(N(G165)=0,N(I165)=0),"SIN FECHA PROMETIDA; ",""))-2)))</f>
        <v/>
      </c>
    </row>
    <row r="166">
      <c r="F166" s="7" t="n"/>
      <c r="G166" s="7" t="n"/>
      <c r="I166" s="7" t="n"/>
      <c r="K166" s="7" t="n"/>
      <c r="O166" s="8">
        <f>IF(OR(NOT(OR(A166&lt;&gt;"",B166&lt;&gt;"",C166&lt;&gt;"",D166&lt;&gt;"")),N(G166)=0,N(I166)&gt;0),"",MAX(0,TODAY()-N(G166)))</f>
        <v/>
      </c>
      <c r="P166">
        <f>IF(NOT(OR(A166&lt;&gt;"",B166&lt;&gt;"",C166&lt;&gt;"",D166&lt;&gt;"")),"",IF(IF(AND(N(G166)&gt;0,N(I166)=0,TODAY()-N(G166)&gt;N('Ajustes'!$B$2)),"ENTREGA TARDE; ","")&amp;IF(AND(N(I166)&gt;0,NOT(AND(N(E166)&gt;0,N(H166)&gt;=N(E166))),N(K166)=0),"INCOMPLETO, SIN FECHA DE PENDIENTE; ","")&amp;IF(AND(N(K166)&gt;0,N(K166)&lt;TODAY(),NOT(AND(N(E166)&gt;0,N(H166)&gt;=N(E166)))),"PENDIENTE PASADO DE FECHA; ","")&amp;IF(AND(N(I166)&gt;0,J166&lt;&gt;"Sí"),"TICKET SIN REVISAR; ","")&amp;IF(L166="No","SUSTITUCIÓN SIN APROBAR; ","")&amp;IF(AND(M166&lt;&gt;"",N166&lt;&gt;"Sí"),"FACTURA SIN COTEJAR; ","")&amp;IF(A166="","SIN OBRA; ","")&amp;IF(AND(N(G166)=0,N(I166)=0),"SIN FECHA PROMETIDA; ","")="","",LEFT(IF(AND(N(G166)&gt;0,N(I166)=0,TODAY()-N(G166)&gt;N('Ajustes'!$B$2)),"ENTREGA TARDE; ","")&amp;IF(AND(N(I166)&gt;0,NOT(AND(N(E166)&gt;0,N(H166)&gt;=N(E166))),N(K166)=0),"INCOMPLETO, SIN FECHA DE PENDIENTE; ","")&amp;IF(AND(N(K166)&gt;0,N(K166)&lt;TODAY(),NOT(AND(N(E166)&gt;0,N(H166)&gt;=N(E166)))),"PENDIENTE PASADO DE FECHA; ","")&amp;IF(AND(N(I166)&gt;0,J166&lt;&gt;"Sí"),"TICKET SIN REVISAR; ","")&amp;IF(L166="No","SUSTITUCIÓN SIN APROBAR; ","")&amp;IF(AND(M166&lt;&gt;"",N166&lt;&gt;"Sí"),"FACTURA SIN COTEJAR; ","")&amp;IF(A166="","SIN OBRA; ","")&amp;IF(AND(N(G166)=0,N(I166)=0),"SIN FECHA PROMETIDA; ",""),LEN(IF(AND(N(G166)&gt;0,N(I166)=0,TODAY()-N(G166)&gt;N('Ajustes'!$B$2)),"ENTREGA TARDE; ","")&amp;IF(AND(N(I166)&gt;0,NOT(AND(N(E166)&gt;0,N(H166)&gt;=N(E166))),N(K166)=0),"INCOMPLETO, SIN FECHA DE PENDIENTE; ","")&amp;IF(AND(N(K166)&gt;0,N(K166)&lt;TODAY(),NOT(AND(N(E166)&gt;0,N(H166)&gt;=N(E166)))),"PENDIENTE PASADO DE FECHA; ","")&amp;IF(AND(N(I166)&gt;0,J166&lt;&gt;"Sí"),"TICKET SIN REVISAR; ","")&amp;IF(L166="No","SUSTITUCIÓN SIN APROBAR; ","")&amp;IF(AND(M166&lt;&gt;"",N166&lt;&gt;"Sí"),"FACTURA SIN COTEJAR; ","")&amp;IF(A166="","SIN OBRA; ","")&amp;IF(AND(N(G166)=0,N(I166)=0),"SIN FECHA PROMETIDA; ",""))-2)))</f>
        <v/>
      </c>
    </row>
    <row r="167">
      <c r="F167" s="7" t="n"/>
      <c r="G167" s="7" t="n"/>
      <c r="I167" s="7" t="n"/>
      <c r="K167" s="7" t="n"/>
      <c r="O167" s="8">
        <f>IF(OR(NOT(OR(A167&lt;&gt;"",B167&lt;&gt;"",C167&lt;&gt;"",D167&lt;&gt;"")),N(G167)=0,N(I167)&gt;0),"",MAX(0,TODAY()-N(G167)))</f>
        <v/>
      </c>
      <c r="P167">
        <f>IF(NOT(OR(A167&lt;&gt;"",B167&lt;&gt;"",C167&lt;&gt;"",D167&lt;&gt;"")),"",IF(IF(AND(N(G167)&gt;0,N(I167)=0,TODAY()-N(G167)&gt;N('Ajustes'!$B$2)),"ENTREGA TARDE; ","")&amp;IF(AND(N(I167)&gt;0,NOT(AND(N(E167)&gt;0,N(H167)&gt;=N(E167))),N(K167)=0),"INCOMPLETO, SIN FECHA DE PENDIENTE; ","")&amp;IF(AND(N(K167)&gt;0,N(K167)&lt;TODAY(),NOT(AND(N(E167)&gt;0,N(H167)&gt;=N(E167)))),"PENDIENTE PASADO DE FECHA; ","")&amp;IF(AND(N(I167)&gt;0,J167&lt;&gt;"Sí"),"TICKET SIN REVISAR; ","")&amp;IF(L167="No","SUSTITUCIÓN SIN APROBAR; ","")&amp;IF(AND(M167&lt;&gt;"",N167&lt;&gt;"Sí"),"FACTURA SIN COTEJAR; ","")&amp;IF(A167="","SIN OBRA; ","")&amp;IF(AND(N(G167)=0,N(I167)=0),"SIN FECHA PROMETIDA; ","")="","",LEFT(IF(AND(N(G167)&gt;0,N(I167)=0,TODAY()-N(G167)&gt;N('Ajustes'!$B$2)),"ENTREGA TARDE; ","")&amp;IF(AND(N(I167)&gt;0,NOT(AND(N(E167)&gt;0,N(H167)&gt;=N(E167))),N(K167)=0),"INCOMPLETO, SIN FECHA DE PENDIENTE; ","")&amp;IF(AND(N(K167)&gt;0,N(K167)&lt;TODAY(),NOT(AND(N(E167)&gt;0,N(H167)&gt;=N(E167)))),"PENDIENTE PASADO DE FECHA; ","")&amp;IF(AND(N(I167)&gt;0,J167&lt;&gt;"Sí"),"TICKET SIN REVISAR; ","")&amp;IF(L167="No","SUSTITUCIÓN SIN APROBAR; ","")&amp;IF(AND(M167&lt;&gt;"",N167&lt;&gt;"Sí"),"FACTURA SIN COTEJAR; ","")&amp;IF(A167="","SIN OBRA; ","")&amp;IF(AND(N(G167)=0,N(I167)=0),"SIN FECHA PROMETIDA; ",""),LEN(IF(AND(N(G167)&gt;0,N(I167)=0,TODAY()-N(G167)&gt;N('Ajustes'!$B$2)),"ENTREGA TARDE; ","")&amp;IF(AND(N(I167)&gt;0,NOT(AND(N(E167)&gt;0,N(H167)&gt;=N(E167))),N(K167)=0),"INCOMPLETO, SIN FECHA DE PENDIENTE; ","")&amp;IF(AND(N(K167)&gt;0,N(K167)&lt;TODAY(),NOT(AND(N(E167)&gt;0,N(H167)&gt;=N(E167)))),"PENDIENTE PASADO DE FECHA; ","")&amp;IF(AND(N(I167)&gt;0,J167&lt;&gt;"Sí"),"TICKET SIN REVISAR; ","")&amp;IF(L167="No","SUSTITUCIÓN SIN APROBAR; ","")&amp;IF(AND(M167&lt;&gt;"",N167&lt;&gt;"Sí"),"FACTURA SIN COTEJAR; ","")&amp;IF(A167="","SIN OBRA; ","")&amp;IF(AND(N(G167)=0,N(I167)=0),"SIN FECHA PROMETIDA; ",""))-2)))</f>
        <v/>
      </c>
    </row>
    <row r="168">
      <c r="F168" s="7" t="n"/>
      <c r="G168" s="7" t="n"/>
      <c r="I168" s="7" t="n"/>
      <c r="K168" s="7" t="n"/>
      <c r="O168" s="8">
        <f>IF(OR(NOT(OR(A168&lt;&gt;"",B168&lt;&gt;"",C168&lt;&gt;"",D168&lt;&gt;"")),N(G168)=0,N(I168)&gt;0),"",MAX(0,TODAY()-N(G168)))</f>
        <v/>
      </c>
      <c r="P168">
        <f>IF(NOT(OR(A168&lt;&gt;"",B168&lt;&gt;"",C168&lt;&gt;"",D168&lt;&gt;"")),"",IF(IF(AND(N(G168)&gt;0,N(I168)=0,TODAY()-N(G168)&gt;N('Ajustes'!$B$2)),"ENTREGA TARDE; ","")&amp;IF(AND(N(I168)&gt;0,NOT(AND(N(E168)&gt;0,N(H168)&gt;=N(E168))),N(K168)=0),"INCOMPLETO, SIN FECHA DE PENDIENTE; ","")&amp;IF(AND(N(K168)&gt;0,N(K168)&lt;TODAY(),NOT(AND(N(E168)&gt;0,N(H168)&gt;=N(E168)))),"PENDIENTE PASADO DE FECHA; ","")&amp;IF(AND(N(I168)&gt;0,J168&lt;&gt;"Sí"),"TICKET SIN REVISAR; ","")&amp;IF(L168="No","SUSTITUCIÓN SIN APROBAR; ","")&amp;IF(AND(M168&lt;&gt;"",N168&lt;&gt;"Sí"),"FACTURA SIN COTEJAR; ","")&amp;IF(A168="","SIN OBRA; ","")&amp;IF(AND(N(G168)=0,N(I168)=0),"SIN FECHA PROMETIDA; ","")="","",LEFT(IF(AND(N(G168)&gt;0,N(I168)=0,TODAY()-N(G168)&gt;N('Ajustes'!$B$2)),"ENTREGA TARDE; ","")&amp;IF(AND(N(I168)&gt;0,NOT(AND(N(E168)&gt;0,N(H168)&gt;=N(E168))),N(K168)=0),"INCOMPLETO, SIN FECHA DE PENDIENTE; ","")&amp;IF(AND(N(K168)&gt;0,N(K168)&lt;TODAY(),NOT(AND(N(E168)&gt;0,N(H168)&gt;=N(E168)))),"PENDIENTE PASADO DE FECHA; ","")&amp;IF(AND(N(I168)&gt;0,J168&lt;&gt;"Sí"),"TICKET SIN REVISAR; ","")&amp;IF(L168="No","SUSTITUCIÓN SIN APROBAR; ","")&amp;IF(AND(M168&lt;&gt;"",N168&lt;&gt;"Sí"),"FACTURA SIN COTEJAR; ","")&amp;IF(A168="","SIN OBRA; ","")&amp;IF(AND(N(G168)=0,N(I168)=0),"SIN FECHA PROMETIDA; ",""),LEN(IF(AND(N(G168)&gt;0,N(I168)=0,TODAY()-N(G168)&gt;N('Ajustes'!$B$2)),"ENTREGA TARDE; ","")&amp;IF(AND(N(I168)&gt;0,NOT(AND(N(E168)&gt;0,N(H168)&gt;=N(E168))),N(K168)=0),"INCOMPLETO, SIN FECHA DE PENDIENTE; ","")&amp;IF(AND(N(K168)&gt;0,N(K168)&lt;TODAY(),NOT(AND(N(E168)&gt;0,N(H168)&gt;=N(E168)))),"PENDIENTE PASADO DE FECHA; ","")&amp;IF(AND(N(I168)&gt;0,J168&lt;&gt;"Sí"),"TICKET SIN REVISAR; ","")&amp;IF(L168="No","SUSTITUCIÓN SIN APROBAR; ","")&amp;IF(AND(M168&lt;&gt;"",N168&lt;&gt;"Sí"),"FACTURA SIN COTEJAR; ","")&amp;IF(A168="","SIN OBRA; ","")&amp;IF(AND(N(G168)=0,N(I168)=0),"SIN FECHA PROMETIDA; ",""))-2)))</f>
        <v/>
      </c>
    </row>
    <row r="169">
      <c r="F169" s="7" t="n"/>
      <c r="G169" s="7" t="n"/>
      <c r="I169" s="7" t="n"/>
      <c r="K169" s="7" t="n"/>
      <c r="O169" s="8">
        <f>IF(OR(NOT(OR(A169&lt;&gt;"",B169&lt;&gt;"",C169&lt;&gt;"",D169&lt;&gt;"")),N(G169)=0,N(I169)&gt;0),"",MAX(0,TODAY()-N(G169)))</f>
        <v/>
      </c>
      <c r="P169">
        <f>IF(NOT(OR(A169&lt;&gt;"",B169&lt;&gt;"",C169&lt;&gt;"",D169&lt;&gt;"")),"",IF(IF(AND(N(G169)&gt;0,N(I169)=0,TODAY()-N(G169)&gt;N('Ajustes'!$B$2)),"ENTREGA TARDE; ","")&amp;IF(AND(N(I169)&gt;0,NOT(AND(N(E169)&gt;0,N(H169)&gt;=N(E169))),N(K169)=0),"INCOMPLETO, SIN FECHA DE PENDIENTE; ","")&amp;IF(AND(N(K169)&gt;0,N(K169)&lt;TODAY(),NOT(AND(N(E169)&gt;0,N(H169)&gt;=N(E169)))),"PENDIENTE PASADO DE FECHA; ","")&amp;IF(AND(N(I169)&gt;0,J169&lt;&gt;"Sí"),"TICKET SIN REVISAR; ","")&amp;IF(L169="No","SUSTITUCIÓN SIN APROBAR; ","")&amp;IF(AND(M169&lt;&gt;"",N169&lt;&gt;"Sí"),"FACTURA SIN COTEJAR; ","")&amp;IF(A169="","SIN OBRA; ","")&amp;IF(AND(N(G169)=0,N(I169)=0),"SIN FECHA PROMETIDA; ","")="","",LEFT(IF(AND(N(G169)&gt;0,N(I169)=0,TODAY()-N(G169)&gt;N('Ajustes'!$B$2)),"ENTREGA TARDE; ","")&amp;IF(AND(N(I169)&gt;0,NOT(AND(N(E169)&gt;0,N(H169)&gt;=N(E169))),N(K169)=0),"INCOMPLETO, SIN FECHA DE PENDIENTE; ","")&amp;IF(AND(N(K169)&gt;0,N(K169)&lt;TODAY(),NOT(AND(N(E169)&gt;0,N(H169)&gt;=N(E169)))),"PENDIENTE PASADO DE FECHA; ","")&amp;IF(AND(N(I169)&gt;0,J169&lt;&gt;"Sí"),"TICKET SIN REVISAR; ","")&amp;IF(L169="No","SUSTITUCIÓN SIN APROBAR; ","")&amp;IF(AND(M169&lt;&gt;"",N169&lt;&gt;"Sí"),"FACTURA SIN COTEJAR; ","")&amp;IF(A169="","SIN OBRA; ","")&amp;IF(AND(N(G169)=0,N(I169)=0),"SIN FECHA PROMETIDA; ",""),LEN(IF(AND(N(G169)&gt;0,N(I169)=0,TODAY()-N(G169)&gt;N('Ajustes'!$B$2)),"ENTREGA TARDE; ","")&amp;IF(AND(N(I169)&gt;0,NOT(AND(N(E169)&gt;0,N(H169)&gt;=N(E169))),N(K169)=0),"INCOMPLETO, SIN FECHA DE PENDIENTE; ","")&amp;IF(AND(N(K169)&gt;0,N(K169)&lt;TODAY(),NOT(AND(N(E169)&gt;0,N(H169)&gt;=N(E169)))),"PENDIENTE PASADO DE FECHA; ","")&amp;IF(AND(N(I169)&gt;0,J169&lt;&gt;"Sí"),"TICKET SIN REVISAR; ","")&amp;IF(L169="No","SUSTITUCIÓN SIN APROBAR; ","")&amp;IF(AND(M169&lt;&gt;"",N169&lt;&gt;"Sí"),"FACTURA SIN COTEJAR; ","")&amp;IF(A169="","SIN OBRA; ","")&amp;IF(AND(N(G169)=0,N(I169)=0),"SIN FECHA PROMETIDA; ",""))-2)))</f>
        <v/>
      </c>
    </row>
    <row r="170">
      <c r="F170" s="7" t="n"/>
      <c r="G170" s="7" t="n"/>
      <c r="I170" s="7" t="n"/>
      <c r="K170" s="7" t="n"/>
      <c r="O170" s="8">
        <f>IF(OR(NOT(OR(A170&lt;&gt;"",B170&lt;&gt;"",C170&lt;&gt;"",D170&lt;&gt;"")),N(G170)=0,N(I170)&gt;0),"",MAX(0,TODAY()-N(G170)))</f>
        <v/>
      </c>
      <c r="P170">
        <f>IF(NOT(OR(A170&lt;&gt;"",B170&lt;&gt;"",C170&lt;&gt;"",D170&lt;&gt;"")),"",IF(IF(AND(N(G170)&gt;0,N(I170)=0,TODAY()-N(G170)&gt;N('Ajustes'!$B$2)),"ENTREGA TARDE; ","")&amp;IF(AND(N(I170)&gt;0,NOT(AND(N(E170)&gt;0,N(H170)&gt;=N(E170))),N(K170)=0),"INCOMPLETO, SIN FECHA DE PENDIENTE; ","")&amp;IF(AND(N(K170)&gt;0,N(K170)&lt;TODAY(),NOT(AND(N(E170)&gt;0,N(H170)&gt;=N(E170)))),"PENDIENTE PASADO DE FECHA; ","")&amp;IF(AND(N(I170)&gt;0,J170&lt;&gt;"Sí"),"TICKET SIN REVISAR; ","")&amp;IF(L170="No","SUSTITUCIÓN SIN APROBAR; ","")&amp;IF(AND(M170&lt;&gt;"",N170&lt;&gt;"Sí"),"FACTURA SIN COTEJAR; ","")&amp;IF(A170="","SIN OBRA; ","")&amp;IF(AND(N(G170)=0,N(I170)=0),"SIN FECHA PROMETIDA; ","")="","",LEFT(IF(AND(N(G170)&gt;0,N(I170)=0,TODAY()-N(G170)&gt;N('Ajustes'!$B$2)),"ENTREGA TARDE; ","")&amp;IF(AND(N(I170)&gt;0,NOT(AND(N(E170)&gt;0,N(H170)&gt;=N(E170))),N(K170)=0),"INCOMPLETO, SIN FECHA DE PENDIENTE; ","")&amp;IF(AND(N(K170)&gt;0,N(K170)&lt;TODAY(),NOT(AND(N(E170)&gt;0,N(H170)&gt;=N(E170)))),"PENDIENTE PASADO DE FECHA; ","")&amp;IF(AND(N(I170)&gt;0,J170&lt;&gt;"Sí"),"TICKET SIN REVISAR; ","")&amp;IF(L170="No","SUSTITUCIÓN SIN APROBAR; ","")&amp;IF(AND(M170&lt;&gt;"",N170&lt;&gt;"Sí"),"FACTURA SIN COTEJAR; ","")&amp;IF(A170="","SIN OBRA; ","")&amp;IF(AND(N(G170)=0,N(I170)=0),"SIN FECHA PROMETIDA; ",""),LEN(IF(AND(N(G170)&gt;0,N(I170)=0,TODAY()-N(G170)&gt;N('Ajustes'!$B$2)),"ENTREGA TARDE; ","")&amp;IF(AND(N(I170)&gt;0,NOT(AND(N(E170)&gt;0,N(H170)&gt;=N(E170))),N(K170)=0),"INCOMPLETO, SIN FECHA DE PENDIENTE; ","")&amp;IF(AND(N(K170)&gt;0,N(K170)&lt;TODAY(),NOT(AND(N(E170)&gt;0,N(H170)&gt;=N(E170)))),"PENDIENTE PASADO DE FECHA; ","")&amp;IF(AND(N(I170)&gt;0,J170&lt;&gt;"Sí"),"TICKET SIN REVISAR; ","")&amp;IF(L170="No","SUSTITUCIÓN SIN APROBAR; ","")&amp;IF(AND(M170&lt;&gt;"",N170&lt;&gt;"Sí"),"FACTURA SIN COTEJAR; ","")&amp;IF(A170="","SIN OBRA; ","")&amp;IF(AND(N(G170)=0,N(I170)=0),"SIN FECHA PROMETIDA; ",""))-2)))</f>
        <v/>
      </c>
    </row>
    <row r="171">
      <c r="F171" s="7" t="n"/>
      <c r="G171" s="7" t="n"/>
      <c r="I171" s="7" t="n"/>
      <c r="K171" s="7" t="n"/>
      <c r="O171" s="8">
        <f>IF(OR(NOT(OR(A171&lt;&gt;"",B171&lt;&gt;"",C171&lt;&gt;"",D171&lt;&gt;"")),N(G171)=0,N(I171)&gt;0),"",MAX(0,TODAY()-N(G171)))</f>
        <v/>
      </c>
      <c r="P171">
        <f>IF(NOT(OR(A171&lt;&gt;"",B171&lt;&gt;"",C171&lt;&gt;"",D171&lt;&gt;"")),"",IF(IF(AND(N(G171)&gt;0,N(I171)=0,TODAY()-N(G171)&gt;N('Ajustes'!$B$2)),"ENTREGA TARDE; ","")&amp;IF(AND(N(I171)&gt;0,NOT(AND(N(E171)&gt;0,N(H171)&gt;=N(E171))),N(K171)=0),"INCOMPLETO, SIN FECHA DE PENDIENTE; ","")&amp;IF(AND(N(K171)&gt;0,N(K171)&lt;TODAY(),NOT(AND(N(E171)&gt;0,N(H171)&gt;=N(E171)))),"PENDIENTE PASADO DE FECHA; ","")&amp;IF(AND(N(I171)&gt;0,J171&lt;&gt;"Sí"),"TICKET SIN REVISAR; ","")&amp;IF(L171="No","SUSTITUCIÓN SIN APROBAR; ","")&amp;IF(AND(M171&lt;&gt;"",N171&lt;&gt;"Sí"),"FACTURA SIN COTEJAR; ","")&amp;IF(A171="","SIN OBRA; ","")&amp;IF(AND(N(G171)=0,N(I171)=0),"SIN FECHA PROMETIDA; ","")="","",LEFT(IF(AND(N(G171)&gt;0,N(I171)=0,TODAY()-N(G171)&gt;N('Ajustes'!$B$2)),"ENTREGA TARDE; ","")&amp;IF(AND(N(I171)&gt;0,NOT(AND(N(E171)&gt;0,N(H171)&gt;=N(E171))),N(K171)=0),"INCOMPLETO, SIN FECHA DE PENDIENTE; ","")&amp;IF(AND(N(K171)&gt;0,N(K171)&lt;TODAY(),NOT(AND(N(E171)&gt;0,N(H171)&gt;=N(E171)))),"PENDIENTE PASADO DE FECHA; ","")&amp;IF(AND(N(I171)&gt;0,J171&lt;&gt;"Sí"),"TICKET SIN REVISAR; ","")&amp;IF(L171="No","SUSTITUCIÓN SIN APROBAR; ","")&amp;IF(AND(M171&lt;&gt;"",N171&lt;&gt;"Sí"),"FACTURA SIN COTEJAR; ","")&amp;IF(A171="","SIN OBRA; ","")&amp;IF(AND(N(G171)=0,N(I171)=0),"SIN FECHA PROMETIDA; ",""),LEN(IF(AND(N(G171)&gt;0,N(I171)=0,TODAY()-N(G171)&gt;N('Ajustes'!$B$2)),"ENTREGA TARDE; ","")&amp;IF(AND(N(I171)&gt;0,NOT(AND(N(E171)&gt;0,N(H171)&gt;=N(E171))),N(K171)=0),"INCOMPLETO, SIN FECHA DE PENDIENTE; ","")&amp;IF(AND(N(K171)&gt;0,N(K171)&lt;TODAY(),NOT(AND(N(E171)&gt;0,N(H171)&gt;=N(E171)))),"PENDIENTE PASADO DE FECHA; ","")&amp;IF(AND(N(I171)&gt;0,J171&lt;&gt;"Sí"),"TICKET SIN REVISAR; ","")&amp;IF(L171="No","SUSTITUCIÓN SIN APROBAR; ","")&amp;IF(AND(M171&lt;&gt;"",N171&lt;&gt;"Sí"),"FACTURA SIN COTEJAR; ","")&amp;IF(A171="","SIN OBRA; ","")&amp;IF(AND(N(G171)=0,N(I171)=0),"SIN FECHA PROMETIDA; ",""))-2)))</f>
        <v/>
      </c>
    </row>
    <row r="172">
      <c r="F172" s="7" t="n"/>
      <c r="G172" s="7" t="n"/>
      <c r="I172" s="7" t="n"/>
      <c r="K172" s="7" t="n"/>
      <c r="O172" s="8">
        <f>IF(OR(NOT(OR(A172&lt;&gt;"",B172&lt;&gt;"",C172&lt;&gt;"",D172&lt;&gt;"")),N(G172)=0,N(I172)&gt;0),"",MAX(0,TODAY()-N(G172)))</f>
        <v/>
      </c>
      <c r="P172">
        <f>IF(NOT(OR(A172&lt;&gt;"",B172&lt;&gt;"",C172&lt;&gt;"",D172&lt;&gt;"")),"",IF(IF(AND(N(G172)&gt;0,N(I172)=0,TODAY()-N(G172)&gt;N('Ajustes'!$B$2)),"ENTREGA TARDE; ","")&amp;IF(AND(N(I172)&gt;0,NOT(AND(N(E172)&gt;0,N(H172)&gt;=N(E172))),N(K172)=0),"INCOMPLETO, SIN FECHA DE PENDIENTE; ","")&amp;IF(AND(N(K172)&gt;0,N(K172)&lt;TODAY(),NOT(AND(N(E172)&gt;0,N(H172)&gt;=N(E172)))),"PENDIENTE PASADO DE FECHA; ","")&amp;IF(AND(N(I172)&gt;0,J172&lt;&gt;"Sí"),"TICKET SIN REVISAR; ","")&amp;IF(L172="No","SUSTITUCIÓN SIN APROBAR; ","")&amp;IF(AND(M172&lt;&gt;"",N172&lt;&gt;"Sí"),"FACTURA SIN COTEJAR; ","")&amp;IF(A172="","SIN OBRA; ","")&amp;IF(AND(N(G172)=0,N(I172)=0),"SIN FECHA PROMETIDA; ","")="","",LEFT(IF(AND(N(G172)&gt;0,N(I172)=0,TODAY()-N(G172)&gt;N('Ajustes'!$B$2)),"ENTREGA TARDE; ","")&amp;IF(AND(N(I172)&gt;0,NOT(AND(N(E172)&gt;0,N(H172)&gt;=N(E172))),N(K172)=0),"INCOMPLETO, SIN FECHA DE PENDIENTE; ","")&amp;IF(AND(N(K172)&gt;0,N(K172)&lt;TODAY(),NOT(AND(N(E172)&gt;0,N(H172)&gt;=N(E172)))),"PENDIENTE PASADO DE FECHA; ","")&amp;IF(AND(N(I172)&gt;0,J172&lt;&gt;"Sí"),"TICKET SIN REVISAR; ","")&amp;IF(L172="No","SUSTITUCIÓN SIN APROBAR; ","")&amp;IF(AND(M172&lt;&gt;"",N172&lt;&gt;"Sí"),"FACTURA SIN COTEJAR; ","")&amp;IF(A172="","SIN OBRA; ","")&amp;IF(AND(N(G172)=0,N(I172)=0),"SIN FECHA PROMETIDA; ",""),LEN(IF(AND(N(G172)&gt;0,N(I172)=0,TODAY()-N(G172)&gt;N('Ajustes'!$B$2)),"ENTREGA TARDE; ","")&amp;IF(AND(N(I172)&gt;0,NOT(AND(N(E172)&gt;0,N(H172)&gt;=N(E172))),N(K172)=0),"INCOMPLETO, SIN FECHA DE PENDIENTE; ","")&amp;IF(AND(N(K172)&gt;0,N(K172)&lt;TODAY(),NOT(AND(N(E172)&gt;0,N(H172)&gt;=N(E172)))),"PENDIENTE PASADO DE FECHA; ","")&amp;IF(AND(N(I172)&gt;0,J172&lt;&gt;"Sí"),"TICKET SIN REVISAR; ","")&amp;IF(L172="No","SUSTITUCIÓN SIN APROBAR; ","")&amp;IF(AND(M172&lt;&gt;"",N172&lt;&gt;"Sí"),"FACTURA SIN COTEJAR; ","")&amp;IF(A172="","SIN OBRA; ","")&amp;IF(AND(N(G172)=0,N(I172)=0),"SIN FECHA PROMETIDA; ",""))-2)))</f>
        <v/>
      </c>
    </row>
    <row r="173">
      <c r="F173" s="7" t="n"/>
      <c r="G173" s="7" t="n"/>
      <c r="I173" s="7" t="n"/>
      <c r="K173" s="7" t="n"/>
      <c r="O173" s="8">
        <f>IF(OR(NOT(OR(A173&lt;&gt;"",B173&lt;&gt;"",C173&lt;&gt;"",D173&lt;&gt;"")),N(G173)=0,N(I173)&gt;0),"",MAX(0,TODAY()-N(G173)))</f>
        <v/>
      </c>
      <c r="P173">
        <f>IF(NOT(OR(A173&lt;&gt;"",B173&lt;&gt;"",C173&lt;&gt;"",D173&lt;&gt;"")),"",IF(IF(AND(N(G173)&gt;0,N(I173)=0,TODAY()-N(G173)&gt;N('Ajustes'!$B$2)),"ENTREGA TARDE; ","")&amp;IF(AND(N(I173)&gt;0,NOT(AND(N(E173)&gt;0,N(H173)&gt;=N(E173))),N(K173)=0),"INCOMPLETO, SIN FECHA DE PENDIENTE; ","")&amp;IF(AND(N(K173)&gt;0,N(K173)&lt;TODAY(),NOT(AND(N(E173)&gt;0,N(H173)&gt;=N(E173)))),"PENDIENTE PASADO DE FECHA; ","")&amp;IF(AND(N(I173)&gt;0,J173&lt;&gt;"Sí"),"TICKET SIN REVISAR; ","")&amp;IF(L173="No","SUSTITUCIÓN SIN APROBAR; ","")&amp;IF(AND(M173&lt;&gt;"",N173&lt;&gt;"Sí"),"FACTURA SIN COTEJAR; ","")&amp;IF(A173="","SIN OBRA; ","")&amp;IF(AND(N(G173)=0,N(I173)=0),"SIN FECHA PROMETIDA; ","")="","",LEFT(IF(AND(N(G173)&gt;0,N(I173)=0,TODAY()-N(G173)&gt;N('Ajustes'!$B$2)),"ENTREGA TARDE; ","")&amp;IF(AND(N(I173)&gt;0,NOT(AND(N(E173)&gt;0,N(H173)&gt;=N(E173))),N(K173)=0),"INCOMPLETO, SIN FECHA DE PENDIENTE; ","")&amp;IF(AND(N(K173)&gt;0,N(K173)&lt;TODAY(),NOT(AND(N(E173)&gt;0,N(H173)&gt;=N(E173)))),"PENDIENTE PASADO DE FECHA; ","")&amp;IF(AND(N(I173)&gt;0,J173&lt;&gt;"Sí"),"TICKET SIN REVISAR; ","")&amp;IF(L173="No","SUSTITUCIÓN SIN APROBAR; ","")&amp;IF(AND(M173&lt;&gt;"",N173&lt;&gt;"Sí"),"FACTURA SIN COTEJAR; ","")&amp;IF(A173="","SIN OBRA; ","")&amp;IF(AND(N(G173)=0,N(I173)=0),"SIN FECHA PROMETIDA; ",""),LEN(IF(AND(N(G173)&gt;0,N(I173)=0,TODAY()-N(G173)&gt;N('Ajustes'!$B$2)),"ENTREGA TARDE; ","")&amp;IF(AND(N(I173)&gt;0,NOT(AND(N(E173)&gt;0,N(H173)&gt;=N(E173))),N(K173)=0),"INCOMPLETO, SIN FECHA DE PENDIENTE; ","")&amp;IF(AND(N(K173)&gt;0,N(K173)&lt;TODAY(),NOT(AND(N(E173)&gt;0,N(H173)&gt;=N(E173)))),"PENDIENTE PASADO DE FECHA; ","")&amp;IF(AND(N(I173)&gt;0,J173&lt;&gt;"Sí"),"TICKET SIN REVISAR; ","")&amp;IF(L173="No","SUSTITUCIÓN SIN APROBAR; ","")&amp;IF(AND(M173&lt;&gt;"",N173&lt;&gt;"Sí"),"FACTURA SIN COTEJAR; ","")&amp;IF(A173="","SIN OBRA; ","")&amp;IF(AND(N(G173)=0,N(I173)=0),"SIN FECHA PROMETIDA; ",""))-2)))</f>
        <v/>
      </c>
    </row>
    <row r="174">
      <c r="F174" s="7" t="n"/>
      <c r="G174" s="7" t="n"/>
      <c r="I174" s="7" t="n"/>
      <c r="K174" s="7" t="n"/>
      <c r="O174" s="8">
        <f>IF(OR(NOT(OR(A174&lt;&gt;"",B174&lt;&gt;"",C174&lt;&gt;"",D174&lt;&gt;"")),N(G174)=0,N(I174)&gt;0),"",MAX(0,TODAY()-N(G174)))</f>
        <v/>
      </c>
      <c r="P174">
        <f>IF(NOT(OR(A174&lt;&gt;"",B174&lt;&gt;"",C174&lt;&gt;"",D174&lt;&gt;"")),"",IF(IF(AND(N(G174)&gt;0,N(I174)=0,TODAY()-N(G174)&gt;N('Ajustes'!$B$2)),"ENTREGA TARDE; ","")&amp;IF(AND(N(I174)&gt;0,NOT(AND(N(E174)&gt;0,N(H174)&gt;=N(E174))),N(K174)=0),"INCOMPLETO, SIN FECHA DE PENDIENTE; ","")&amp;IF(AND(N(K174)&gt;0,N(K174)&lt;TODAY(),NOT(AND(N(E174)&gt;0,N(H174)&gt;=N(E174)))),"PENDIENTE PASADO DE FECHA; ","")&amp;IF(AND(N(I174)&gt;0,J174&lt;&gt;"Sí"),"TICKET SIN REVISAR; ","")&amp;IF(L174="No","SUSTITUCIÓN SIN APROBAR; ","")&amp;IF(AND(M174&lt;&gt;"",N174&lt;&gt;"Sí"),"FACTURA SIN COTEJAR; ","")&amp;IF(A174="","SIN OBRA; ","")&amp;IF(AND(N(G174)=0,N(I174)=0),"SIN FECHA PROMETIDA; ","")="","",LEFT(IF(AND(N(G174)&gt;0,N(I174)=0,TODAY()-N(G174)&gt;N('Ajustes'!$B$2)),"ENTREGA TARDE; ","")&amp;IF(AND(N(I174)&gt;0,NOT(AND(N(E174)&gt;0,N(H174)&gt;=N(E174))),N(K174)=0),"INCOMPLETO, SIN FECHA DE PENDIENTE; ","")&amp;IF(AND(N(K174)&gt;0,N(K174)&lt;TODAY(),NOT(AND(N(E174)&gt;0,N(H174)&gt;=N(E174)))),"PENDIENTE PASADO DE FECHA; ","")&amp;IF(AND(N(I174)&gt;0,J174&lt;&gt;"Sí"),"TICKET SIN REVISAR; ","")&amp;IF(L174="No","SUSTITUCIÓN SIN APROBAR; ","")&amp;IF(AND(M174&lt;&gt;"",N174&lt;&gt;"Sí"),"FACTURA SIN COTEJAR; ","")&amp;IF(A174="","SIN OBRA; ","")&amp;IF(AND(N(G174)=0,N(I174)=0),"SIN FECHA PROMETIDA; ",""),LEN(IF(AND(N(G174)&gt;0,N(I174)=0,TODAY()-N(G174)&gt;N('Ajustes'!$B$2)),"ENTREGA TARDE; ","")&amp;IF(AND(N(I174)&gt;0,NOT(AND(N(E174)&gt;0,N(H174)&gt;=N(E174))),N(K174)=0),"INCOMPLETO, SIN FECHA DE PENDIENTE; ","")&amp;IF(AND(N(K174)&gt;0,N(K174)&lt;TODAY(),NOT(AND(N(E174)&gt;0,N(H174)&gt;=N(E174)))),"PENDIENTE PASADO DE FECHA; ","")&amp;IF(AND(N(I174)&gt;0,J174&lt;&gt;"Sí"),"TICKET SIN REVISAR; ","")&amp;IF(L174="No","SUSTITUCIÓN SIN APROBAR; ","")&amp;IF(AND(M174&lt;&gt;"",N174&lt;&gt;"Sí"),"FACTURA SIN COTEJAR; ","")&amp;IF(A174="","SIN OBRA; ","")&amp;IF(AND(N(G174)=0,N(I174)=0),"SIN FECHA PROMETIDA; ",""))-2)))</f>
        <v/>
      </c>
    </row>
    <row r="175">
      <c r="F175" s="7" t="n"/>
      <c r="G175" s="7" t="n"/>
      <c r="I175" s="7" t="n"/>
      <c r="K175" s="7" t="n"/>
      <c r="O175" s="8">
        <f>IF(OR(NOT(OR(A175&lt;&gt;"",B175&lt;&gt;"",C175&lt;&gt;"",D175&lt;&gt;"")),N(G175)=0,N(I175)&gt;0),"",MAX(0,TODAY()-N(G175)))</f>
        <v/>
      </c>
      <c r="P175">
        <f>IF(NOT(OR(A175&lt;&gt;"",B175&lt;&gt;"",C175&lt;&gt;"",D175&lt;&gt;"")),"",IF(IF(AND(N(G175)&gt;0,N(I175)=0,TODAY()-N(G175)&gt;N('Ajustes'!$B$2)),"ENTREGA TARDE; ","")&amp;IF(AND(N(I175)&gt;0,NOT(AND(N(E175)&gt;0,N(H175)&gt;=N(E175))),N(K175)=0),"INCOMPLETO, SIN FECHA DE PENDIENTE; ","")&amp;IF(AND(N(K175)&gt;0,N(K175)&lt;TODAY(),NOT(AND(N(E175)&gt;0,N(H175)&gt;=N(E175)))),"PENDIENTE PASADO DE FECHA; ","")&amp;IF(AND(N(I175)&gt;0,J175&lt;&gt;"Sí"),"TICKET SIN REVISAR; ","")&amp;IF(L175="No","SUSTITUCIÓN SIN APROBAR; ","")&amp;IF(AND(M175&lt;&gt;"",N175&lt;&gt;"Sí"),"FACTURA SIN COTEJAR; ","")&amp;IF(A175="","SIN OBRA; ","")&amp;IF(AND(N(G175)=0,N(I175)=0),"SIN FECHA PROMETIDA; ","")="","",LEFT(IF(AND(N(G175)&gt;0,N(I175)=0,TODAY()-N(G175)&gt;N('Ajustes'!$B$2)),"ENTREGA TARDE; ","")&amp;IF(AND(N(I175)&gt;0,NOT(AND(N(E175)&gt;0,N(H175)&gt;=N(E175))),N(K175)=0),"INCOMPLETO, SIN FECHA DE PENDIENTE; ","")&amp;IF(AND(N(K175)&gt;0,N(K175)&lt;TODAY(),NOT(AND(N(E175)&gt;0,N(H175)&gt;=N(E175)))),"PENDIENTE PASADO DE FECHA; ","")&amp;IF(AND(N(I175)&gt;0,J175&lt;&gt;"Sí"),"TICKET SIN REVISAR; ","")&amp;IF(L175="No","SUSTITUCIÓN SIN APROBAR; ","")&amp;IF(AND(M175&lt;&gt;"",N175&lt;&gt;"Sí"),"FACTURA SIN COTEJAR; ","")&amp;IF(A175="","SIN OBRA; ","")&amp;IF(AND(N(G175)=0,N(I175)=0),"SIN FECHA PROMETIDA; ",""),LEN(IF(AND(N(G175)&gt;0,N(I175)=0,TODAY()-N(G175)&gt;N('Ajustes'!$B$2)),"ENTREGA TARDE; ","")&amp;IF(AND(N(I175)&gt;0,NOT(AND(N(E175)&gt;0,N(H175)&gt;=N(E175))),N(K175)=0),"INCOMPLETO, SIN FECHA DE PENDIENTE; ","")&amp;IF(AND(N(K175)&gt;0,N(K175)&lt;TODAY(),NOT(AND(N(E175)&gt;0,N(H175)&gt;=N(E175)))),"PENDIENTE PASADO DE FECHA; ","")&amp;IF(AND(N(I175)&gt;0,J175&lt;&gt;"Sí"),"TICKET SIN REVISAR; ","")&amp;IF(L175="No","SUSTITUCIÓN SIN APROBAR; ","")&amp;IF(AND(M175&lt;&gt;"",N175&lt;&gt;"Sí"),"FACTURA SIN COTEJAR; ","")&amp;IF(A175="","SIN OBRA; ","")&amp;IF(AND(N(G175)=0,N(I175)=0),"SIN FECHA PROMETIDA; ",""))-2)))</f>
        <v/>
      </c>
    </row>
    <row r="176">
      <c r="F176" s="7" t="n"/>
      <c r="G176" s="7" t="n"/>
      <c r="I176" s="7" t="n"/>
      <c r="K176" s="7" t="n"/>
      <c r="O176" s="8">
        <f>IF(OR(NOT(OR(A176&lt;&gt;"",B176&lt;&gt;"",C176&lt;&gt;"",D176&lt;&gt;"")),N(G176)=0,N(I176)&gt;0),"",MAX(0,TODAY()-N(G176)))</f>
        <v/>
      </c>
      <c r="P176">
        <f>IF(NOT(OR(A176&lt;&gt;"",B176&lt;&gt;"",C176&lt;&gt;"",D176&lt;&gt;"")),"",IF(IF(AND(N(G176)&gt;0,N(I176)=0,TODAY()-N(G176)&gt;N('Ajustes'!$B$2)),"ENTREGA TARDE; ","")&amp;IF(AND(N(I176)&gt;0,NOT(AND(N(E176)&gt;0,N(H176)&gt;=N(E176))),N(K176)=0),"INCOMPLETO, SIN FECHA DE PENDIENTE; ","")&amp;IF(AND(N(K176)&gt;0,N(K176)&lt;TODAY(),NOT(AND(N(E176)&gt;0,N(H176)&gt;=N(E176)))),"PENDIENTE PASADO DE FECHA; ","")&amp;IF(AND(N(I176)&gt;0,J176&lt;&gt;"Sí"),"TICKET SIN REVISAR; ","")&amp;IF(L176="No","SUSTITUCIÓN SIN APROBAR; ","")&amp;IF(AND(M176&lt;&gt;"",N176&lt;&gt;"Sí"),"FACTURA SIN COTEJAR; ","")&amp;IF(A176="","SIN OBRA; ","")&amp;IF(AND(N(G176)=0,N(I176)=0),"SIN FECHA PROMETIDA; ","")="","",LEFT(IF(AND(N(G176)&gt;0,N(I176)=0,TODAY()-N(G176)&gt;N('Ajustes'!$B$2)),"ENTREGA TARDE; ","")&amp;IF(AND(N(I176)&gt;0,NOT(AND(N(E176)&gt;0,N(H176)&gt;=N(E176))),N(K176)=0),"INCOMPLETO, SIN FECHA DE PENDIENTE; ","")&amp;IF(AND(N(K176)&gt;0,N(K176)&lt;TODAY(),NOT(AND(N(E176)&gt;0,N(H176)&gt;=N(E176)))),"PENDIENTE PASADO DE FECHA; ","")&amp;IF(AND(N(I176)&gt;0,J176&lt;&gt;"Sí"),"TICKET SIN REVISAR; ","")&amp;IF(L176="No","SUSTITUCIÓN SIN APROBAR; ","")&amp;IF(AND(M176&lt;&gt;"",N176&lt;&gt;"Sí"),"FACTURA SIN COTEJAR; ","")&amp;IF(A176="","SIN OBRA; ","")&amp;IF(AND(N(G176)=0,N(I176)=0),"SIN FECHA PROMETIDA; ",""),LEN(IF(AND(N(G176)&gt;0,N(I176)=0,TODAY()-N(G176)&gt;N('Ajustes'!$B$2)),"ENTREGA TARDE; ","")&amp;IF(AND(N(I176)&gt;0,NOT(AND(N(E176)&gt;0,N(H176)&gt;=N(E176))),N(K176)=0),"INCOMPLETO, SIN FECHA DE PENDIENTE; ","")&amp;IF(AND(N(K176)&gt;0,N(K176)&lt;TODAY(),NOT(AND(N(E176)&gt;0,N(H176)&gt;=N(E176)))),"PENDIENTE PASADO DE FECHA; ","")&amp;IF(AND(N(I176)&gt;0,J176&lt;&gt;"Sí"),"TICKET SIN REVISAR; ","")&amp;IF(L176="No","SUSTITUCIÓN SIN APROBAR; ","")&amp;IF(AND(M176&lt;&gt;"",N176&lt;&gt;"Sí"),"FACTURA SIN COTEJAR; ","")&amp;IF(A176="","SIN OBRA; ","")&amp;IF(AND(N(G176)=0,N(I176)=0),"SIN FECHA PROMETIDA; ",""))-2)))</f>
        <v/>
      </c>
    </row>
    <row r="177">
      <c r="F177" s="7" t="n"/>
      <c r="G177" s="7" t="n"/>
      <c r="I177" s="7" t="n"/>
      <c r="K177" s="7" t="n"/>
      <c r="O177" s="8">
        <f>IF(OR(NOT(OR(A177&lt;&gt;"",B177&lt;&gt;"",C177&lt;&gt;"",D177&lt;&gt;"")),N(G177)=0,N(I177)&gt;0),"",MAX(0,TODAY()-N(G177)))</f>
        <v/>
      </c>
      <c r="P177">
        <f>IF(NOT(OR(A177&lt;&gt;"",B177&lt;&gt;"",C177&lt;&gt;"",D177&lt;&gt;"")),"",IF(IF(AND(N(G177)&gt;0,N(I177)=0,TODAY()-N(G177)&gt;N('Ajustes'!$B$2)),"ENTREGA TARDE; ","")&amp;IF(AND(N(I177)&gt;0,NOT(AND(N(E177)&gt;0,N(H177)&gt;=N(E177))),N(K177)=0),"INCOMPLETO, SIN FECHA DE PENDIENTE; ","")&amp;IF(AND(N(K177)&gt;0,N(K177)&lt;TODAY(),NOT(AND(N(E177)&gt;0,N(H177)&gt;=N(E177)))),"PENDIENTE PASADO DE FECHA; ","")&amp;IF(AND(N(I177)&gt;0,J177&lt;&gt;"Sí"),"TICKET SIN REVISAR; ","")&amp;IF(L177="No","SUSTITUCIÓN SIN APROBAR; ","")&amp;IF(AND(M177&lt;&gt;"",N177&lt;&gt;"Sí"),"FACTURA SIN COTEJAR; ","")&amp;IF(A177="","SIN OBRA; ","")&amp;IF(AND(N(G177)=0,N(I177)=0),"SIN FECHA PROMETIDA; ","")="","",LEFT(IF(AND(N(G177)&gt;0,N(I177)=0,TODAY()-N(G177)&gt;N('Ajustes'!$B$2)),"ENTREGA TARDE; ","")&amp;IF(AND(N(I177)&gt;0,NOT(AND(N(E177)&gt;0,N(H177)&gt;=N(E177))),N(K177)=0),"INCOMPLETO, SIN FECHA DE PENDIENTE; ","")&amp;IF(AND(N(K177)&gt;0,N(K177)&lt;TODAY(),NOT(AND(N(E177)&gt;0,N(H177)&gt;=N(E177)))),"PENDIENTE PASADO DE FECHA; ","")&amp;IF(AND(N(I177)&gt;0,J177&lt;&gt;"Sí"),"TICKET SIN REVISAR; ","")&amp;IF(L177="No","SUSTITUCIÓN SIN APROBAR; ","")&amp;IF(AND(M177&lt;&gt;"",N177&lt;&gt;"Sí"),"FACTURA SIN COTEJAR; ","")&amp;IF(A177="","SIN OBRA; ","")&amp;IF(AND(N(G177)=0,N(I177)=0),"SIN FECHA PROMETIDA; ",""),LEN(IF(AND(N(G177)&gt;0,N(I177)=0,TODAY()-N(G177)&gt;N('Ajustes'!$B$2)),"ENTREGA TARDE; ","")&amp;IF(AND(N(I177)&gt;0,NOT(AND(N(E177)&gt;0,N(H177)&gt;=N(E177))),N(K177)=0),"INCOMPLETO, SIN FECHA DE PENDIENTE; ","")&amp;IF(AND(N(K177)&gt;0,N(K177)&lt;TODAY(),NOT(AND(N(E177)&gt;0,N(H177)&gt;=N(E177)))),"PENDIENTE PASADO DE FECHA; ","")&amp;IF(AND(N(I177)&gt;0,J177&lt;&gt;"Sí"),"TICKET SIN REVISAR; ","")&amp;IF(L177="No","SUSTITUCIÓN SIN APROBAR; ","")&amp;IF(AND(M177&lt;&gt;"",N177&lt;&gt;"Sí"),"FACTURA SIN COTEJAR; ","")&amp;IF(A177="","SIN OBRA; ","")&amp;IF(AND(N(G177)=0,N(I177)=0),"SIN FECHA PROMETIDA; ",""))-2)))</f>
        <v/>
      </c>
    </row>
    <row r="178">
      <c r="F178" s="7" t="n"/>
      <c r="G178" s="7" t="n"/>
      <c r="I178" s="7" t="n"/>
      <c r="K178" s="7" t="n"/>
      <c r="O178" s="8">
        <f>IF(OR(NOT(OR(A178&lt;&gt;"",B178&lt;&gt;"",C178&lt;&gt;"",D178&lt;&gt;"")),N(G178)=0,N(I178)&gt;0),"",MAX(0,TODAY()-N(G178)))</f>
        <v/>
      </c>
      <c r="P178">
        <f>IF(NOT(OR(A178&lt;&gt;"",B178&lt;&gt;"",C178&lt;&gt;"",D178&lt;&gt;"")),"",IF(IF(AND(N(G178)&gt;0,N(I178)=0,TODAY()-N(G178)&gt;N('Ajustes'!$B$2)),"ENTREGA TARDE; ","")&amp;IF(AND(N(I178)&gt;0,NOT(AND(N(E178)&gt;0,N(H178)&gt;=N(E178))),N(K178)=0),"INCOMPLETO, SIN FECHA DE PENDIENTE; ","")&amp;IF(AND(N(K178)&gt;0,N(K178)&lt;TODAY(),NOT(AND(N(E178)&gt;0,N(H178)&gt;=N(E178)))),"PENDIENTE PASADO DE FECHA; ","")&amp;IF(AND(N(I178)&gt;0,J178&lt;&gt;"Sí"),"TICKET SIN REVISAR; ","")&amp;IF(L178="No","SUSTITUCIÓN SIN APROBAR; ","")&amp;IF(AND(M178&lt;&gt;"",N178&lt;&gt;"Sí"),"FACTURA SIN COTEJAR; ","")&amp;IF(A178="","SIN OBRA; ","")&amp;IF(AND(N(G178)=0,N(I178)=0),"SIN FECHA PROMETIDA; ","")="","",LEFT(IF(AND(N(G178)&gt;0,N(I178)=0,TODAY()-N(G178)&gt;N('Ajustes'!$B$2)),"ENTREGA TARDE; ","")&amp;IF(AND(N(I178)&gt;0,NOT(AND(N(E178)&gt;0,N(H178)&gt;=N(E178))),N(K178)=0),"INCOMPLETO, SIN FECHA DE PENDIENTE; ","")&amp;IF(AND(N(K178)&gt;0,N(K178)&lt;TODAY(),NOT(AND(N(E178)&gt;0,N(H178)&gt;=N(E178)))),"PENDIENTE PASADO DE FECHA; ","")&amp;IF(AND(N(I178)&gt;0,J178&lt;&gt;"Sí"),"TICKET SIN REVISAR; ","")&amp;IF(L178="No","SUSTITUCIÓN SIN APROBAR; ","")&amp;IF(AND(M178&lt;&gt;"",N178&lt;&gt;"Sí"),"FACTURA SIN COTEJAR; ","")&amp;IF(A178="","SIN OBRA; ","")&amp;IF(AND(N(G178)=0,N(I178)=0),"SIN FECHA PROMETIDA; ",""),LEN(IF(AND(N(G178)&gt;0,N(I178)=0,TODAY()-N(G178)&gt;N('Ajustes'!$B$2)),"ENTREGA TARDE; ","")&amp;IF(AND(N(I178)&gt;0,NOT(AND(N(E178)&gt;0,N(H178)&gt;=N(E178))),N(K178)=0),"INCOMPLETO, SIN FECHA DE PENDIENTE; ","")&amp;IF(AND(N(K178)&gt;0,N(K178)&lt;TODAY(),NOT(AND(N(E178)&gt;0,N(H178)&gt;=N(E178)))),"PENDIENTE PASADO DE FECHA; ","")&amp;IF(AND(N(I178)&gt;0,J178&lt;&gt;"Sí"),"TICKET SIN REVISAR; ","")&amp;IF(L178="No","SUSTITUCIÓN SIN APROBAR; ","")&amp;IF(AND(M178&lt;&gt;"",N178&lt;&gt;"Sí"),"FACTURA SIN COTEJAR; ","")&amp;IF(A178="","SIN OBRA; ","")&amp;IF(AND(N(G178)=0,N(I178)=0),"SIN FECHA PROMETIDA; ",""))-2)))</f>
        <v/>
      </c>
    </row>
    <row r="179">
      <c r="F179" s="7" t="n"/>
      <c r="G179" s="7" t="n"/>
      <c r="I179" s="7" t="n"/>
      <c r="K179" s="7" t="n"/>
      <c r="O179" s="8">
        <f>IF(OR(NOT(OR(A179&lt;&gt;"",B179&lt;&gt;"",C179&lt;&gt;"",D179&lt;&gt;"")),N(G179)=0,N(I179)&gt;0),"",MAX(0,TODAY()-N(G179)))</f>
        <v/>
      </c>
      <c r="P179">
        <f>IF(NOT(OR(A179&lt;&gt;"",B179&lt;&gt;"",C179&lt;&gt;"",D179&lt;&gt;"")),"",IF(IF(AND(N(G179)&gt;0,N(I179)=0,TODAY()-N(G179)&gt;N('Ajustes'!$B$2)),"ENTREGA TARDE; ","")&amp;IF(AND(N(I179)&gt;0,NOT(AND(N(E179)&gt;0,N(H179)&gt;=N(E179))),N(K179)=0),"INCOMPLETO, SIN FECHA DE PENDIENTE; ","")&amp;IF(AND(N(K179)&gt;0,N(K179)&lt;TODAY(),NOT(AND(N(E179)&gt;0,N(H179)&gt;=N(E179)))),"PENDIENTE PASADO DE FECHA; ","")&amp;IF(AND(N(I179)&gt;0,J179&lt;&gt;"Sí"),"TICKET SIN REVISAR; ","")&amp;IF(L179="No","SUSTITUCIÓN SIN APROBAR; ","")&amp;IF(AND(M179&lt;&gt;"",N179&lt;&gt;"Sí"),"FACTURA SIN COTEJAR; ","")&amp;IF(A179="","SIN OBRA; ","")&amp;IF(AND(N(G179)=0,N(I179)=0),"SIN FECHA PROMETIDA; ","")="","",LEFT(IF(AND(N(G179)&gt;0,N(I179)=0,TODAY()-N(G179)&gt;N('Ajustes'!$B$2)),"ENTREGA TARDE; ","")&amp;IF(AND(N(I179)&gt;0,NOT(AND(N(E179)&gt;0,N(H179)&gt;=N(E179))),N(K179)=0),"INCOMPLETO, SIN FECHA DE PENDIENTE; ","")&amp;IF(AND(N(K179)&gt;0,N(K179)&lt;TODAY(),NOT(AND(N(E179)&gt;0,N(H179)&gt;=N(E179)))),"PENDIENTE PASADO DE FECHA; ","")&amp;IF(AND(N(I179)&gt;0,J179&lt;&gt;"Sí"),"TICKET SIN REVISAR; ","")&amp;IF(L179="No","SUSTITUCIÓN SIN APROBAR; ","")&amp;IF(AND(M179&lt;&gt;"",N179&lt;&gt;"Sí"),"FACTURA SIN COTEJAR; ","")&amp;IF(A179="","SIN OBRA; ","")&amp;IF(AND(N(G179)=0,N(I179)=0),"SIN FECHA PROMETIDA; ",""),LEN(IF(AND(N(G179)&gt;0,N(I179)=0,TODAY()-N(G179)&gt;N('Ajustes'!$B$2)),"ENTREGA TARDE; ","")&amp;IF(AND(N(I179)&gt;0,NOT(AND(N(E179)&gt;0,N(H179)&gt;=N(E179))),N(K179)=0),"INCOMPLETO, SIN FECHA DE PENDIENTE; ","")&amp;IF(AND(N(K179)&gt;0,N(K179)&lt;TODAY(),NOT(AND(N(E179)&gt;0,N(H179)&gt;=N(E179)))),"PENDIENTE PASADO DE FECHA; ","")&amp;IF(AND(N(I179)&gt;0,J179&lt;&gt;"Sí"),"TICKET SIN REVISAR; ","")&amp;IF(L179="No","SUSTITUCIÓN SIN APROBAR; ","")&amp;IF(AND(M179&lt;&gt;"",N179&lt;&gt;"Sí"),"FACTURA SIN COTEJAR; ","")&amp;IF(A179="","SIN OBRA; ","")&amp;IF(AND(N(G179)=0,N(I179)=0),"SIN FECHA PROMETIDA; ",""))-2)))</f>
        <v/>
      </c>
    </row>
    <row r="180">
      <c r="F180" s="7" t="n"/>
      <c r="G180" s="7" t="n"/>
      <c r="I180" s="7" t="n"/>
      <c r="K180" s="7" t="n"/>
      <c r="O180" s="8">
        <f>IF(OR(NOT(OR(A180&lt;&gt;"",B180&lt;&gt;"",C180&lt;&gt;"",D180&lt;&gt;"")),N(G180)=0,N(I180)&gt;0),"",MAX(0,TODAY()-N(G180)))</f>
        <v/>
      </c>
      <c r="P180">
        <f>IF(NOT(OR(A180&lt;&gt;"",B180&lt;&gt;"",C180&lt;&gt;"",D180&lt;&gt;"")),"",IF(IF(AND(N(G180)&gt;0,N(I180)=0,TODAY()-N(G180)&gt;N('Ajustes'!$B$2)),"ENTREGA TARDE; ","")&amp;IF(AND(N(I180)&gt;0,NOT(AND(N(E180)&gt;0,N(H180)&gt;=N(E180))),N(K180)=0),"INCOMPLETO, SIN FECHA DE PENDIENTE; ","")&amp;IF(AND(N(K180)&gt;0,N(K180)&lt;TODAY(),NOT(AND(N(E180)&gt;0,N(H180)&gt;=N(E180)))),"PENDIENTE PASADO DE FECHA; ","")&amp;IF(AND(N(I180)&gt;0,J180&lt;&gt;"Sí"),"TICKET SIN REVISAR; ","")&amp;IF(L180="No","SUSTITUCIÓN SIN APROBAR; ","")&amp;IF(AND(M180&lt;&gt;"",N180&lt;&gt;"Sí"),"FACTURA SIN COTEJAR; ","")&amp;IF(A180="","SIN OBRA; ","")&amp;IF(AND(N(G180)=0,N(I180)=0),"SIN FECHA PROMETIDA; ","")="","",LEFT(IF(AND(N(G180)&gt;0,N(I180)=0,TODAY()-N(G180)&gt;N('Ajustes'!$B$2)),"ENTREGA TARDE; ","")&amp;IF(AND(N(I180)&gt;0,NOT(AND(N(E180)&gt;0,N(H180)&gt;=N(E180))),N(K180)=0),"INCOMPLETO, SIN FECHA DE PENDIENTE; ","")&amp;IF(AND(N(K180)&gt;0,N(K180)&lt;TODAY(),NOT(AND(N(E180)&gt;0,N(H180)&gt;=N(E180)))),"PENDIENTE PASADO DE FECHA; ","")&amp;IF(AND(N(I180)&gt;0,J180&lt;&gt;"Sí"),"TICKET SIN REVISAR; ","")&amp;IF(L180="No","SUSTITUCIÓN SIN APROBAR; ","")&amp;IF(AND(M180&lt;&gt;"",N180&lt;&gt;"Sí"),"FACTURA SIN COTEJAR; ","")&amp;IF(A180="","SIN OBRA; ","")&amp;IF(AND(N(G180)=0,N(I180)=0),"SIN FECHA PROMETIDA; ",""),LEN(IF(AND(N(G180)&gt;0,N(I180)=0,TODAY()-N(G180)&gt;N('Ajustes'!$B$2)),"ENTREGA TARDE; ","")&amp;IF(AND(N(I180)&gt;0,NOT(AND(N(E180)&gt;0,N(H180)&gt;=N(E180))),N(K180)=0),"INCOMPLETO, SIN FECHA DE PENDIENTE; ","")&amp;IF(AND(N(K180)&gt;0,N(K180)&lt;TODAY(),NOT(AND(N(E180)&gt;0,N(H180)&gt;=N(E180)))),"PENDIENTE PASADO DE FECHA; ","")&amp;IF(AND(N(I180)&gt;0,J180&lt;&gt;"Sí"),"TICKET SIN REVISAR; ","")&amp;IF(L180="No","SUSTITUCIÓN SIN APROBAR; ","")&amp;IF(AND(M180&lt;&gt;"",N180&lt;&gt;"Sí"),"FACTURA SIN COTEJAR; ","")&amp;IF(A180="","SIN OBRA; ","")&amp;IF(AND(N(G180)=0,N(I180)=0),"SIN FECHA PROMETIDA; ",""))-2)))</f>
        <v/>
      </c>
    </row>
    <row r="181">
      <c r="F181" s="7" t="n"/>
      <c r="G181" s="7" t="n"/>
      <c r="I181" s="7" t="n"/>
      <c r="K181" s="7" t="n"/>
      <c r="O181" s="8">
        <f>IF(OR(NOT(OR(A181&lt;&gt;"",B181&lt;&gt;"",C181&lt;&gt;"",D181&lt;&gt;"")),N(G181)=0,N(I181)&gt;0),"",MAX(0,TODAY()-N(G181)))</f>
        <v/>
      </c>
      <c r="P181">
        <f>IF(NOT(OR(A181&lt;&gt;"",B181&lt;&gt;"",C181&lt;&gt;"",D181&lt;&gt;"")),"",IF(IF(AND(N(G181)&gt;0,N(I181)=0,TODAY()-N(G181)&gt;N('Ajustes'!$B$2)),"ENTREGA TARDE; ","")&amp;IF(AND(N(I181)&gt;0,NOT(AND(N(E181)&gt;0,N(H181)&gt;=N(E181))),N(K181)=0),"INCOMPLETO, SIN FECHA DE PENDIENTE; ","")&amp;IF(AND(N(K181)&gt;0,N(K181)&lt;TODAY(),NOT(AND(N(E181)&gt;0,N(H181)&gt;=N(E181)))),"PENDIENTE PASADO DE FECHA; ","")&amp;IF(AND(N(I181)&gt;0,J181&lt;&gt;"Sí"),"TICKET SIN REVISAR; ","")&amp;IF(L181="No","SUSTITUCIÓN SIN APROBAR; ","")&amp;IF(AND(M181&lt;&gt;"",N181&lt;&gt;"Sí"),"FACTURA SIN COTEJAR; ","")&amp;IF(A181="","SIN OBRA; ","")&amp;IF(AND(N(G181)=0,N(I181)=0),"SIN FECHA PROMETIDA; ","")="","",LEFT(IF(AND(N(G181)&gt;0,N(I181)=0,TODAY()-N(G181)&gt;N('Ajustes'!$B$2)),"ENTREGA TARDE; ","")&amp;IF(AND(N(I181)&gt;0,NOT(AND(N(E181)&gt;0,N(H181)&gt;=N(E181))),N(K181)=0),"INCOMPLETO, SIN FECHA DE PENDIENTE; ","")&amp;IF(AND(N(K181)&gt;0,N(K181)&lt;TODAY(),NOT(AND(N(E181)&gt;0,N(H181)&gt;=N(E181)))),"PENDIENTE PASADO DE FECHA; ","")&amp;IF(AND(N(I181)&gt;0,J181&lt;&gt;"Sí"),"TICKET SIN REVISAR; ","")&amp;IF(L181="No","SUSTITUCIÓN SIN APROBAR; ","")&amp;IF(AND(M181&lt;&gt;"",N181&lt;&gt;"Sí"),"FACTURA SIN COTEJAR; ","")&amp;IF(A181="","SIN OBRA; ","")&amp;IF(AND(N(G181)=0,N(I181)=0),"SIN FECHA PROMETIDA; ",""),LEN(IF(AND(N(G181)&gt;0,N(I181)=0,TODAY()-N(G181)&gt;N('Ajustes'!$B$2)),"ENTREGA TARDE; ","")&amp;IF(AND(N(I181)&gt;0,NOT(AND(N(E181)&gt;0,N(H181)&gt;=N(E181))),N(K181)=0),"INCOMPLETO, SIN FECHA DE PENDIENTE; ","")&amp;IF(AND(N(K181)&gt;0,N(K181)&lt;TODAY(),NOT(AND(N(E181)&gt;0,N(H181)&gt;=N(E181)))),"PENDIENTE PASADO DE FECHA; ","")&amp;IF(AND(N(I181)&gt;0,J181&lt;&gt;"Sí"),"TICKET SIN REVISAR; ","")&amp;IF(L181="No","SUSTITUCIÓN SIN APROBAR; ","")&amp;IF(AND(M181&lt;&gt;"",N181&lt;&gt;"Sí"),"FACTURA SIN COTEJAR; ","")&amp;IF(A181="","SIN OBRA; ","")&amp;IF(AND(N(G181)=0,N(I181)=0),"SIN FECHA PROMETIDA; ",""))-2)))</f>
        <v/>
      </c>
    </row>
    <row r="182">
      <c r="F182" s="7" t="n"/>
      <c r="G182" s="7" t="n"/>
      <c r="I182" s="7" t="n"/>
      <c r="K182" s="7" t="n"/>
      <c r="O182" s="8">
        <f>IF(OR(NOT(OR(A182&lt;&gt;"",B182&lt;&gt;"",C182&lt;&gt;"",D182&lt;&gt;"")),N(G182)=0,N(I182)&gt;0),"",MAX(0,TODAY()-N(G182)))</f>
        <v/>
      </c>
      <c r="P182">
        <f>IF(NOT(OR(A182&lt;&gt;"",B182&lt;&gt;"",C182&lt;&gt;"",D182&lt;&gt;"")),"",IF(IF(AND(N(G182)&gt;0,N(I182)=0,TODAY()-N(G182)&gt;N('Ajustes'!$B$2)),"ENTREGA TARDE; ","")&amp;IF(AND(N(I182)&gt;0,NOT(AND(N(E182)&gt;0,N(H182)&gt;=N(E182))),N(K182)=0),"INCOMPLETO, SIN FECHA DE PENDIENTE; ","")&amp;IF(AND(N(K182)&gt;0,N(K182)&lt;TODAY(),NOT(AND(N(E182)&gt;0,N(H182)&gt;=N(E182)))),"PENDIENTE PASADO DE FECHA; ","")&amp;IF(AND(N(I182)&gt;0,J182&lt;&gt;"Sí"),"TICKET SIN REVISAR; ","")&amp;IF(L182="No","SUSTITUCIÓN SIN APROBAR; ","")&amp;IF(AND(M182&lt;&gt;"",N182&lt;&gt;"Sí"),"FACTURA SIN COTEJAR; ","")&amp;IF(A182="","SIN OBRA; ","")&amp;IF(AND(N(G182)=0,N(I182)=0),"SIN FECHA PROMETIDA; ","")="","",LEFT(IF(AND(N(G182)&gt;0,N(I182)=0,TODAY()-N(G182)&gt;N('Ajustes'!$B$2)),"ENTREGA TARDE; ","")&amp;IF(AND(N(I182)&gt;0,NOT(AND(N(E182)&gt;0,N(H182)&gt;=N(E182))),N(K182)=0),"INCOMPLETO, SIN FECHA DE PENDIENTE; ","")&amp;IF(AND(N(K182)&gt;0,N(K182)&lt;TODAY(),NOT(AND(N(E182)&gt;0,N(H182)&gt;=N(E182)))),"PENDIENTE PASADO DE FECHA; ","")&amp;IF(AND(N(I182)&gt;0,J182&lt;&gt;"Sí"),"TICKET SIN REVISAR; ","")&amp;IF(L182="No","SUSTITUCIÓN SIN APROBAR; ","")&amp;IF(AND(M182&lt;&gt;"",N182&lt;&gt;"Sí"),"FACTURA SIN COTEJAR; ","")&amp;IF(A182="","SIN OBRA; ","")&amp;IF(AND(N(G182)=0,N(I182)=0),"SIN FECHA PROMETIDA; ",""),LEN(IF(AND(N(G182)&gt;0,N(I182)=0,TODAY()-N(G182)&gt;N('Ajustes'!$B$2)),"ENTREGA TARDE; ","")&amp;IF(AND(N(I182)&gt;0,NOT(AND(N(E182)&gt;0,N(H182)&gt;=N(E182))),N(K182)=0),"INCOMPLETO, SIN FECHA DE PENDIENTE; ","")&amp;IF(AND(N(K182)&gt;0,N(K182)&lt;TODAY(),NOT(AND(N(E182)&gt;0,N(H182)&gt;=N(E182)))),"PENDIENTE PASADO DE FECHA; ","")&amp;IF(AND(N(I182)&gt;0,J182&lt;&gt;"Sí"),"TICKET SIN REVISAR; ","")&amp;IF(L182="No","SUSTITUCIÓN SIN APROBAR; ","")&amp;IF(AND(M182&lt;&gt;"",N182&lt;&gt;"Sí"),"FACTURA SIN COTEJAR; ","")&amp;IF(A182="","SIN OBRA; ","")&amp;IF(AND(N(G182)=0,N(I182)=0),"SIN FECHA PROMETIDA; ",""))-2)))</f>
        <v/>
      </c>
    </row>
    <row r="183">
      <c r="F183" s="7" t="n"/>
      <c r="G183" s="7" t="n"/>
      <c r="I183" s="7" t="n"/>
      <c r="K183" s="7" t="n"/>
      <c r="O183" s="8">
        <f>IF(OR(NOT(OR(A183&lt;&gt;"",B183&lt;&gt;"",C183&lt;&gt;"",D183&lt;&gt;"")),N(G183)=0,N(I183)&gt;0),"",MAX(0,TODAY()-N(G183)))</f>
        <v/>
      </c>
      <c r="P183">
        <f>IF(NOT(OR(A183&lt;&gt;"",B183&lt;&gt;"",C183&lt;&gt;"",D183&lt;&gt;"")),"",IF(IF(AND(N(G183)&gt;0,N(I183)=0,TODAY()-N(G183)&gt;N('Ajustes'!$B$2)),"ENTREGA TARDE; ","")&amp;IF(AND(N(I183)&gt;0,NOT(AND(N(E183)&gt;0,N(H183)&gt;=N(E183))),N(K183)=0),"INCOMPLETO, SIN FECHA DE PENDIENTE; ","")&amp;IF(AND(N(K183)&gt;0,N(K183)&lt;TODAY(),NOT(AND(N(E183)&gt;0,N(H183)&gt;=N(E183)))),"PENDIENTE PASADO DE FECHA; ","")&amp;IF(AND(N(I183)&gt;0,J183&lt;&gt;"Sí"),"TICKET SIN REVISAR; ","")&amp;IF(L183="No","SUSTITUCIÓN SIN APROBAR; ","")&amp;IF(AND(M183&lt;&gt;"",N183&lt;&gt;"Sí"),"FACTURA SIN COTEJAR; ","")&amp;IF(A183="","SIN OBRA; ","")&amp;IF(AND(N(G183)=0,N(I183)=0),"SIN FECHA PROMETIDA; ","")="","",LEFT(IF(AND(N(G183)&gt;0,N(I183)=0,TODAY()-N(G183)&gt;N('Ajustes'!$B$2)),"ENTREGA TARDE; ","")&amp;IF(AND(N(I183)&gt;0,NOT(AND(N(E183)&gt;0,N(H183)&gt;=N(E183))),N(K183)=0),"INCOMPLETO, SIN FECHA DE PENDIENTE; ","")&amp;IF(AND(N(K183)&gt;0,N(K183)&lt;TODAY(),NOT(AND(N(E183)&gt;0,N(H183)&gt;=N(E183)))),"PENDIENTE PASADO DE FECHA; ","")&amp;IF(AND(N(I183)&gt;0,J183&lt;&gt;"Sí"),"TICKET SIN REVISAR; ","")&amp;IF(L183="No","SUSTITUCIÓN SIN APROBAR; ","")&amp;IF(AND(M183&lt;&gt;"",N183&lt;&gt;"Sí"),"FACTURA SIN COTEJAR; ","")&amp;IF(A183="","SIN OBRA; ","")&amp;IF(AND(N(G183)=0,N(I183)=0),"SIN FECHA PROMETIDA; ",""),LEN(IF(AND(N(G183)&gt;0,N(I183)=0,TODAY()-N(G183)&gt;N('Ajustes'!$B$2)),"ENTREGA TARDE; ","")&amp;IF(AND(N(I183)&gt;0,NOT(AND(N(E183)&gt;0,N(H183)&gt;=N(E183))),N(K183)=0),"INCOMPLETO, SIN FECHA DE PENDIENTE; ","")&amp;IF(AND(N(K183)&gt;0,N(K183)&lt;TODAY(),NOT(AND(N(E183)&gt;0,N(H183)&gt;=N(E183)))),"PENDIENTE PASADO DE FECHA; ","")&amp;IF(AND(N(I183)&gt;0,J183&lt;&gt;"Sí"),"TICKET SIN REVISAR; ","")&amp;IF(L183="No","SUSTITUCIÓN SIN APROBAR; ","")&amp;IF(AND(M183&lt;&gt;"",N183&lt;&gt;"Sí"),"FACTURA SIN COTEJAR; ","")&amp;IF(A183="","SIN OBRA; ","")&amp;IF(AND(N(G183)=0,N(I183)=0),"SIN FECHA PROMETIDA; ",""))-2)))</f>
        <v/>
      </c>
    </row>
    <row r="184">
      <c r="F184" s="7" t="n"/>
      <c r="G184" s="7" t="n"/>
      <c r="I184" s="7" t="n"/>
      <c r="K184" s="7" t="n"/>
      <c r="O184" s="8">
        <f>IF(OR(NOT(OR(A184&lt;&gt;"",B184&lt;&gt;"",C184&lt;&gt;"",D184&lt;&gt;"")),N(G184)=0,N(I184)&gt;0),"",MAX(0,TODAY()-N(G184)))</f>
        <v/>
      </c>
      <c r="P184">
        <f>IF(NOT(OR(A184&lt;&gt;"",B184&lt;&gt;"",C184&lt;&gt;"",D184&lt;&gt;"")),"",IF(IF(AND(N(G184)&gt;0,N(I184)=0,TODAY()-N(G184)&gt;N('Ajustes'!$B$2)),"ENTREGA TARDE; ","")&amp;IF(AND(N(I184)&gt;0,NOT(AND(N(E184)&gt;0,N(H184)&gt;=N(E184))),N(K184)=0),"INCOMPLETO, SIN FECHA DE PENDIENTE; ","")&amp;IF(AND(N(K184)&gt;0,N(K184)&lt;TODAY(),NOT(AND(N(E184)&gt;0,N(H184)&gt;=N(E184)))),"PENDIENTE PASADO DE FECHA; ","")&amp;IF(AND(N(I184)&gt;0,J184&lt;&gt;"Sí"),"TICKET SIN REVISAR; ","")&amp;IF(L184="No","SUSTITUCIÓN SIN APROBAR; ","")&amp;IF(AND(M184&lt;&gt;"",N184&lt;&gt;"Sí"),"FACTURA SIN COTEJAR; ","")&amp;IF(A184="","SIN OBRA; ","")&amp;IF(AND(N(G184)=0,N(I184)=0),"SIN FECHA PROMETIDA; ","")="","",LEFT(IF(AND(N(G184)&gt;0,N(I184)=0,TODAY()-N(G184)&gt;N('Ajustes'!$B$2)),"ENTREGA TARDE; ","")&amp;IF(AND(N(I184)&gt;0,NOT(AND(N(E184)&gt;0,N(H184)&gt;=N(E184))),N(K184)=0),"INCOMPLETO, SIN FECHA DE PENDIENTE; ","")&amp;IF(AND(N(K184)&gt;0,N(K184)&lt;TODAY(),NOT(AND(N(E184)&gt;0,N(H184)&gt;=N(E184)))),"PENDIENTE PASADO DE FECHA; ","")&amp;IF(AND(N(I184)&gt;0,J184&lt;&gt;"Sí"),"TICKET SIN REVISAR; ","")&amp;IF(L184="No","SUSTITUCIÓN SIN APROBAR; ","")&amp;IF(AND(M184&lt;&gt;"",N184&lt;&gt;"Sí"),"FACTURA SIN COTEJAR; ","")&amp;IF(A184="","SIN OBRA; ","")&amp;IF(AND(N(G184)=0,N(I184)=0),"SIN FECHA PROMETIDA; ",""),LEN(IF(AND(N(G184)&gt;0,N(I184)=0,TODAY()-N(G184)&gt;N('Ajustes'!$B$2)),"ENTREGA TARDE; ","")&amp;IF(AND(N(I184)&gt;0,NOT(AND(N(E184)&gt;0,N(H184)&gt;=N(E184))),N(K184)=0),"INCOMPLETO, SIN FECHA DE PENDIENTE; ","")&amp;IF(AND(N(K184)&gt;0,N(K184)&lt;TODAY(),NOT(AND(N(E184)&gt;0,N(H184)&gt;=N(E184)))),"PENDIENTE PASADO DE FECHA; ","")&amp;IF(AND(N(I184)&gt;0,J184&lt;&gt;"Sí"),"TICKET SIN REVISAR; ","")&amp;IF(L184="No","SUSTITUCIÓN SIN APROBAR; ","")&amp;IF(AND(M184&lt;&gt;"",N184&lt;&gt;"Sí"),"FACTURA SIN COTEJAR; ","")&amp;IF(A184="","SIN OBRA; ","")&amp;IF(AND(N(G184)=0,N(I184)=0),"SIN FECHA PROMETIDA; ",""))-2)))</f>
        <v/>
      </c>
    </row>
    <row r="185">
      <c r="F185" s="7" t="n"/>
      <c r="G185" s="7" t="n"/>
      <c r="I185" s="7" t="n"/>
      <c r="K185" s="7" t="n"/>
      <c r="O185" s="8">
        <f>IF(OR(NOT(OR(A185&lt;&gt;"",B185&lt;&gt;"",C185&lt;&gt;"",D185&lt;&gt;"")),N(G185)=0,N(I185)&gt;0),"",MAX(0,TODAY()-N(G185)))</f>
        <v/>
      </c>
      <c r="P185">
        <f>IF(NOT(OR(A185&lt;&gt;"",B185&lt;&gt;"",C185&lt;&gt;"",D185&lt;&gt;"")),"",IF(IF(AND(N(G185)&gt;0,N(I185)=0,TODAY()-N(G185)&gt;N('Ajustes'!$B$2)),"ENTREGA TARDE; ","")&amp;IF(AND(N(I185)&gt;0,NOT(AND(N(E185)&gt;0,N(H185)&gt;=N(E185))),N(K185)=0),"INCOMPLETO, SIN FECHA DE PENDIENTE; ","")&amp;IF(AND(N(K185)&gt;0,N(K185)&lt;TODAY(),NOT(AND(N(E185)&gt;0,N(H185)&gt;=N(E185)))),"PENDIENTE PASADO DE FECHA; ","")&amp;IF(AND(N(I185)&gt;0,J185&lt;&gt;"Sí"),"TICKET SIN REVISAR; ","")&amp;IF(L185="No","SUSTITUCIÓN SIN APROBAR; ","")&amp;IF(AND(M185&lt;&gt;"",N185&lt;&gt;"Sí"),"FACTURA SIN COTEJAR; ","")&amp;IF(A185="","SIN OBRA; ","")&amp;IF(AND(N(G185)=0,N(I185)=0),"SIN FECHA PROMETIDA; ","")="","",LEFT(IF(AND(N(G185)&gt;0,N(I185)=0,TODAY()-N(G185)&gt;N('Ajustes'!$B$2)),"ENTREGA TARDE; ","")&amp;IF(AND(N(I185)&gt;0,NOT(AND(N(E185)&gt;0,N(H185)&gt;=N(E185))),N(K185)=0),"INCOMPLETO, SIN FECHA DE PENDIENTE; ","")&amp;IF(AND(N(K185)&gt;0,N(K185)&lt;TODAY(),NOT(AND(N(E185)&gt;0,N(H185)&gt;=N(E185)))),"PENDIENTE PASADO DE FECHA; ","")&amp;IF(AND(N(I185)&gt;0,J185&lt;&gt;"Sí"),"TICKET SIN REVISAR; ","")&amp;IF(L185="No","SUSTITUCIÓN SIN APROBAR; ","")&amp;IF(AND(M185&lt;&gt;"",N185&lt;&gt;"Sí"),"FACTURA SIN COTEJAR; ","")&amp;IF(A185="","SIN OBRA; ","")&amp;IF(AND(N(G185)=0,N(I185)=0),"SIN FECHA PROMETIDA; ",""),LEN(IF(AND(N(G185)&gt;0,N(I185)=0,TODAY()-N(G185)&gt;N('Ajustes'!$B$2)),"ENTREGA TARDE; ","")&amp;IF(AND(N(I185)&gt;0,NOT(AND(N(E185)&gt;0,N(H185)&gt;=N(E185))),N(K185)=0),"INCOMPLETO, SIN FECHA DE PENDIENTE; ","")&amp;IF(AND(N(K185)&gt;0,N(K185)&lt;TODAY(),NOT(AND(N(E185)&gt;0,N(H185)&gt;=N(E185)))),"PENDIENTE PASADO DE FECHA; ","")&amp;IF(AND(N(I185)&gt;0,J185&lt;&gt;"Sí"),"TICKET SIN REVISAR; ","")&amp;IF(L185="No","SUSTITUCIÓN SIN APROBAR; ","")&amp;IF(AND(M185&lt;&gt;"",N185&lt;&gt;"Sí"),"FACTURA SIN COTEJAR; ","")&amp;IF(A185="","SIN OBRA; ","")&amp;IF(AND(N(G185)=0,N(I185)=0),"SIN FECHA PROMETIDA; ",""))-2)))</f>
        <v/>
      </c>
    </row>
    <row r="186">
      <c r="F186" s="7" t="n"/>
      <c r="G186" s="7" t="n"/>
      <c r="I186" s="7" t="n"/>
      <c r="K186" s="7" t="n"/>
      <c r="O186" s="8">
        <f>IF(OR(NOT(OR(A186&lt;&gt;"",B186&lt;&gt;"",C186&lt;&gt;"",D186&lt;&gt;"")),N(G186)=0,N(I186)&gt;0),"",MAX(0,TODAY()-N(G186)))</f>
        <v/>
      </c>
      <c r="P186">
        <f>IF(NOT(OR(A186&lt;&gt;"",B186&lt;&gt;"",C186&lt;&gt;"",D186&lt;&gt;"")),"",IF(IF(AND(N(G186)&gt;0,N(I186)=0,TODAY()-N(G186)&gt;N('Ajustes'!$B$2)),"ENTREGA TARDE; ","")&amp;IF(AND(N(I186)&gt;0,NOT(AND(N(E186)&gt;0,N(H186)&gt;=N(E186))),N(K186)=0),"INCOMPLETO, SIN FECHA DE PENDIENTE; ","")&amp;IF(AND(N(K186)&gt;0,N(K186)&lt;TODAY(),NOT(AND(N(E186)&gt;0,N(H186)&gt;=N(E186)))),"PENDIENTE PASADO DE FECHA; ","")&amp;IF(AND(N(I186)&gt;0,J186&lt;&gt;"Sí"),"TICKET SIN REVISAR; ","")&amp;IF(L186="No","SUSTITUCIÓN SIN APROBAR; ","")&amp;IF(AND(M186&lt;&gt;"",N186&lt;&gt;"Sí"),"FACTURA SIN COTEJAR; ","")&amp;IF(A186="","SIN OBRA; ","")&amp;IF(AND(N(G186)=0,N(I186)=0),"SIN FECHA PROMETIDA; ","")="","",LEFT(IF(AND(N(G186)&gt;0,N(I186)=0,TODAY()-N(G186)&gt;N('Ajustes'!$B$2)),"ENTREGA TARDE; ","")&amp;IF(AND(N(I186)&gt;0,NOT(AND(N(E186)&gt;0,N(H186)&gt;=N(E186))),N(K186)=0),"INCOMPLETO, SIN FECHA DE PENDIENTE; ","")&amp;IF(AND(N(K186)&gt;0,N(K186)&lt;TODAY(),NOT(AND(N(E186)&gt;0,N(H186)&gt;=N(E186)))),"PENDIENTE PASADO DE FECHA; ","")&amp;IF(AND(N(I186)&gt;0,J186&lt;&gt;"Sí"),"TICKET SIN REVISAR; ","")&amp;IF(L186="No","SUSTITUCIÓN SIN APROBAR; ","")&amp;IF(AND(M186&lt;&gt;"",N186&lt;&gt;"Sí"),"FACTURA SIN COTEJAR; ","")&amp;IF(A186="","SIN OBRA; ","")&amp;IF(AND(N(G186)=0,N(I186)=0),"SIN FECHA PROMETIDA; ",""),LEN(IF(AND(N(G186)&gt;0,N(I186)=0,TODAY()-N(G186)&gt;N('Ajustes'!$B$2)),"ENTREGA TARDE; ","")&amp;IF(AND(N(I186)&gt;0,NOT(AND(N(E186)&gt;0,N(H186)&gt;=N(E186))),N(K186)=0),"INCOMPLETO, SIN FECHA DE PENDIENTE; ","")&amp;IF(AND(N(K186)&gt;0,N(K186)&lt;TODAY(),NOT(AND(N(E186)&gt;0,N(H186)&gt;=N(E186)))),"PENDIENTE PASADO DE FECHA; ","")&amp;IF(AND(N(I186)&gt;0,J186&lt;&gt;"Sí"),"TICKET SIN REVISAR; ","")&amp;IF(L186="No","SUSTITUCIÓN SIN APROBAR; ","")&amp;IF(AND(M186&lt;&gt;"",N186&lt;&gt;"Sí"),"FACTURA SIN COTEJAR; ","")&amp;IF(A186="","SIN OBRA; ","")&amp;IF(AND(N(G186)=0,N(I186)=0),"SIN FECHA PROMETIDA; ",""))-2)))</f>
        <v/>
      </c>
    </row>
    <row r="187">
      <c r="F187" s="7" t="n"/>
      <c r="G187" s="7" t="n"/>
      <c r="I187" s="7" t="n"/>
      <c r="K187" s="7" t="n"/>
      <c r="O187" s="8">
        <f>IF(OR(NOT(OR(A187&lt;&gt;"",B187&lt;&gt;"",C187&lt;&gt;"",D187&lt;&gt;"")),N(G187)=0,N(I187)&gt;0),"",MAX(0,TODAY()-N(G187)))</f>
        <v/>
      </c>
      <c r="P187">
        <f>IF(NOT(OR(A187&lt;&gt;"",B187&lt;&gt;"",C187&lt;&gt;"",D187&lt;&gt;"")),"",IF(IF(AND(N(G187)&gt;0,N(I187)=0,TODAY()-N(G187)&gt;N('Ajustes'!$B$2)),"ENTREGA TARDE; ","")&amp;IF(AND(N(I187)&gt;0,NOT(AND(N(E187)&gt;0,N(H187)&gt;=N(E187))),N(K187)=0),"INCOMPLETO, SIN FECHA DE PENDIENTE; ","")&amp;IF(AND(N(K187)&gt;0,N(K187)&lt;TODAY(),NOT(AND(N(E187)&gt;0,N(H187)&gt;=N(E187)))),"PENDIENTE PASADO DE FECHA; ","")&amp;IF(AND(N(I187)&gt;0,J187&lt;&gt;"Sí"),"TICKET SIN REVISAR; ","")&amp;IF(L187="No","SUSTITUCIÓN SIN APROBAR; ","")&amp;IF(AND(M187&lt;&gt;"",N187&lt;&gt;"Sí"),"FACTURA SIN COTEJAR; ","")&amp;IF(A187="","SIN OBRA; ","")&amp;IF(AND(N(G187)=0,N(I187)=0),"SIN FECHA PROMETIDA; ","")="","",LEFT(IF(AND(N(G187)&gt;0,N(I187)=0,TODAY()-N(G187)&gt;N('Ajustes'!$B$2)),"ENTREGA TARDE; ","")&amp;IF(AND(N(I187)&gt;0,NOT(AND(N(E187)&gt;0,N(H187)&gt;=N(E187))),N(K187)=0),"INCOMPLETO, SIN FECHA DE PENDIENTE; ","")&amp;IF(AND(N(K187)&gt;0,N(K187)&lt;TODAY(),NOT(AND(N(E187)&gt;0,N(H187)&gt;=N(E187)))),"PENDIENTE PASADO DE FECHA; ","")&amp;IF(AND(N(I187)&gt;0,J187&lt;&gt;"Sí"),"TICKET SIN REVISAR; ","")&amp;IF(L187="No","SUSTITUCIÓN SIN APROBAR; ","")&amp;IF(AND(M187&lt;&gt;"",N187&lt;&gt;"Sí"),"FACTURA SIN COTEJAR; ","")&amp;IF(A187="","SIN OBRA; ","")&amp;IF(AND(N(G187)=0,N(I187)=0),"SIN FECHA PROMETIDA; ",""),LEN(IF(AND(N(G187)&gt;0,N(I187)=0,TODAY()-N(G187)&gt;N('Ajustes'!$B$2)),"ENTREGA TARDE; ","")&amp;IF(AND(N(I187)&gt;0,NOT(AND(N(E187)&gt;0,N(H187)&gt;=N(E187))),N(K187)=0),"INCOMPLETO, SIN FECHA DE PENDIENTE; ","")&amp;IF(AND(N(K187)&gt;0,N(K187)&lt;TODAY(),NOT(AND(N(E187)&gt;0,N(H187)&gt;=N(E187)))),"PENDIENTE PASADO DE FECHA; ","")&amp;IF(AND(N(I187)&gt;0,J187&lt;&gt;"Sí"),"TICKET SIN REVISAR; ","")&amp;IF(L187="No","SUSTITUCIÓN SIN APROBAR; ","")&amp;IF(AND(M187&lt;&gt;"",N187&lt;&gt;"Sí"),"FACTURA SIN COTEJAR; ","")&amp;IF(A187="","SIN OBRA; ","")&amp;IF(AND(N(G187)=0,N(I187)=0),"SIN FECHA PROMETIDA; ",""))-2)))</f>
        <v/>
      </c>
    </row>
    <row r="188">
      <c r="F188" s="7" t="n"/>
      <c r="G188" s="7" t="n"/>
      <c r="I188" s="7" t="n"/>
      <c r="K188" s="7" t="n"/>
      <c r="O188" s="8">
        <f>IF(OR(NOT(OR(A188&lt;&gt;"",B188&lt;&gt;"",C188&lt;&gt;"",D188&lt;&gt;"")),N(G188)=0,N(I188)&gt;0),"",MAX(0,TODAY()-N(G188)))</f>
        <v/>
      </c>
      <c r="P188">
        <f>IF(NOT(OR(A188&lt;&gt;"",B188&lt;&gt;"",C188&lt;&gt;"",D188&lt;&gt;"")),"",IF(IF(AND(N(G188)&gt;0,N(I188)=0,TODAY()-N(G188)&gt;N('Ajustes'!$B$2)),"ENTREGA TARDE; ","")&amp;IF(AND(N(I188)&gt;0,NOT(AND(N(E188)&gt;0,N(H188)&gt;=N(E188))),N(K188)=0),"INCOMPLETO, SIN FECHA DE PENDIENTE; ","")&amp;IF(AND(N(K188)&gt;0,N(K188)&lt;TODAY(),NOT(AND(N(E188)&gt;0,N(H188)&gt;=N(E188)))),"PENDIENTE PASADO DE FECHA; ","")&amp;IF(AND(N(I188)&gt;0,J188&lt;&gt;"Sí"),"TICKET SIN REVISAR; ","")&amp;IF(L188="No","SUSTITUCIÓN SIN APROBAR; ","")&amp;IF(AND(M188&lt;&gt;"",N188&lt;&gt;"Sí"),"FACTURA SIN COTEJAR; ","")&amp;IF(A188="","SIN OBRA; ","")&amp;IF(AND(N(G188)=0,N(I188)=0),"SIN FECHA PROMETIDA; ","")="","",LEFT(IF(AND(N(G188)&gt;0,N(I188)=0,TODAY()-N(G188)&gt;N('Ajustes'!$B$2)),"ENTREGA TARDE; ","")&amp;IF(AND(N(I188)&gt;0,NOT(AND(N(E188)&gt;0,N(H188)&gt;=N(E188))),N(K188)=0),"INCOMPLETO, SIN FECHA DE PENDIENTE; ","")&amp;IF(AND(N(K188)&gt;0,N(K188)&lt;TODAY(),NOT(AND(N(E188)&gt;0,N(H188)&gt;=N(E188)))),"PENDIENTE PASADO DE FECHA; ","")&amp;IF(AND(N(I188)&gt;0,J188&lt;&gt;"Sí"),"TICKET SIN REVISAR; ","")&amp;IF(L188="No","SUSTITUCIÓN SIN APROBAR; ","")&amp;IF(AND(M188&lt;&gt;"",N188&lt;&gt;"Sí"),"FACTURA SIN COTEJAR; ","")&amp;IF(A188="","SIN OBRA; ","")&amp;IF(AND(N(G188)=0,N(I188)=0),"SIN FECHA PROMETIDA; ",""),LEN(IF(AND(N(G188)&gt;0,N(I188)=0,TODAY()-N(G188)&gt;N('Ajustes'!$B$2)),"ENTREGA TARDE; ","")&amp;IF(AND(N(I188)&gt;0,NOT(AND(N(E188)&gt;0,N(H188)&gt;=N(E188))),N(K188)=0),"INCOMPLETO, SIN FECHA DE PENDIENTE; ","")&amp;IF(AND(N(K188)&gt;0,N(K188)&lt;TODAY(),NOT(AND(N(E188)&gt;0,N(H188)&gt;=N(E188)))),"PENDIENTE PASADO DE FECHA; ","")&amp;IF(AND(N(I188)&gt;0,J188&lt;&gt;"Sí"),"TICKET SIN REVISAR; ","")&amp;IF(L188="No","SUSTITUCIÓN SIN APROBAR; ","")&amp;IF(AND(M188&lt;&gt;"",N188&lt;&gt;"Sí"),"FACTURA SIN COTEJAR; ","")&amp;IF(A188="","SIN OBRA; ","")&amp;IF(AND(N(G188)=0,N(I188)=0),"SIN FECHA PROMETIDA; ",""))-2)))</f>
        <v/>
      </c>
    </row>
    <row r="189">
      <c r="F189" s="7" t="n"/>
      <c r="G189" s="7" t="n"/>
      <c r="I189" s="7" t="n"/>
      <c r="K189" s="7" t="n"/>
      <c r="O189" s="8">
        <f>IF(OR(NOT(OR(A189&lt;&gt;"",B189&lt;&gt;"",C189&lt;&gt;"",D189&lt;&gt;"")),N(G189)=0,N(I189)&gt;0),"",MAX(0,TODAY()-N(G189)))</f>
        <v/>
      </c>
      <c r="P189">
        <f>IF(NOT(OR(A189&lt;&gt;"",B189&lt;&gt;"",C189&lt;&gt;"",D189&lt;&gt;"")),"",IF(IF(AND(N(G189)&gt;0,N(I189)=0,TODAY()-N(G189)&gt;N('Ajustes'!$B$2)),"ENTREGA TARDE; ","")&amp;IF(AND(N(I189)&gt;0,NOT(AND(N(E189)&gt;0,N(H189)&gt;=N(E189))),N(K189)=0),"INCOMPLETO, SIN FECHA DE PENDIENTE; ","")&amp;IF(AND(N(K189)&gt;0,N(K189)&lt;TODAY(),NOT(AND(N(E189)&gt;0,N(H189)&gt;=N(E189)))),"PENDIENTE PASADO DE FECHA; ","")&amp;IF(AND(N(I189)&gt;0,J189&lt;&gt;"Sí"),"TICKET SIN REVISAR; ","")&amp;IF(L189="No","SUSTITUCIÓN SIN APROBAR; ","")&amp;IF(AND(M189&lt;&gt;"",N189&lt;&gt;"Sí"),"FACTURA SIN COTEJAR; ","")&amp;IF(A189="","SIN OBRA; ","")&amp;IF(AND(N(G189)=0,N(I189)=0),"SIN FECHA PROMETIDA; ","")="","",LEFT(IF(AND(N(G189)&gt;0,N(I189)=0,TODAY()-N(G189)&gt;N('Ajustes'!$B$2)),"ENTREGA TARDE; ","")&amp;IF(AND(N(I189)&gt;0,NOT(AND(N(E189)&gt;0,N(H189)&gt;=N(E189))),N(K189)=0),"INCOMPLETO, SIN FECHA DE PENDIENTE; ","")&amp;IF(AND(N(K189)&gt;0,N(K189)&lt;TODAY(),NOT(AND(N(E189)&gt;0,N(H189)&gt;=N(E189)))),"PENDIENTE PASADO DE FECHA; ","")&amp;IF(AND(N(I189)&gt;0,J189&lt;&gt;"Sí"),"TICKET SIN REVISAR; ","")&amp;IF(L189="No","SUSTITUCIÓN SIN APROBAR; ","")&amp;IF(AND(M189&lt;&gt;"",N189&lt;&gt;"Sí"),"FACTURA SIN COTEJAR; ","")&amp;IF(A189="","SIN OBRA; ","")&amp;IF(AND(N(G189)=0,N(I189)=0),"SIN FECHA PROMETIDA; ",""),LEN(IF(AND(N(G189)&gt;0,N(I189)=0,TODAY()-N(G189)&gt;N('Ajustes'!$B$2)),"ENTREGA TARDE; ","")&amp;IF(AND(N(I189)&gt;0,NOT(AND(N(E189)&gt;0,N(H189)&gt;=N(E189))),N(K189)=0),"INCOMPLETO, SIN FECHA DE PENDIENTE; ","")&amp;IF(AND(N(K189)&gt;0,N(K189)&lt;TODAY(),NOT(AND(N(E189)&gt;0,N(H189)&gt;=N(E189)))),"PENDIENTE PASADO DE FECHA; ","")&amp;IF(AND(N(I189)&gt;0,J189&lt;&gt;"Sí"),"TICKET SIN REVISAR; ","")&amp;IF(L189="No","SUSTITUCIÓN SIN APROBAR; ","")&amp;IF(AND(M189&lt;&gt;"",N189&lt;&gt;"Sí"),"FACTURA SIN COTEJAR; ","")&amp;IF(A189="","SIN OBRA; ","")&amp;IF(AND(N(G189)=0,N(I189)=0),"SIN FECHA PROMETIDA; ",""))-2)))</f>
        <v/>
      </c>
    </row>
    <row r="190">
      <c r="F190" s="7" t="n"/>
      <c r="G190" s="7" t="n"/>
      <c r="I190" s="7" t="n"/>
      <c r="K190" s="7" t="n"/>
      <c r="O190" s="8">
        <f>IF(OR(NOT(OR(A190&lt;&gt;"",B190&lt;&gt;"",C190&lt;&gt;"",D190&lt;&gt;"")),N(G190)=0,N(I190)&gt;0),"",MAX(0,TODAY()-N(G190)))</f>
        <v/>
      </c>
      <c r="P190">
        <f>IF(NOT(OR(A190&lt;&gt;"",B190&lt;&gt;"",C190&lt;&gt;"",D190&lt;&gt;"")),"",IF(IF(AND(N(G190)&gt;0,N(I190)=0,TODAY()-N(G190)&gt;N('Ajustes'!$B$2)),"ENTREGA TARDE; ","")&amp;IF(AND(N(I190)&gt;0,NOT(AND(N(E190)&gt;0,N(H190)&gt;=N(E190))),N(K190)=0),"INCOMPLETO, SIN FECHA DE PENDIENTE; ","")&amp;IF(AND(N(K190)&gt;0,N(K190)&lt;TODAY(),NOT(AND(N(E190)&gt;0,N(H190)&gt;=N(E190)))),"PENDIENTE PASADO DE FECHA; ","")&amp;IF(AND(N(I190)&gt;0,J190&lt;&gt;"Sí"),"TICKET SIN REVISAR; ","")&amp;IF(L190="No","SUSTITUCIÓN SIN APROBAR; ","")&amp;IF(AND(M190&lt;&gt;"",N190&lt;&gt;"Sí"),"FACTURA SIN COTEJAR; ","")&amp;IF(A190="","SIN OBRA; ","")&amp;IF(AND(N(G190)=0,N(I190)=0),"SIN FECHA PROMETIDA; ","")="","",LEFT(IF(AND(N(G190)&gt;0,N(I190)=0,TODAY()-N(G190)&gt;N('Ajustes'!$B$2)),"ENTREGA TARDE; ","")&amp;IF(AND(N(I190)&gt;0,NOT(AND(N(E190)&gt;0,N(H190)&gt;=N(E190))),N(K190)=0),"INCOMPLETO, SIN FECHA DE PENDIENTE; ","")&amp;IF(AND(N(K190)&gt;0,N(K190)&lt;TODAY(),NOT(AND(N(E190)&gt;0,N(H190)&gt;=N(E190)))),"PENDIENTE PASADO DE FECHA; ","")&amp;IF(AND(N(I190)&gt;0,J190&lt;&gt;"Sí"),"TICKET SIN REVISAR; ","")&amp;IF(L190="No","SUSTITUCIÓN SIN APROBAR; ","")&amp;IF(AND(M190&lt;&gt;"",N190&lt;&gt;"Sí"),"FACTURA SIN COTEJAR; ","")&amp;IF(A190="","SIN OBRA; ","")&amp;IF(AND(N(G190)=0,N(I190)=0),"SIN FECHA PROMETIDA; ",""),LEN(IF(AND(N(G190)&gt;0,N(I190)=0,TODAY()-N(G190)&gt;N('Ajustes'!$B$2)),"ENTREGA TARDE; ","")&amp;IF(AND(N(I190)&gt;0,NOT(AND(N(E190)&gt;0,N(H190)&gt;=N(E190))),N(K190)=0),"INCOMPLETO, SIN FECHA DE PENDIENTE; ","")&amp;IF(AND(N(K190)&gt;0,N(K190)&lt;TODAY(),NOT(AND(N(E190)&gt;0,N(H190)&gt;=N(E190)))),"PENDIENTE PASADO DE FECHA; ","")&amp;IF(AND(N(I190)&gt;0,J190&lt;&gt;"Sí"),"TICKET SIN REVISAR; ","")&amp;IF(L190="No","SUSTITUCIÓN SIN APROBAR; ","")&amp;IF(AND(M190&lt;&gt;"",N190&lt;&gt;"Sí"),"FACTURA SIN COTEJAR; ","")&amp;IF(A190="","SIN OBRA; ","")&amp;IF(AND(N(G190)=0,N(I190)=0),"SIN FECHA PROMETIDA; ",""))-2)))</f>
        <v/>
      </c>
    </row>
    <row r="191">
      <c r="F191" s="7" t="n"/>
      <c r="G191" s="7" t="n"/>
      <c r="I191" s="7" t="n"/>
      <c r="K191" s="7" t="n"/>
      <c r="O191" s="8">
        <f>IF(OR(NOT(OR(A191&lt;&gt;"",B191&lt;&gt;"",C191&lt;&gt;"",D191&lt;&gt;"")),N(G191)=0,N(I191)&gt;0),"",MAX(0,TODAY()-N(G191)))</f>
        <v/>
      </c>
      <c r="P191">
        <f>IF(NOT(OR(A191&lt;&gt;"",B191&lt;&gt;"",C191&lt;&gt;"",D191&lt;&gt;"")),"",IF(IF(AND(N(G191)&gt;0,N(I191)=0,TODAY()-N(G191)&gt;N('Ajustes'!$B$2)),"ENTREGA TARDE; ","")&amp;IF(AND(N(I191)&gt;0,NOT(AND(N(E191)&gt;0,N(H191)&gt;=N(E191))),N(K191)=0),"INCOMPLETO, SIN FECHA DE PENDIENTE; ","")&amp;IF(AND(N(K191)&gt;0,N(K191)&lt;TODAY(),NOT(AND(N(E191)&gt;0,N(H191)&gt;=N(E191)))),"PENDIENTE PASADO DE FECHA; ","")&amp;IF(AND(N(I191)&gt;0,J191&lt;&gt;"Sí"),"TICKET SIN REVISAR; ","")&amp;IF(L191="No","SUSTITUCIÓN SIN APROBAR; ","")&amp;IF(AND(M191&lt;&gt;"",N191&lt;&gt;"Sí"),"FACTURA SIN COTEJAR; ","")&amp;IF(A191="","SIN OBRA; ","")&amp;IF(AND(N(G191)=0,N(I191)=0),"SIN FECHA PROMETIDA; ","")="","",LEFT(IF(AND(N(G191)&gt;0,N(I191)=0,TODAY()-N(G191)&gt;N('Ajustes'!$B$2)),"ENTREGA TARDE; ","")&amp;IF(AND(N(I191)&gt;0,NOT(AND(N(E191)&gt;0,N(H191)&gt;=N(E191))),N(K191)=0),"INCOMPLETO, SIN FECHA DE PENDIENTE; ","")&amp;IF(AND(N(K191)&gt;0,N(K191)&lt;TODAY(),NOT(AND(N(E191)&gt;0,N(H191)&gt;=N(E191)))),"PENDIENTE PASADO DE FECHA; ","")&amp;IF(AND(N(I191)&gt;0,J191&lt;&gt;"Sí"),"TICKET SIN REVISAR; ","")&amp;IF(L191="No","SUSTITUCIÓN SIN APROBAR; ","")&amp;IF(AND(M191&lt;&gt;"",N191&lt;&gt;"Sí"),"FACTURA SIN COTEJAR; ","")&amp;IF(A191="","SIN OBRA; ","")&amp;IF(AND(N(G191)=0,N(I191)=0),"SIN FECHA PROMETIDA; ",""),LEN(IF(AND(N(G191)&gt;0,N(I191)=0,TODAY()-N(G191)&gt;N('Ajustes'!$B$2)),"ENTREGA TARDE; ","")&amp;IF(AND(N(I191)&gt;0,NOT(AND(N(E191)&gt;0,N(H191)&gt;=N(E191))),N(K191)=0),"INCOMPLETO, SIN FECHA DE PENDIENTE; ","")&amp;IF(AND(N(K191)&gt;0,N(K191)&lt;TODAY(),NOT(AND(N(E191)&gt;0,N(H191)&gt;=N(E191)))),"PENDIENTE PASADO DE FECHA; ","")&amp;IF(AND(N(I191)&gt;0,J191&lt;&gt;"Sí"),"TICKET SIN REVISAR; ","")&amp;IF(L191="No","SUSTITUCIÓN SIN APROBAR; ","")&amp;IF(AND(M191&lt;&gt;"",N191&lt;&gt;"Sí"),"FACTURA SIN COTEJAR; ","")&amp;IF(A191="","SIN OBRA; ","")&amp;IF(AND(N(G191)=0,N(I191)=0),"SIN FECHA PROMETIDA; ",""))-2)))</f>
        <v/>
      </c>
    </row>
    <row r="192">
      <c r="F192" s="7" t="n"/>
      <c r="G192" s="7" t="n"/>
      <c r="I192" s="7" t="n"/>
      <c r="K192" s="7" t="n"/>
      <c r="O192" s="8">
        <f>IF(OR(NOT(OR(A192&lt;&gt;"",B192&lt;&gt;"",C192&lt;&gt;"",D192&lt;&gt;"")),N(G192)=0,N(I192)&gt;0),"",MAX(0,TODAY()-N(G192)))</f>
        <v/>
      </c>
      <c r="P192">
        <f>IF(NOT(OR(A192&lt;&gt;"",B192&lt;&gt;"",C192&lt;&gt;"",D192&lt;&gt;"")),"",IF(IF(AND(N(G192)&gt;0,N(I192)=0,TODAY()-N(G192)&gt;N('Ajustes'!$B$2)),"ENTREGA TARDE; ","")&amp;IF(AND(N(I192)&gt;0,NOT(AND(N(E192)&gt;0,N(H192)&gt;=N(E192))),N(K192)=0),"INCOMPLETO, SIN FECHA DE PENDIENTE; ","")&amp;IF(AND(N(K192)&gt;0,N(K192)&lt;TODAY(),NOT(AND(N(E192)&gt;0,N(H192)&gt;=N(E192)))),"PENDIENTE PASADO DE FECHA; ","")&amp;IF(AND(N(I192)&gt;0,J192&lt;&gt;"Sí"),"TICKET SIN REVISAR; ","")&amp;IF(L192="No","SUSTITUCIÓN SIN APROBAR; ","")&amp;IF(AND(M192&lt;&gt;"",N192&lt;&gt;"Sí"),"FACTURA SIN COTEJAR; ","")&amp;IF(A192="","SIN OBRA; ","")&amp;IF(AND(N(G192)=0,N(I192)=0),"SIN FECHA PROMETIDA; ","")="","",LEFT(IF(AND(N(G192)&gt;0,N(I192)=0,TODAY()-N(G192)&gt;N('Ajustes'!$B$2)),"ENTREGA TARDE; ","")&amp;IF(AND(N(I192)&gt;0,NOT(AND(N(E192)&gt;0,N(H192)&gt;=N(E192))),N(K192)=0),"INCOMPLETO, SIN FECHA DE PENDIENTE; ","")&amp;IF(AND(N(K192)&gt;0,N(K192)&lt;TODAY(),NOT(AND(N(E192)&gt;0,N(H192)&gt;=N(E192)))),"PENDIENTE PASADO DE FECHA; ","")&amp;IF(AND(N(I192)&gt;0,J192&lt;&gt;"Sí"),"TICKET SIN REVISAR; ","")&amp;IF(L192="No","SUSTITUCIÓN SIN APROBAR; ","")&amp;IF(AND(M192&lt;&gt;"",N192&lt;&gt;"Sí"),"FACTURA SIN COTEJAR; ","")&amp;IF(A192="","SIN OBRA; ","")&amp;IF(AND(N(G192)=0,N(I192)=0),"SIN FECHA PROMETIDA; ",""),LEN(IF(AND(N(G192)&gt;0,N(I192)=0,TODAY()-N(G192)&gt;N('Ajustes'!$B$2)),"ENTREGA TARDE; ","")&amp;IF(AND(N(I192)&gt;0,NOT(AND(N(E192)&gt;0,N(H192)&gt;=N(E192))),N(K192)=0),"INCOMPLETO, SIN FECHA DE PENDIENTE; ","")&amp;IF(AND(N(K192)&gt;0,N(K192)&lt;TODAY(),NOT(AND(N(E192)&gt;0,N(H192)&gt;=N(E192)))),"PENDIENTE PASADO DE FECHA; ","")&amp;IF(AND(N(I192)&gt;0,J192&lt;&gt;"Sí"),"TICKET SIN REVISAR; ","")&amp;IF(L192="No","SUSTITUCIÓN SIN APROBAR; ","")&amp;IF(AND(M192&lt;&gt;"",N192&lt;&gt;"Sí"),"FACTURA SIN COTEJAR; ","")&amp;IF(A192="","SIN OBRA; ","")&amp;IF(AND(N(G192)=0,N(I192)=0),"SIN FECHA PROMETIDA; ",""))-2)))</f>
        <v/>
      </c>
    </row>
    <row r="193">
      <c r="F193" s="7" t="n"/>
      <c r="G193" s="7" t="n"/>
      <c r="I193" s="7" t="n"/>
      <c r="K193" s="7" t="n"/>
      <c r="O193" s="8">
        <f>IF(OR(NOT(OR(A193&lt;&gt;"",B193&lt;&gt;"",C193&lt;&gt;"",D193&lt;&gt;"")),N(G193)=0,N(I193)&gt;0),"",MAX(0,TODAY()-N(G193)))</f>
        <v/>
      </c>
      <c r="P193">
        <f>IF(NOT(OR(A193&lt;&gt;"",B193&lt;&gt;"",C193&lt;&gt;"",D193&lt;&gt;"")),"",IF(IF(AND(N(G193)&gt;0,N(I193)=0,TODAY()-N(G193)&gt;N('Ajustes'!$B$2)),"ENTREGA TARDE; ","")&amp;IF(AND(N(I193)&gt;0,NOT(AND(N(E193)&gt;0,N(H193)&gt;=N(E193))),N(K193)=0),"INCOMPLETO, SIN FECHA DE PENDIENTE; ","")&amp;IF(AND(N(K193)&gt;0,N(K193)&lt;TODAY(),NOT(AND(N(E193)&gt;0,N(H193)&gt;=N(E193)))),"PENDIENTE PASADO DE FECHA; ","")&amp;IF(AND(N(I193)&gt;0,J193&lt;&gt;"Sí"),"TICKET SIN REVISAR; ","")&amp;IF(L193="No","SUSTITUCIÓN SIN APROBAR; ","")&amp;IF(AND(M193&lt;&gt;"",N193&lt;&gt;"Sí"),"FACTURA SIN COTEJAR; ","")&amp;IF(A193="","SIN OBRA; ","")&amp;IF(AND(N(G193)=0,N(I193)=0),"SIN FECHA PROMETIDA; ","")="","",LEFT(IF(AND(N(G193)&gt;0,N(I193)=0,TODAY()-N(G193)&gt;N('Ajustes'!$B$2)),"ENTREGA TARDE; ","")&amp;IF(AND(N(I193)&gt;0,NOT(AND(N(E193)&gt;0,N(H193)&gt;=N(E193))),N(K193)=0),"INCOMPLETO, SIN FECHA DE PENDIENTE; ","")&amp;IF(AND(N(K193)&gt;0,N(K193)&lt;TODAY(),NOT(AND(N(E193)&gt;0,N(H193)&gt;=N(E193)))),"PENDIENTE PASADO DE FECHA; ","")&amp;IF(AND(N(I193)&gt;0,J193&lt;&gt;"Sí"),"TICKET SIN REVISAR; ","")&amp;IF(L193="No","SUSTITUCIÓN SIN APROBAR; ","")&amp;IF(AND(M193&lt;&gt;"",N193&lt;&gt;"Sí"),"FACTURA SIN COTEJAR; ","")&amp;IF(A193="","SIN OBRA; ","")&amp;IF(AND(N(G193)=0,N(I193)=0),"SIN FECHA PROMETIDA; ",""),LEN(IF(AND(N(G193)&gt;0,N(I193)=0,TODAY()-N(G193)&gt;N('Ajustes'!$B$2)),"ENTREGA TARDE; ","")&amp;IF(AND(N(I193)&gt;0,NOT(AND(N(E193)&gt;0,N(H193)&gt;=N(E193))),N(K193)=0),"INCOMPLETO, SIN FECHA DE PENDIENTE; ","")&amp;IF(AND(N(K193)&gt;0,N(K193)&lt;TODAY(),NOT(AND(N(E193)&gt;0,N(H193)&gt;=N(E193)))),"PENDIENTE PASADO DE FECHA; ","")&amp;IF(AND(N(I193)&gt;0,J193&lt;&gt;"Sí"),"TICKET SIN REVISAR; ","")&amp;IF(L193="No","SUSTITUCIÓN SIN APROBAR; ","")&amp;IF(AND(M193&lt;&gt;"",N193&lt;&gt;"Sí"),"FACTURA SIN COTEJAR; ","")&amp;IF(A193="","SIN OBRA; ","")&amp;IF(AND(N(G193)=0,N(I193)=0),"SIN FECHA PROMETIDA; ",""))-2)))</f>
        <v/>
      </c>
    </row>
    <row r="194">
      <c r="F194" s="7" t="n"/>
      <c r="G194" s="7" t="n"/>
      <c r="I194" s="7" t="n"/>
      <c r="K194" s="7" t="n"/>
      <c r="O194" s="8">
        <f>IF(OR(NOT(OR(A194&lt;&gt;"",B194&lt;&gt;"",C194&lt;&gt;"",D194&lt;&gt;"")),N(G194)=0,N(I194)&gt;0),"",MAX(0,TODAY()-N(G194)))</f>
        <v/>
      </c>
      <c r="P194">
        <f>IF(NOT(OR(A194&lt;&gt;"",B194&lt;&gt;"",C194&lt;&gt;"",D194&lt;&gt;"")),"",IF(IF(AND(N(G194)&gt;0,N(I194)=0,TODAY()-N(G194)&gt;N('Ajustes'!$B$2)),"ENTREGA TARDE; ","")&amp;IF(AND(N(I194)&gt;0,NOT(AND(N(E194)&gt;0,N(H194)&gt;=N(E194))),N(K194)=0),"INCOMPLETO, SIN FECHA DE PENDIENTE; ","")&amp;IF(AND(N(K194)&gt;0,N(K194)&lt;TODAY(),NOT(AND(N(E194)&gt;0,N(H194)&gt;=N(E194)))),"PENDIENTE PASADO DE FECHA; ","")&amp;IF(AND(N(I194)&gt;0,J194&lt;&gt;"Sí"),"TICKET SIN REVISAR; ","")&amp;IF(L194="No","SUSTITUCIÓN SIN APROBAR; ","")&amp;IF(AND(M194&lt;&gt;"",N194&lt;&gt;"Sí"),"FACTURA SIN COTEJAR; ","")&amp;IF(A194="","SIN OBRA; ","")&amp;IF(AND(N(G194)=0,N(I194)=0),"SIN FECHA PROMETIDA; ","")="","",LEFT(IF(AND(N(G194)&gt;0,N(I194)=0,TODAY()-N(G194)&gt;N('Ajustes'!$B$2)),"ENTREGA TARDE; ","")&amp;IF(AND(N(I194)&gt;0,NOT(AND(N(E194)&gt;0,N(H194)&gt;=N(E194))),N(K194)=0),"INCOMPLETO, SIN FECHA DE PENDIENTE; ","")&amp;IF(AND(N(K194)&gt;0,N(K194)&lt;TODAY(),NOT(AND(N(E194)&gt;0,N(H194)&gt;=N(E194)))),"PENDIENTE PASADO DE FECHA; ","")&amp;IF(AND(N(I194)&gt;0,J194&lt;&gt;"Sí"),"TICKET SIN REVISAR; ","")&amp;IF(L194="No","SUSTITUCIÓN SIN APROBAR; ","")&amp;IF(AND(M194&lt;&gt;"",N194&lt;&gt;"Sí"),"FACTURA SIN COTEJAR; ","")&amp;IF(A194="","SIN OBRA; ","")&amp;IF(AND(N(G194)=0,N(I194)=0),"SIN FECHA PROMETIDA; ",""),LEN(IF(AND(N(G194)&gt;0,N(I194)=0,TODAY()-N(G194)&gt;N('Ajustes'!$B$2)),"ENTREGA TARDE; ","")&amp;IF(AND(N(I194)&gt;0,NOT(AND(N(E194)&gt;0,N(H194)&gt;=N(E194))),N(K194)=0),"INCOMPLETO, SIN FECHA DE PENDIENTE; ","")&amp;IF(AND(N(K194)&gt;0,N(K194)&lt;TODAY(),NOT(AND(N(E194)&gt;0,N(H194)&gt;=N(E194)))),"PENDIENTE PASADO DE FECHA; ","")&amp;IF(AND(N(I194)&gt;0,J194&lt;&gt;"Sí"),"TICKET SIN REVISAR; ","")&amp;IF(L194="No","SUSTITUCIÓN SIN APROBAR; ","")&amp;IF(AND(M194&lt;&gt;"",N194&lt;&gt;"Sí"),"FACTURA SIN COTEJAR; ","")&amp;IF(A194="","SIN OBRA; ","")&amp;IF(AND(N(G194)=0,N(I194)=0),"SIN FECHA PROMETIDA; ",""))-2)))</f>
        <v/>
      </c>
    </row>
    <row r="195">
      <c r="F195" s="7" t="n"/>
      <c r="G195" s="7" t="n"/>
      <c r="I195" s="7" t="n"/>
      <c r="K195" s="7" t="n"/>
      <c r="O195" s="8">
        <f>IF(OR(NOT(OR(A195&lt;&gt;"",B195&lt;&gt;"",C195&lt;&gt;"",D195&lt;&gt;"")),N(G195)=0,N(I195)&gt;0),"",MAX(0,TODAY()-N(G195)))</f>
        <v/>
      </c>
      <c r="P195">
        <f>IF(NOT(OR(A195&lt;&gt;"",B195&lt;&gt;"",C195&lt;&gt;"",D195&lt;&gt;"")),"",IF(IF(AND(N(G195)&gt;0,N(I195)=0,TODAY()-N(G195)&gt;N('Ajustes'!$B$2)),"ENTREGA TARDE; ","")&amp;IF(AND(N(I195)&gt;0,NOT(AND(N(E195)&gt;0,N(H195)&gt;=N(E195))),N(K195)=0),"INCOMPLETO, SIN FECHA DE PENDIENTE; ","")&amp;IF(AND(N(K195)&gt;0,N(K195)&lt;TODAY(),NOT(AND(N(E195)&gt;0,N(H195)&gt;=N(E195)))),"PENDIENTE PASADO DE FECHA; ","")&amp;IF(AND(N(I195)&gt;0,J195&lt;&gt;"Sí"),"TICKET SIN REVISAR; ","")&amp;IF(L195="No","SUSTITUCIÓN SIN APROBAR; ","")&amp;IF(AND(M195&lt;&gt;"",N195&lt;&gt;"Sí"),"FACTURA SIN COTEJAR; ","")&amp;IF(A195="","SIN OBRA; ","")&amp;IF(AND(N(G195)=0,N(I195)=0),"SIN FECHA PROMETIDA; ","")="","",LEFT(IF(AND(N(G195)&gt;0,N(I195)=0,TODAY()-N(G195)&gt;N('Ajustes'!$B$2)),"ENTREGA TARDE; ","")&amp;IF(AND(N(I195)&gt;0,NOT(AND(N(E195)&gt;0,N(H195)&gt;=N(E195))),N(K195)=0),"INCOMPLETO, SIN FECHA DE PENDIENTE; ","")&amp;IF(AND(N(K195)&gt;0,N(K195)&lt;TODAY(),NOT(AND(N(E195)&gt;0,N(H195)&gt;=N(E195)))),"PENDIENTE PASADO DE FECHA; ","")&amp;IF(AND(N(I195)&gt;0,J195&lt;&gt;"Sí"),"TICKET SIN REVISAR; ","")&amp;IF(L195="No","SUSTITUCIÓN SIN APROBAR; ","")&amp;IF(AND(M195&lt;&gt;"",N195&lt;&gt;"Sí"),"FACTURA SIN COTEJAR; ","")&amp;IF(A195="","SIN OBRA; ","")&amp;IF(AND(N(G195)=0,N(I195)=0),"SIN FECHA PROMETIDA; ",""),LEN(IF(AND(N(G195)&gt;0,N(I195)=0,TODAY()-N(G195)&gt;N('Ajustes'!$B$2)),"ENTREGA TARDE; ","")&amp;IF(AND(N(I195)&gt;0,NOT(AND(N(E195)&gt;0,N(H195)&gt;=N(E195))),N(K195)=0),"INCOMPLETO, SIN FECHA DE PENDIENTE; ","")&amp;IF(AND(N(K195)&gt;0,N(K195)&lt;TODAY(),NOT(AND(N(E195)&gt;0,N(H195)&gt;=N(E195)))),"PENDIENTE PASADO DE FECHA; ","")&amp;IF(AND(N(I195)&gt;0,J195&lt;&gt;"Sí"),"TICKET SIN REVISAR; ","")&amp;IF(L195="No","SUSTITUCIÓN SIN APROBAR; ","")&amp;IF(AND(M195&lt;&gt;"",N195&lt;&gt;"Sí"),"FACTURA SIN COTEJAR; ","")&amp;IF(A195="","SIN OBRA; ","")&amp;IF(AND(N(G195)=0,N(I195)=0),"SIN FECHA PROMETIDA; ",""))-2)))</f>
        <v/>
      </c>
    </row>
    <row r="196">
      <c r="F196" s="7" t="n"/>
      <c r="G196" s="7" t="n"/>
      <c r="I196" s="7" t="n"/>
      <c r="K196" s="7" t="n"/>
      <c r="O196" s="8">
        <f>IF(OR(NOT(OR(A196&lt;&gt;"",B196&lt;&gt;"",C196&lt;&gt;"",D196&lt;&gt;"")),N(G196)=0,N(I196)&gt;0),"",MAX(0,TODAY()-N(G196)))</f>
        <v/>
      </c>
      <c r="P196">
        <f>IF(NOT(OR(A196&lt;&gt;"",B196&lt;&gt;"",C196&lt;&gt;"",D196&lt;&gt;"")),"",IF(IF(AND(N(G196)&gt;0,N(I196)=0,TODAY()-N(G196)&gt;N('Ajustes'!$B$2)),"ENTREGA TARDE; ","")&amp;IF(AND(N(I196)&gt;0,NOT(AND(N(E196)&gt;0,N(H196)&gt;=N(E196))),N(K196)=0),"INCOMPLETO, SIN FECHA DE PENDIENTE; ","")&amp;IF(AND(N(K196)&gt;0,N(K196)&lt;TODAY(),NOT(AND(N(E196)&gt;0,N(H196)&gt;=N(E196)))),"PENDIENTE PASADO DE FECHA; ","")&amp;IF(AND(N(I196)&gt;0,J196&lt;&gt;"Sí"),"TICKET SIN REVISAR; ","")&amp;IF(L196="No","SUSTITUCIÓN SIN APROBAR; ","")&amp;IF(AND(M196&lt;&gt;"",N196&lt;&gt;"Sí"),"FACTURA SIN COTEJAR; ","")&amp;IF(A196="","SIN OBRA; ","")&amp;IF(AND(N(G196)=0,N(I196)=0),"SIN FECHA PROMETIDA; ","")="","",LEFT(IF(AND(N(G196)&gt;0,N(I196)=0,TODAY()-N(G196)&gt;N('Ajustes'!$B$2)),"ENTREGA TARDE; ","")&amp;IF(AND(N(I196)&gt;0,NOT(AND(N(E196)&gt;0,N(H196)&gt;=N(E196))),N(K196)=0),"INCOMPLETO, SIN FECHA DE PENDIENTE; ","")&amp;IF(AND(N(K196)&gt;0,N(K196)&lt;TODAY(),NOT(AND(N(E196)&gt;0,N(H196)&gt;=N(E196)))),"PENDIENTE PASADO DE FECHA; ","")&amp;IF(AND(N(I196)&gt;0,J196&lt;&gt;"Sí"),"TICKET SIN REVISAR; ","")&amp;IF(L196="No","SUSTITUCIÓN SIN APROBAR; ","")&amp;IF(AND(M196&lt;&gt;"",N196&lt;&gt;"Sí"),"FACTURA SIN COTEJAR; ","")&amp;IF(A196="","SIN OBRA; ","")&amp;IF(AND(N(G196)=0,N(I196)=0),"SIN FECHA PROMETIDA; ",""),LEN(IF(AND(N(G196)&gt;0,N(I196)=0,TODAY()-N(G196)&gt;N('Ajustes'!$B$2)),"ENTREGA TARDE; ","")&amp;IF(AND(N(I196)&gt;0,NOT(AND(N(E196)&gt;0,N(H196)&gt;=N(E196))),N(K196)=0),"INCOMPLETO, SIN FECHA DE PENDIENTE; ","")&amp;IF(AND(N(K196)&gt;0,N(K196)&lt;TODAY(),NOT(AND(N(E196)&gt;0,N(H196)&gt;=N(E196)))),"PENDIENTE PASADO DE FECHA; ","")&amp;IF(AND(N(I196)&gt;0,J196&lt;&gt;"Sí"),"TICKET SIN REVISAR; ","")&amp;IF(L196="No","SUSTITUCIÓN SIN APROBAR; ","")&amp;IF(AND(M196&lt;&gt;"",N196&lt;&gt;"Sí"),"FACTURA SIN COTEJAR; ","")&amp;IF(A196="","SIN OBRA; ","")&amp;IF(AND(N(G196)=0,N(I196)=0),"SIN FECHA PROMETIDA; ",""))-2)))</f>
        <v/>
      </c>
    </row>
    <row r="197">
      <c r="F197" s="7" t="n"/>
      <c r="G197" s="7" t="n"/>
      <c r="I197" s="7" t="n"/>
      <c r="K197" s="7" t="n"/>
      <c r="O197" s="8">
        <f>IF(OR(NOT(OR(A197&lt;&gt;"",B197&lt;&gt;"",C197&lt;&gt;"",D197&lt;&gt;"")),N(G197)=0,N(I197)&gt;0),"",MAX(0,TODAY()-N(G197)))</f>
        <v/>
      </c>
      <c r="P197">
        <f>IF(NOT(OR(A197&lt;&gt;"",B197&lt;&gt;"",C197&lt;&gt;"",D197&lt;&gt;"")),"",IF(IF(AND(N(G197)&gt;0,N(I197)=0,TODAY()-N(G197)&gt;N('Ajustes'!$B$2)),"ENTREGA TARDE; ","")&amp;IF(AND(N(I197)&gt;0,NOT(AND(N(E197)&gt;0,N(H197)&gt;=N(E197))),N(K197)=0),"INCOMPLETO, SIN FECHA DE PENDIENTE; ","")&amp;IF(AND(N(K197)&gt;0,N(K197)&lt;TODAY(),NOT(AND(N(E197)&gt;0,N(H197)&gt;=N(E197)))),"PENDIENTE PASADO DE FECHA; ","")&amp;IF(AND(N(I197)&gt;0,J197&lt;&gt;"Sí"),"TICKET SIN REVISAR; ","")&amp;IF(L197="No","SUSTITUCIÓN SIN APROBAR; ","")&amp;IF(AND(M197&lt;&gt;"",N197&lt;&gt;"Sí"),"FACTURA SIN COTEJAR; ","")&amp;IF(A197="","SIN OBRA; ","")&amp;IF(AND(N(G197)=0,N(I197)=0),"SIN FECHA PROMETIDA; ","")="","",LEFT(IF(AND(N(G197)&gt;0,N(I197)=0,TODAY()-N(G197)&gt;N('Ajustes'!$B$2)),"ENTREGA TARDE; ","")&amp;IF(AND(N(I197)&gt;0,NOT(AND(N(E197)&gt;0,N(H197)&gt;=N(E197))),N(K197)=0),"INCOMPLETO, SIN FECHA DE PENDIENTE; ","")&amp;IF(AND(N(K197)&gt;0,N(K197)&lt;TODAY(),NOT(AND(N(E197)&gt;0,N(H197)&gt;=N(E197)))),"PENDIENTE PASADO DE FECHA; ","")&amp;IF(AND(N(I197)&gt;0,J197&lt;&gt;"Sí"),"TICKET SIN REVISAR; ","")&amp;IF(L197="No","SUSTITUCIÓN SIN APROBAR; ","")&amp;IF(AND(M197&lt;&gt;"",N197&lt;&gt;"Sí"),"FACTURA SIN COTEJAR; ","")&amp;IF(A197="","SIN OBRA; ","")&amp;IF(AND(N(G197)=0,N(I197)=0),"SIN FECHA PROMETIDA; ",""),LEN(IF(AND(N(G197)&gt;0,N(I197)=0,TODAY()-N(G197)&gt;N('Ajustes'!$B$2)),"ENTREGA TARDE; ","")&amp;IF(AND(N(I197)&gt;0,NOT(AND(N(E197)&gt;0,N(H197)&gt;=N(E197))),N(K197)=0),"INCOMPLETO, SIN FECHA DE PENDIENTE; ","")&amp;IF(AND(N(K197)&gt;0,N(K197)&lt;TODAY(),NOT(AND(N(E197)&gt;0,N(H197)&gt;=N(E197)))),"PENDIENTE PASADO DE FECHA; ","")&amp;IF(AND(N(I197)&gt;0,J197&lt;&gt;"Sí"),"TICKET SIN REVISAR; ","")&amp;IF(L197="No","SUSTITUCIÓN SIN APROBAR; ","")&amp;IF(AND(M197&lt;&gt;"",N197&lt;&gt;"Sí"),"FACTURA SIN COTEJAR; ","")&amp;IF(A197="","SIN OBRA; ","")&amp;IF(AND(N(G197)=0,N(I197)=0),"SIN FECHA PROMETIDA; ",""))-2)))</f>
        <v/>
      </c>
    </row>
    <row r="198">
      <c r="F198" s="7" t="n"/>
      <c r="G198" s="7" t="n"/>
      <c r="I198" s="7" t="n"/>
      <c r="K198" s="7" t="n"/>
      <c r="O198" s="8">
        <f>IF(OR(NOT(OR(A198&lt;&gt;"",B198&lt;&gt;"",C198&lt;&gt;"",D198&lt;&gt;"")),N(G198)=0,N(I198)&gt;0),"",MAX(0,TODAY()-N(G198)))</f>
        <v/>
      </c>
      <c r="P198">
        <f>IF(NOT(OR(A198&lt;&gt;"",B198&lt;&gt;"",C198&lt;&gt;"",D198&lt;&gt;"")),"",IF(IF(AND(N(G198)&gt;0,N(I198)=0,TODAY()-N(G198)&gt;N('Ajustes'!$B$2)),"ENTREGA TARDE; ","")&amp;IF(AND(N(I198)&gt;0,NOT(AND(N(E198)&gt;0,N(H198)&gt;=N(E198))),N(K198)=0),"INCOMPLETO, SIN FECHA DE PENDIENTE; ","")&amp;IF(AND(N(K198)&gt;0,N(K198)&lt;TODAY(),NOT(AND(N(E198)&gt;0,N(H198)&gt;=N(E198)))),"PENDIENTE PASADO DE FECHA; ","")&amp;IF(AND(N(I198)&gt;0,J198&lt;&gt;"Sí"),"TICKET SIN REVISAR; ","")&amp;IF(L198="No","SUSTITUCIÓN SIN APROBAR; ","")&amp;IF(AND(M198&lt;&gt;"",N198&lt;&gt;"Sí"),"FACTURA SIN COTEJAR; ","")&amp;IF(A198="","SIN OBRA; ","")&amp;IF(AND(N(G198)=0,N(I198)=0),"SIN FECHA PROMETIDA; ","")="","",LEFT(IF(AND(N(G198)&gt;0,N(I198)=0,TODAY()-N(G198)&gt;N('Ajustes'!$B$2)),"ENTREGA TARDE; ","")&amp;IF(AND(N(I198)&gt;0,NOT(AND(N(E198)&gt;0,N(H198)&gt;=N(E198))),N(K198)=0),"INCOMPLETO, SIN FECHA DE PENDIENTE; ","")&amp;IF(AND(N(K198)&gt;0,N(K198)&lt;TODAY(),NOT(AND(N(E198)&gt;0,N(H198)&gt;=N(E198)))),"PENDIENTE PASADO DE FECHA; ","")&amp;IF(AND(N(I198)&gt;0,J198&lt;&gt;"Sí"),"TICKET SIN REVISAR; ","")&amp;IF(L198="No","SUSTITUCIÓN SIN APROBAR; ","")&amp;IF(AND(M198&lt;&gt;"",N198&lt;&gt;"Sí"),"FACTURA SIN COTEJAR; ","")&amp;IF(A198="","SIN OBRA; ","")&amp;IF(AND(N(G198)=0,N(I198)=0),"SIN FECHA PROMETIDA; ",""),LEN(IF(AND(N(G198)&gt;0,N(I198)=0,TODAY()-N(G198)&gt;N('Ajustes'!$B$2)),"ENTREGA TARDE; ","")&amp;IF(AND(N(I198)&gt;0,NOT(AND(N(E198)&gt;0,N(H198)&gt;=N(E198))),N(K198)=0),"INCOMPLETO, SIN FECHA DE PENDIENTE; ","")&amp;IF(AND(N(K198)&gt;0,N(K198)&lt;TODAY(),NOT(AND(N(E198)&gt;0,N(H198)&gt;=N(E198)))),"PENDIENTE PASADO DE FECHA; ","")&amp;IF(AND(N(I198)&gt;0,J198&lt;&gt;"Sí"),"TICKET SIN REVISAR; ","")&amp;IF(L198="No","SUSTITUCIÓN SIN APROBAR; ","")&amp;IF(AND(M198&lt;&gt;"",N198&lt;&gt;"Sí"),"FACTURA SIN COTEJAR; ","")&amp;IF(A198="","SIN OBRA; ","")&amp;IF(AND(N(G198)=0,N(I198)=0),"SIN FECHA PROMETIDA; ",""))-2)))</f>
        <v/>
      </c>
    </row>
    <row r="199">
      <c r="F199" s="7" t="n"/>
      <c r="G199" s="7" t="n"/>
      <c r="I199" s="7" t="n"/>
      <c r="K199" s="7" t="n"/>
      <c r="O199" s="8">
        <f>IF(OR(NOT(OR(A199&lt;&gt;"",B199&lt;&gt;"",C199&lt;&gt;"",D199&lt;&gt;"")),N(G199)=0,N(I199)&gt;0),"",MAX(0,TODAY()-N(G199)))</f>
        <v/>
      </c>
      <c r="P199">
        <f>IF(NOT(OR(A199&lt;&gt;"",B199&lt;&gt;"",C199&lt;&gt;"",D199&lt;&gt;"")),"",IF(IF(AND(N(G199)&gt;0,N(I199)=0,TODAY()-N(G199)&gt;N('Ajustes'!$B$2)),"ENTREGA TARDE; ","")&amp;IF(AND(N(I199)&gt;0,NOT(AND(N(E199)&gt;0,N(H199)&gt;=N(E199))),N(K199)=0),"INCOMPLETO, SIN FECHA DE PENDIENTE; ","")&amp;IF(AND(N(K199)&gt;0,N(K199)&lt;TODAY(),NOT(AND(N(E199)&gt;0,N(H199)&gt;=N(E199)))),"PENDIENTE PASADO DE FECHA; ","")&amp;IF(AND(N(I199)&gt;0,J199&lt;&gt;"Sí"),"TICKET SIN REVISAR; ","")&amp;IF(L199="No","SUSTITUCIÓN SIN APROBAR; ","")&amp;IF(AND(M199&lt;&gt;"",N199&lt;&gt;"Sí"),"FACTURA SIN COTEJAR; ","")&amp;IF(A199="","SIN OBRA; ","")&amp;IF(AND(N(G199)=0,N(I199)=0),"SIN FECHA PROMETIDA; ","")="","",LEFT(IF(AND(N(G199)&gt;0,N(I199)=0,TODAY()-N(G199)&gt;N('Ajustes'!$B$2)),"ENTREGA TARDE; ","")&amp;IF(AND(N(I199)&gt;0,NOT(AND(N(E199)&gt;0,N(H199)&gt;=N(E199))),N(K199)=0),"INCOMPLETO, SIN FECHA DE PENDIENTE; ","")&amp;IF(AND(N(K199)&gt;0,N(K199)&lt;TODAY(),NOT(AND(N(E199)&gt;0,N(H199)&gt;=N(E199)))),"PENDIENTE PASADO DE FECHA; ","")&amp;IF(AND(N(I199)&gt;0,J199&lt;&gt;"Sí"),"TICKET SIN REVISAR; ","")&amp;IF(L199="No","SUSTITUCIÓN SIN APROBAR; ","")&amp;IF(AND(M199&lt;&gt;"",N199&lt;&gt;"Sí"),"FACTURA SIN COTEJAR; ","")&amp;IF(A199="","SIN OBRA; ","")&amp;IF(AND(N(G199)=0,N(I199)=0),"SIN FECHA PROMETIDA; ",""),LEN(IF(AND(N(G199)&gt;0,N(I199)=0,TODAY()-N(G199)&gt;N('Ajustes'!$B$2)),"ENTREGA TARDE; ","")&amp;IF(AND(N(I199)&gt;0,NOT(AND(N(E199)&gt;0,N(H199)&gt;=N(E199))),N(K199)=0),"INCOMPLETO, SIN FECHA DE PENDIENTE; ","")&amp;IF(AND(N(K199)&gt;0,N(K199)&lt;TODAY(),NOT(AND(N(E199)&gt;0,N(H199)&gt;=N(E199)))),"PENDIENTE PASADO DE FECHA; ","")&amp;IF(AND(N(I199)&gt;0,J199&lt;&gt;"Sí"),"TICKET SIN REVISAR; ","")&amp;IF(L199="No","SUSTITUCIÓN SIN APROBAR; ","")&amp;IF(AND(M199&lt;&gt;"",N199&lt;&gt;"Sí"),"FACTURA SIN COTEJAR; ","")&amp;IF(A199="","SIN OBRA; ","")&amp;IF(AND(N(G199)=0,N(I199)=0),"SIN FECHA PROMETIDA; ",""))-2)))</f>
        <v/>
      </c>
    </row>
    <row r="200">
      <c r="F200" s="7" t="n"/>
      <c r="G200" s="7" t="n"/>
      <c r="I200" s="7" t="n"/>
      <c r="K200" s="7" t="n"/>
      <c r="O200" s="8">
        <f>IF(OR(NOT(OR(A200&lt;&gt;"",B200&lt;&gt;"",C200&lt;&gt;"",D200&lt;&gt;"")),N(G200)=0,N(I200)&gt;0),"",MAX(0,TODAY()-N(G200)))</f>
        <v/>
      </c>
      <c r="P200">
        <f>IF(NOT(OR(A200&lt;&gt;"",B200&lt;&gt;"",C200&lt;&gt;"",D200&lt;&gt;"")),"",IF(IF(AND(N(G200)&gt;0,N(I200)=0,TODAY()-N(G200)&gt;N('Ajustes'!$B$2)),"ENTREGA TARDE; ","")&amp;IF(AND(N(I200)&gt;0,NOT(AND(N(E200)&gt;0,N(H200)&gt;=N(E200))),N(K200)=0),"INCOMPLETO, SIN FECHA DE PENDIENTE; ","")&amp;IF(AND(N(K200)&gt;0,N(K200)&lt;TODAY(),NOT(AND(N(E200)&gt;0,N(H200)&gt;=N(E200)))),"PENDIENTE PASADO DE FECHA; ","")&amp;IF(AND(N(I200)&gt;0,J200&lt;&gt;"Sí"),"TICKET SIN REVISAR; ","")&amp;IF(L200="No","SUSTITUCIÓN SIN APROBAR; ","")&amp;IF(AND(M200&lt;&gt;"",N200&lt;&gt;"Sí"),"FACTURA SIN COTEJAR; ","")&amp;IF(A200="","SIN OBRA; ","")&amp;IF(AND(N(G200)=0,N(I200)=0),"SIN FECHA PROMETIDA; ","")="","",LEFT(IF(AND(N(G200)&gt;0,N(I200)=0,TODAY()-N(G200)&gt;N('Ajustes'!$B$2)),"ENTREGA TARDE; ","")&amp;IF(AND(N(I200)&gt;0,NOT(AND(N(E200)&gt;0,N(H200)&gt;=N(E200))),N(K200)=0),"INCOMPLETO, SIN FECHA DE PENDIENTE; ","")&amp;IF(AND(N(K200)&gt;0,N(K200)&lt;TODAY(),NOT(AND(N(E200)&gt;0,N(H200)&gt;=N(E200)))),"PENDIENTE PASADO DE FECHA; ","")&amp;IF(AND(N(I200)&gt;0,J200&lt;&gt;"Sí"),"TICKET SIN REVISAR; ","")&amp;IF(L200="No","SUSTITUCIÓN SIN APROBAR; ","")&amp;IF(AND(M200&lt;&gt;"",N200&lt;&gt;"Sí"),"FACTURA SIN COTEJAR; ","")&amp;IF(A200="","SIN OBRA; ","")&amp;IF(AND(N(G200)=0,N(I200)=0),"SIN FECHA PROMETIDA; ",""),LEN(IF(AND(N(G200)&gt;0,N(I200)=0,TODAY()-N(G200)&gt;N('Ajustes'!$B$2)),"ENTREGA TARDE; ","")&amp;IF(AND(N(I200)&gt;0,NOT(AND(N(E200)&gt;0,N(H200)&gt;=N(E200))),N(K200)=0),"INCOMPLETO, SIN FECHA DE PENDIENTE; ","")&amp;IF(AND(N(K200)&gt;0,N(K200)&lt;TODAY(),NOT(AND(N(E200)&gt;0,N(H200)&gt;=N(E200)))),"PENDIENTE PASADO DE FECHA; ","")&amp;IF(AND(N(I200)&gt;0,J200&lt;&gt;"Sí"),"TICKET SIN REVISAR; ","")&amp;IF(L200="No","SUSTITUCIÓN SIN APROBAR; ","")&amp;IF(AND(M200&lt;&gt;"",N200&lt;&gt;"Sí"),"FACTURA SIN COTEJAR; ","")&amp;IF(A200="","SIN OBRA; ","")&amp;IF(AND(N(G200)=0,N(I200)=0),"SIN FECHA PROMETIDA; ",""))-2)))</f>
        <v/>
      </c>
    </row>
    <row r="201">
      <c r="F201" s="7" t="n"/>
      <c r="G201" s="7" t="n"/>
      <c r="I201" s="7" t="n"/>
      <c r="K201" s="7" t="n"/>
      <c r="O201" s="8">
        <f>IF(OR(NOT(OR(A201&lt;&gt;"",B201&lt;&gt;"",C201&lt;&gt;"",D201&lt;&gt;"")),N(G201)=0,N(I201)&gt;0),"",MAX(0,TODAY()-N(G201)))</f>
        <v/>
      </c>
      <c r="P201">
        <f>IF(NOT(OR(A201&lt;&gt;"",B201&lt;&gt;"",C201&lt;&gt;"",D201&lt;&gt;"")),"",IF(IF(AND(N(G201)&gt;0,N(I201)=0,TODAY()-N(G201)&gt;N('Ajustes'!$B$2)),"ENTREGA TARDE; ","")&amp;IF(AND(N(I201)&gt;0,NOT(AND(N(E201)&gt;0,N(H201)&gt;=N(E201))),N(K201)=0),"INCOMPLETO, SIN FECHA DE PENDIENTE; ","")&amp;IF(AND(N(K201)&gt;0,N(K201)&lt;TODAY(),NOT(AND(N(E201)&gt;0,N(H201)&gt;=N(E201)))),"PENDIENTE PASADO DE FECHA; ","")&amp;IF(AND(N(I201)&gt;0,J201&lt;&gt;"Sí"),"TICKET SIN REVISAR; ","")&amp;IF(L201="No","SUSTITUCIÓN SIN APROBAR; ","")&amp;IF(AND(M201&lt;&gt;"",N201&lt;&gt;"Sí"),"FACTURA SIN COTEJAR; ","")&amp;IF(A201="","SIN OBRA; ","")&amp;IF(AND(N(G201)=0,N(I201)=0),"SIN FECHA PROMETIDA; ","")="","",LEFT(IF(AND(N(G201)&gt;0,N(I201)=0,TODAY()-N(G201)&gt;N('Ajustes'!$B$2)),"ENTREGA TARDE; ","")&amp;IF(AND(N(I201)&gt;0,NOT(AND(N(E201)&gt;0,N(H201)&gt;=N(E201))),N(K201)=0),"INCOMPLETO, SIN FECHA DE PENDIENTE; ","")&amp;IF(AND(N(K201)&gt;0,N(K201)&lt;TODAY(),NOT(AND(N(E201)&gt;0,N(H201)&gt;=N(E201)))),"PENDIENTE PASADO DE FECHA; ","")&amp;IF(AND(N(I201)&gt;0,J201&lt;&gt;"Sí"),"TICKET SIN REVISAR; ","")&amp;IF(L201="No","SUSTITUCIÓN SIN APROBAR; ","")&amp;IF(AND(M201&lt;&gt;"",N201&lt;&gt;"Sí"),"FACTURA SIN COTEJAR; ","")&amp;IF(A201="","SIN OBRA; ","")&amp;IF(AND(N(G201)=0,N(I201)=0),"SIN FECHA PROMETIDA; ",""),LEN(IF(AND(N(G201)&gt;0,N(I201)=0,TODAY()-N(G201)&gt;N('Ajustes'!$B$2)),"ENTREGA TARDE; ","")&amp;IF(AND(N(I201)&gt;0,NOT(AND(N(E201)&gt;0,N(H201)&gt;=N(E201))),N(K201)=0),"INCOMPLETO, SIN FECHA DE PENDIENTE; ","")&amp;IF(AND(N(K201)&gt;0,N(K201)&lt;TODAY(),NOT(AND(N(E201)&gt;0,N(H201)&gt;=N(E201)))),"PENDIENTE PASADO DE FECHA; ","")&amp;IF(AND(N(I201)&gt;0,J201&lt;&gt;"Sí"),"TICKET SIN REVISAR; ","")&amp;IF(L201="No","SUSTITUCIÓN SIN APROBAR; ","")&amp;IF(AND(M201&lt;&gt;"",N201&lt;&gt;"Sí"),"FACTURA SIN COTEJAR; ","")&amp;IF(A201="","SIN OBRA; ","")&amp;IF(AND(N(G201)=0,N(I201)=0),"SIN FECHA PROMETIDA; ",""))-2)))</f>
        <v/>
      </c>
    </row>
    <row r="202">
      <c r="F202" s="7" t="n"/>
      <c r="G202" s="7" t="n"/>
      <c r="I202" s="7" t="n"/>
      <c r="K202" s="7" t="n"/>
      <c r="O202" s="8">
        <f>IF(OR(NOT(OR(A202&lt;&gt;"",B202&lt;&gt;"",C202&lt;&gt;"",D202&lt;&gt;"")),N(G202)=0,N(I202)&gt;0),"",MAX(0,TODAY()-N(G202)))</f>
        <v/>
      </c>
      <c r="P202">
        <f>IF(NOT(OR(A202&lt;&gt;"",B202&lt;&gt;"",C202&lt;&gt;"",D202&lt;&gt;"")),"",IF(IF(AND(N(G202)&gt;0,N(I202)=0,TODAY()-N(G202)&gt;N('Ajustes'!$B$2)),"ENTREGA TARDE; ","")&amp;IF(AND(N(I202)&gt;0,NOT(AND(N(E202)&gt;0,N(H202)&gt;=N(E202))),N(K202)=0),"INCOMPLETO, SIN FECHA DE PENDIENTE; ","")&amp;IF(AND(N(K202)&gt;0,N(K202)&lt;TODAY(),NOT(AND(N(E202)&gt;0,N(H202)&gt;=N(E202)))),"PENDIENTE PASADO DE FECHA; ","")&amp;IF(AND(N(I202)&gt;0,J202&lt;&gt;"Sí"),"TICKET SIN REVISAR; ","")&amp;IF(L202="No","SUSTITUCIÓN SIN APROBAR; ","")&amp;IF(AND(M202&lt;&gt;"",N202&lt;&gt;"Sí"),"FACTURA SIN COTEJAR; ","")&amp;IF(A202="","SIN OBRA; ","")&amp;IF(AND(N(G202)=0,N(I202)=0),"SIN FECHA PROMETIDA; ","")="","",LEFT(IF(AND(N(G202)&gt;0,N(I202)=0,TODAY()-N(G202)&gt;N('Ajustes'!$B$2)),"ENTREGA TARDE; ","")&amp;IF(AND(N(I202)&gt;0,NOT(AND(N(E202)&gt;0,N(H202)&gt;=N(E202))),N(K202)=0),"INCOMPLETO, SIN FECHA DE PENDIENTE; ","")&amp;IF(AND(N(K202)&gt;0,N(K202)&lt;TODAY(),NOT(AND(N(E202)&gt;0,N(H202)&gt;=N(E202)))),"PENDIENTE PASADO DE FECHA; ","")&amp;IF(AND(N(I202)&gt;0,J202&lt;&gt;"Sí"),"TICKET SIN REVISAR; ","")&amp;IF(L202="No","SUSTITUCIÓN SIN APROBAR; ","")&amp;IF(AND(M202&lt;&gt;"",N202&lt;&gt;"Sí"),"FACTURA SIN COTEJAR; ","")&amp;IF(A202="","SIN OBRA; ","")&amp;IF(AND(N(G202)=0,N(I202)=0),"SIN FECHA PROMETIDA; ",""),LEN(IF(AND(N(G202)&gt;0,N(I202)=0,TODAY()-N(G202)&gt;N('Ajustes'!$B$2)),"ENTREGA TARDE; ","")&amp;IF(AND(N(I202)&gt;0,NOT(AND(N(E202)&gt;0,N(H202)&gt;=N(E202))),N(K202)=0),"INCOMPLETO, SIN FECHA DE PENDIENTE; ","")&amp;IF(AND(N(K202)&gt;0,N(K202)&lt;TODAY(),NOT(AND(N(E202)&gt;0,N(H202)&gt;=N(E202)))),"PENDIENTE PASADO DE FECHA; ","")&amp;IF(AND(N(I202)&gt;0,J202&lt;&gt;"Sí"),"TICKET SIN REVISAR; ","")&amp;IF(L202="No","SUSTITUCIÓN SIN APROBAR; ","")&amp;IF(AND(M202&lt;&gt;"",N202&lt;&gt;"Sí"),"FACTURA SIN COTEJAR; ","")&amp;IF(A202="","SIN OBRA; ","")&amp;IF(AND(N(G202)=0,N(I202)=0),"SIN FECHA PROMETIDA; ",""))-2)))</f>
        <v/>
      </c>
    </row>
    <row r="203">
      <c r="F203" s="7" t="n"/>
      <c r="G203" s="7" t="n"/>
      <c r="I203" s="7" t="n"/>
      <c r="K203" s="7" t="n"/>
      <c r="O203" s="8">
        <f>IF(OR(NOT(OR(A203&lt;&gt;"",B203&lt;&gt;"",C203&lt;&gt;"",D203&lt;&gt;"")),N(G203)=0,N(I203)&gt;0),"",MAX(0,TODAY()-N(G203)))</f>
        <v/>
      </c>
      <c r="P203">
        <f>IF(NOT(OR(A203&lt;&gt;"",B203&lt;&gt;"",C203&lt;&gt;"",D203&lt;&gt;"")),"",IF(IF(AND(N(G203)&gt;0,N(I203)=0,TODAY()-N(G203)&gt;N('Ajustes'!$B$2)),"ENTREGA TARDE; ","")&amp;IF(AND(N(I203)&gt;0,NOT(AND(N(E203)&gt;0,N(H203)&gt;=N(E203))),N(K203)=0),"INCOMPLETO, SIN FECHA DE PENDIENTE; ","")&amp;IF(AND(N(K203)&gt;0,N(K203)&lt;TODAY(),NOT(AND(N(E203)&gt;0,N(H203)&gt;=N(E203)))),"PENDIENTE PASADO DE FECHA; ","")&amp;IF(AND(N(I203)&gt;0,J203&lt;&gt;"Sí"),"TICKET SIN REVISAR; ","")&amp;IF(L203="No","SUSTITUCIÓN SIN APROBAR; ","")&amp;IF(AND(M203&lt;&gt;"",N203&lt;&gt;"Sí"),"FACTURA SIN COTEJAR; ","")&amp;IF(A203="","SIN OBRA; ","")&amp;IF(AND(N(G203)=0,N(I203)=0),"SIN FECHA PROMETIDA; ","")="","",LEFT(IF(AND(N(G203)&gt;0,N(I203)=0,TODAY()-N(G203)&gt;N('Ajustes'!$B$2)),"ENTREGA TARDE; ","")&amp;IF(AND(N(I203)&gt;0,NOT(AND(N(E203)&gt;0,N(H203)&gt;=N(E203))),N(K203)=0),"INCOMPLETO, SIN FECHA DE PENDIENTE; ","")&amp;IF(AND(N(K203)&gt;0,N(K203)&lt;TODAY(),NOT(AND(N(E203)&gt;0,N(H203)&gt;=N(E203)))),"PENDIENTE PASADO DE FECHA; ","")&amp;IF(AND(N(I203)&gt;0,J203&lt;&gt;"Sí"),"TICKET SIN REVISAR; ","")&amp;IF(L203="No","SUSTITUCIÓN SIN APROBAR; ","")&amp;IF(AND(M203&lt;&gt;"",N203&lt;&gt;"Sí"),"FACTURA SIN COTEJAR; ","")&amp;IF(A203="","SIN OBRA; ","")&amp;IF(AND(N(G203)=0,N(I203)=0),"SIN FECHA PROMETIDA; ",""),LEN(IF(AND(N(G203)&gt;0,N(I203)=0,TODAY()-N(G203)&gt;N('Ajustes'!$B$2)),"ENTREGA TARDE; ","")&amp;IF(AND(N(I203)&gt;0,NOT(AND(N(E203)&gt;0,N(H203)&gt;=N(E203))),N(K203)=0),"INCOMPLETO, SIN FECHA DE PENDIENTE; ","")&amp;IF(AND(N(K203)&gt;0,N(K203)&lt;TODAY(),NOT(AND(N(E203)&gt;0,N(H203)&gt;=N(E203)))),"PENDIENTE PASADO DE FECHA; ","")&amp;IF(AND(N(I203)&gt;0,J203&lt;&gt;"Sí"),"TICKET SIN REVISAR; ","")&amp;IF(L203="No","SUSTITUCIÓN SIN APROBAR; ","")&amp;IF(AND(M203&lt;&gt;"",N203&lt;&gt;"Sí"),"FACTURA SIN COTEJAR; ","")&amp;IF(A203="","SIN OBRA; ","")&amp;IF(AND(N(G203)=0,N(I203)=0),"SIN FECHA PROMETIDA; ",""))-2)))</f>
        <v/>
      </c>
    </row>
    <row r="204">
      <c r="F204" s="7" t="n"/>
      <c r="G204" s="7" t="n"/>
      <c r="I204" s="7" t="n"/>
      <c r="K204" s="7" t="n"/>
      <c r="O204" s="8">
        <f>IF(OR(NOT(OR(A204&lt;&gt;"",B204&lt;&gt;"",C204&lt;&gt;"",D204&lt;&gt;"")),N(G204)=0,N(I204)&gt;0),"",MAX(0,TODAY()-N(G204)))</f>
        <v/>
      </c>
      <c r="P204">
        <f>IF(NOT(OR(A204&lt;&gt;"",B204&lt;&gt;"",C204&lt;&gt;"",D204&lt;&gt;"")),"",IF(IF(AND(N(G204)&gt;0,N(I204)=0,TODAY()-N(G204)&gt;N('Ajustes'!$B$2)),"ENTREGA TARDE; ","")&amp;IF(AND(N(I204)&gt;0,NOT(AND(N(E204)&gt;0,N(H204)&gt;=N(E204))),N(K204)=0),"INCOMPLETO, SIN FECHA DE PENDIENTE; ","")&amp;IF(AND(N(K204)&gt;0,N(K204)&lt;TODAY(),NOT(AND(N(E204)&gt;0,N(H204)&gt;=N(E204)))),"PENDIENTE PASADO DE FECHA; ","")&amp;IF(AND(N(I204)&gt;0,J204&lt;&gt;"Sí"),"TICKET SIN REVISAR; ","")&amp;IF(L204="No","SUSTITUCIÓN SIN APROBAR; ","")&amp;IF(AND(M204&lt;&gt;"",N204&lt;&gt;"Sí"),"FACTURA SIN COTEJAR; ","")&amp;IF(A204="","SIN OBRA; ","")&amp;IF(AND(N(G204)=0,N(I204)=0),"SIN FECHA PROMETIDA; ","")="","",LEFT(IF(AND(N(G204)&gt;0,N(I204)=0,TODAY()-N(G204)&gt;N('Ajustes'!$B$2)),"ENTREGA TARDE; ","")&amp;IF(AND(N(I204)&gt;0,NOT(AND(N(E204)&gt;0,N(H204)&gt;=N(E204))),N(K204)=0),"INCOMPLETO, SIN FECHA DE PENDIENTE; ","")&amp;IF(AND(N(K204)&gt;0,N(K204)&lt;TODAY(),NOT(AND(N(E204)&gt;0,N(H204)&gt;=N(E204)))),"PENDIENTE PASADO DE FECHA; ","")&amp;IF(AND(N(I204)&gt;0,J204&lt;&gt;"Sí"),"TICKET SIN REVISAR; ","")&amp;IF(L204="No","SUSTITUCIÓN SIN APROBAR; ","")&amp;IF(AND(M204&lt;&gt;"",N204&lt;&gt;"Sí"),"FACTURA SIN COTEJAR; ","")&amp;IF(A204="","SIN OBRA; ","")&amp;IF(AND(N(G204)=0,N(I204)=0),"SIN FECHA PROMETIDA; ",""),LEN(IF(AND(N(G204)&gt;0,N(I204)=0,TODAY()-N(G204)&gt;N('Ajustes'!$B$2)),"ENTREGA TARDE; ","")&amp;IF(AND(N(I204)&gt;0,NOT(AND(N(E204)&gt;0,N(H204)&gt;=N(E204))),N(K204)=0),"INCOMPLETO, SIN FECHA DE PENDIENTE; ","")&amp;IF(AND(N(K204)&gt;0,N(K204)&lt;TODAY(),NOT(AND(N(E204)&gt;0,N(H204)&gt;=N(E204)))),"PENDIENTE PASADO DE FECHA; ","")&amp;IF(AND(N(I204)&gt;0,J204&lt;&gt;"Sí"),"TICKET SIN REVISAR; ","")&amp;IF(L204="No","SUSTITUCIÓN SIN APROBAR; ","")&amp;IF(AND(M204&lt;&gt;"",N204&lt;&gt;"Sí"),"FACTURA SIN COTEJAR; ","")&amp;IF(A204="","SIN OBRA; ","")&amp;IF(AND(N(G204)=0,N(I204)=0),"SIN FECHA PROMETIDA; ",""))-2)))</f>
        <v/>
      </c>
    </row>
    <row r="205">
      <c r="F205" s="7" t="n"/>
      <c r="G205" s="7" t="n"/>
      <c r="I205" s="7" t="n"/>
      <c r="K205" s="7" t="n"/>
      <c r="O205" s="8">
        <f>IF(OR(NOT(OR(A205&lt;&gt;"",B205&lt;&gt;"",C205&lt;&gt;"",D205&lt;&gt;"")),N(G205)=0,N(I205)&gt;0),"",MAX(0,TODAY()-N(G205)))</f>
        <v/>
      </c>
      <c r="P205">
        <f>IF(NOT(OR(A205&lt;&gt;"",B205&lt;&gt;"",C205&lt;&gt;"",D205&lt;&gt;"")),"",IF(IF(AND(N(G205)&gt;0,N(I205)=0,TODAY()-N(G205)&gt;N('Ajustes'!$B$2)),"ENTREGA TARDE; ","")&amp;IF(AND(N(I205)&gt;0,NOT(AND(N(E205)&gt;0,N(H205)&gt;=N(E205))),N(K205)=0),"INCOMPLETO, SIN FECHA DE PENDIENTE; ","")&amp;IF(AND(N(K205)&gt;0,N(K205)&lt;TODAY(),NOT(AND(N(E205)&gt;0,N(H205)&gt;=N(E205)))),"PENDIENTE PASADO DE FECHA; ","")&amp;IF(AND(N(I205)&gt;0,J205&lt;&gt;"Sí"),"TICKET SIN REVISAR; ","")&amp;IF(L205="No","SUSTITUCIÓN SIN APROBAR; ","")&amp;IF(AND(M205&lt;&gt;"",N205&lt;&gt;"Sí"),"FACTURA SIN COTEJAR; ","")&amp;IF(A205="","SIN OBRA; ","")&amp;IF(AND(N(G205)=0,N(I205)=0),"SIN FECHA PROMETIDA; ","")="","",LEFT(IF(AND(N(G205)&gt;0,N(I205)=0,TODAY()-N(G205)&gt;N('Ajustes'!$B$2)),"ENTREGA TARDE; ","")&amp;IF(AND(N(I205)&gt;0,NOT(AND(N(E205)&gt;0,N(H205)&gt;=N(E205))),N(K205)=0),"INCOMPLETO, SIN FECHA DE PENDIENTE; ","")&amp;IF(AND(N(K205)&gt;0,N(K205)&lt;TODAY(),NOT(AND(N(E205)&gt;0,N(H205)&gt;=N(E205)))),"PENDIENTE PASADO DE FECHA; ","")&amp;IF(AND(N(I205)&gt;0,J205&lt;&gt;"Sí"),"TICKET SIN REVISAR; ","")&amp;IF(L205="No","SUSTITUCIÓN SIN APROBAR; ","")&amp;IF(AND(M205&lt;&gt;"",N205&lt;&gt;"Sí"),"FACTURA SIN COTEJAR; ","")&amp;IF(A205="","SIN OBRA; ","")&amp;IF(AND(N(G205)=0,N(I205)=0),"SIN FECHA PROMETIDA; ",""),LEN(IF(AND(N(G205)&gt;0,N(I205)=0,TODAY()-N(G205)&gt;N('Ajustes'!$B$2)),"ENTREGA TARDE; ","")&amp;IF(AND(N(I205)&gt;0,NOT(AND(N(E205)&gt;0,N(H205)&gt;=N(E205))),N(K205)=0),"INCOMPLETO, SIN FECHA DE PENDIENTE; ","")&amp;IF(AND(N(K205)&gt;0,N(K205)&lt;TODAY(),NOT(AND(N(E205)&gt;0,N(H205)&gt;=N(E205)))),"PENDIENTE PASADO DE FECHA; ","")&amp;IF(AND(N(I205)&gt;0,J205&lt;&gt;"Sí"),"TICKET SIN REVISAR; ","")&amp;IF(L205="No","SUSTITUCIÓN SIN APROBAR; ","")&amp;IF(AND(M205&lt;&gt;"",N205&lt;&gt;"Sí"),"FACTURA SIN COTEJAR; ","")&amp;IF(A205="","SIN OBRA; ","")&amp;IF(AND(N(G205)=0,N(I205)=0),"SIN FECHA PROMETIDA; ",""))-2)))</f>
        <v/>
      </c>
    </row>
    <row r="206">
      <c r="F206" s="7" t="n"/>
      <c r="G206" s="7" t="n"/>
      <c r="I206" s="7" t="n"/>
      <c r="K206" s="7" t="n"/>
      <c r="O206" s="8">
        <f>IF(OR(NOT(OR(A206&lt;&gt;"",B206&lt;&gt;"",C206&lt;&gt;"",D206&lt;&gt;"")),N(G206)=0,N(I206)&gt;0),"",MAX(0,TODAY()-N(G206)))</f>
        <v/>
      </c>
      <c r="P206">
        <f>IF(NOT(OR(A206&lt;&gt;"",B206&lt;&gt;"",C206&lt;&gt;"",D206&lt;&gt;"")),"",IF(IF(AND(N(G206)&gt;0,N(I206)=0,TODAY()-N(G206)&gt;N('Ajustes'!$B$2)),"ENTREGA TARDE; ","")&amp;IF(AND(N(I206)&gt;0,NOT(AND(N(E206)&gt;0,N(H206)&gt;=N(E206))),N(K206)=0),"INCOMPLETO, SIN FECHA DE PENDIENTE; ","")&amp;IF(AND(N(K206)&gt;0,N(K206)&lt;TODAY(),NOT(AND(N(E206)&gt;0,N(H206)&gt;=N(E206)))),"PENDIENTE PASADO DE FECHA; ","")&amp;IF(AND(N(I206)&gt;0,J206&lt;&gt;"Sí"),"TICKET SIN REVISAR; ","")&amp;IF(L206="No","SUSTITUCIÓN SIN APROBAR; ","")&amp;IF(AND(M206&lt;&gt;"",N206&lt;&gt;"Sí"),"FACTURA SIN COTEJAR; ","")&amp;IF(A206="","SIN OBRA; ","")&amp;IF(AND(N(G206)=0,N(I206)=0),"SIN FECHA PROMETIDA; ","")="","",LEFT(IF(AND(N(G206)&gt;0,N(I206)=0,TODAY()-N(G206)&gt;N('Ajustes'!$B$2)),"ENTREGA TARDE; ","")&amp;IF(AND(N(I206)&gt;0,NOT(AND(N(E206)&gt;0,N(H206)&gt;=N(E206))),N(K206)=0),"INCOMPLETO, SIN FECHA DE PENDIENTE; ","")&amp;IF(AND(N(K206)&gt;0,N(K206)&lt;TODAY(),NOT(AND(N(E206)&gt;0,N(H206)&gt;=N(E206)))),"PENDIENTE PASADO DE FECHA; ","")&amp;IF(AND(N(I206)&gt;0,J206&lt;&gt;"Sí"),"TICKET SIN REVISAR; ","")&amp;IF(L206="No","SUSTITUCIÓN SIN APROBAR; ","")&amp;IF(AND(M206&lt;&gt;"",N206&lt;&gt;"Sí"),"FACTURA SIN COTEJAR; ","")&amp;IF(A206="","SIN OBRA; ","")&amp;IF(AND(N(G206)=0,N(I206)=0),"SIN FECHA PROMETIDA; ",""),LEN(IF(AND(N(G206)&gt;0,N(I206)=0,TODAY()-N(G206)&gt;N('Ajustes'!$B$2)),"ENTREGA TARDE; ","")&amp;IF(AND(N(I206)&gt;0,NOT(AND(N(E206)&gt;0,N(H206)&gt;=N(E206))),N(K206)=0),"INCOMPLETO, SIN FECHA DE PENDIENTE; ","")&amp;IF(AND(N(K206)&gt;0,N(K206)&lt;TODAY(),NOT(AND(N(E206)&gt;0,N(H206)&gt;=N(E206)))),"PENDIENTE PASADO DE FECHA; ","")&amp;IF(AND(N(I206)&gt;0,J206&lt;&gt;"Sí"),"TICKET SIN REVISAR; ","")&amp;IF(L206="No","SUSTITUCIÓN SIN APROBAR; ","")&amp;IF(AND(M206&lt;&gt;"",N206&lt;&gt;"Sí"),"FACTURA SIN COTEJAR; ","")&amp;IF(A206="","SIN OBRA; ","")&amp;IF(AND(N(G206)=0,N(I206)=0),"SIN FECHA PROMETIDA; ",""))-2)))</f>
        <v/>
      </c>
    </row>
    <row r="207">
      <c r="F207" s="7" t="n"/>
      <c r="G207" s="7" t="n"/>
      <c r="I207" s="7" t="n"/>
      <c r="K207" s="7" t="n"/>
      <c r="O207" s="8">
        <f>IF(OR(NOT(OR(A207&lt;&gt;"",B207&lt;&gt;"",C207&lt;&gt;"",D207&lt;&gt;"")),N(G207)=0,N(I207)&gt;0),"",MAX(0,TODAY()-N(G207)))</f>
        <v/>
      </c>
      <c r="P207">
        <f>IF(NOT(OR(A207&lt;&gt;"",B207&lt;&gt;"",C207&lt;&gt;"",D207&lt;&gt;"")),"",IF(IF(AND(N(G207)&gt;0,N(I207)=0,TODAY()-N(G207)&gt;N('Ajustes'!$B$2)),"ENTREGA TARDE; ","")&amp;IF(AND(N(I207)&gt;0,NOT(AND(N(E207)&gt;0,N(H207)&gt;=N(E207))),N(K207)=0),"INCOMPLETO, SIN FECHA DE PENDIENTE; ","")&amp;IF(AND(N(K207)&gt;0,N(K207)&lt;TODAY(),NOT(AND(N(E207)&gt;0,N(H207)&gt;=N(E207)))),"PENDIENTE PASADO DE FECHA; ","")&amp;IF(AND(N(I207)&gt;0,J207&lt;&gt;"Sí"),"TICKET SIN REVISAR; ","")&amp;IF(L207="No","SUSTITUCIÓN SIN APROBAR; ","")&amp;IF(AND(M207&lt;&gt;"",N207&lt;&gt;"Sí"),"FACTURA SIN COTEJAR; ","")&amp;IF(A207="","SIN OBRA; ","")&amp;IF(AND(N(G207)=0,N(I207)=0),"SIN FECHA PROMETIDA; ","")="","",LEFT(IF(AND(N(G207)&gt;0,N(I207)=0,TODAY()-N(G207)&gt;N('Ajustes'!$B$2)),"ENTREGA TARDE; ","")&amp;IF(AND(N(I207)&gt;0,NOT(AND(N(E207)&gt;0,N(H207)&gt;=N(E207))),N(K207)=0),"INCOMPLETO, SIN FECHA DE PENDIENTE; ","")&amp;IF(AND(N(K207)&gt;0,N(K207)&lt;TODAY(),NOT(AND(N(E207)&gt;0,N(H207)&gt;=N(E207)))),"PENDIENTE PASADO DE FECHA; ","")&amp;IF(AND(N(I207)&gt;0,J207&lt;&gt;"Sí"),"TICKET SIN REVISAR; ","")&amp;IF(L207="No","SUSTITUCIÓN SIN APROBAR; ","")&amp;IF(AND(M207&lt;&gt;"",N207&lt;&gt;"Sí"),"FACTURA SIN COTEJAR; ","")&amp;IF(A207="","SIN OBRA; ","")&amp;IF(AND(N(G207)=0,N(I207)=0),"SIN FECHA PROMETIDA; ",""),LEN(IF(AND(N(G207)&gt;0,N(I207)=0,TODAY()-N(G207)&gt;N('Ajustes'!$B$2)),"ENTREGA TARDE; ","")&amp;IF(AND(N(I207)&gt;0,NOT(AND(N(E207)&gt;0,N(H207)&gt;=N(E207))),N(K207)=0),"INCOMPLETO, SIN FECHA DE PENDIENTE; ","")&amp;IF(AND(N(K207)&gt;0,N(K207)&lt;TODAY(),NOT(AND(N(E207)&gt;0,N(H207)&gt;=N(E207)))),"PENDIENTE PASADO DE FECHA; ","")&amp;IF(AND(N(I207)&gt;0,J207&lt;&gt;"Sí"),"TICKET SIN REVISAR; ","")&amp;IF(L207="No","SUSTITUCIÓN SIN APROBAR; ","")&amp;IF(AND(M207&lt;&gt;"",N207&lt;&gt;"Sí"),"FACTURA SIN COTEJAR; ","")&amp;IF(A207="","SIN OBRA; ","")&amp;IF(AND(N(G207)=0,N(I207)=0),"SIN FECHA PROMETIDA; ",""))-2)))</f>
        <v/>
      </c>
    </row>
    <row r="208">
      <c r="F208" s="7" t="n"/>
      <c r="G208" s="7" t="n"/>
      <c r="I208" s="7" t="n"/>
      <c r="K208" s="7" t="n"/>
      <c r="O208" s="8">
        <f>IF(OR(NOT(OR(A208&lt;&gt;"",B208&lt;&gt;"",C208&lt;&gt;"",D208&lt;&gt;"")),N(G208)=0,N(I208)&gt;0),"",MAX(0,TODAY()-N(G208)))</f>
        <v/>
      </c>
      <c r="P208">
        <f>IF(NOT(OR(A208&lt;&gt;"",B208&lt;&gt;"",C208&lt;&gt;"",D208&lt;&gt;"")),"",IF(IF(AND(N(G208)&gt;0,N(I208)=0,TODAY()-N(G208)&gt;N('Ajustes'!$B$2)),"ENTREGA TARDE; ","")&amp;IF(AND(N(I208)&gt;0,NOT(AND(N(E208)&gt;0,N(H208)&gt;=N(E208))),N(K208)=0),"INCOMPLETO, SIN FECHA DE PENDIENTE; ","")&amp;IF(AND(N(K208)&gt;0,N(K208)&lt;TODAY(),NOT(AND(N(E208)&gt;0,N(H208)&gt;=N(E208)))),"PENDIENTE PASADO DE FECHA; ","")&amp;IF(AND(N(I208)&gt;0,J208&lt;&gt;"Sí"),"TICKET SIN REVISAR; ","")&amp;IF(L208="No","SUSTITUCIÓN SIN APROBAR; ","")&amp;IF(AND(M208&lt;&gt;"",N208&lt;&gt;"Sí"),"FACTURA SIN COTEJAR; ","")&amp;IF(A208="","SIN OBRA; ","")&amp;IF(AND(N(G208)=0,N(I208)=0),"SIN FECHA PROMETIDA; ","")="","",LEFT(IF(AND(N(G208)&gt;0,N(I208)=0,TODAY()-N(G208)&gt;N('Ajustes'!$B$2)),"ENTREGA TARDE; ","")&amp;IF(AND(N(I208)&gt;0,NOT(AND(N(E208)&gt;0,N(H208)&gt;=N(E208))),N(K208)=0),"INCOMPLETO, SIN FECHA DE PENDIENTE; ","")&amp;IF(AND(N(K208)&gt;0,N(K208)&lt;TODAY(),NOT(AND(N(E208)&gt;0,N(H208)&gt;=N(E208)))),"PENDIENTE PASADO DE FECHA; ","")&amp;IF(AND(N(I208)&gt;0,J208&lt;&gt;"Sí"),"TICKET SIN REVISAR; ","")&amp;IF(L208="No","SUSTITUCIÓN SIN APROBAR; ","")&amp;IF(AND(M208&lt;&gt;"",N208&lt;&gt;"Sí"),"FACTURA SIN COTEJAR; ","")&amp;IF(A208="","SIN OBRA; ","")&amp;IF(AND(N(G208)=0,N(I208)=0),"SIN FECHA PROMETIDA; ",""),LEN(IF(AND(N(G208)&gt;0,N(I208)=0,TODAY()-N(G208)&gt;N('Ajustes'!$B$2)),"ENTREGA TARDE; ","")&amp;IF(AND(N(I208)&gt;0,NOT(AND(N(E208)&gt;0,N(H208)&gt;=N(E208))),N(K208)=0),"INCOMPLETO, SIN FECHA DE PENDIENTE; ","")&amp;IF(AND(N(K208)&gt;0,N(K208)&lt;TODAY(),NOT(AND(N(E208)&gt;0,N(H208)&gt;=N(E208)))),"PENDIENTE PASADO DE FECHA; ","")&amp;IF(AND(N(I208)&gt;0,J208&lt;&gt;"Sí"),"TICKET SIN REVISAR; ","")&amp;IF(L208="No","SUSTITUCIÓN SIN APROBAR; ","")&amp;IF(AND(M208&lt;&gt;"",N208&lt;&gt;"Sí"),"FACTURA SIN COTEJAR; ","")&amp;IF(A208="","SIN OBRA; ","")&amp;IF(AND(N(G208)=0,N(I208)=0),"SIN FECHA PROMETIDA; ",""))-2)))</f>
        <v/>
      </c>
    </row>
    <row r="209">
      <c r="F209" s="7" t="n"/>
      <c r="G209" s="7" t="n"/>
      <c r="I209" s="7" t="n"/>
      <c r="K209" s="7" t="n"/>
      <c r="O209" s="8">
        <f>IF(OR(NOT(OR(A209&lt;&gt;"",B209&lt;&gt;"",C209&lt;&gt;"",D209&lt;&gt;"")),N(G209)=0,N(I209)&gt;0),"",MAX(0,TODAY()-N(G209)))</f>
        <v/>
      </c>
      <c r="P209">
        <f>IF(NOT(OR(A209&lt;&gt;"",B209&lt;&gt;"",C209&lt;&gt;"",D209&lt;&gt;"")),"",IF(IF(AND(N(G209)&gt;0,N(I209)=0,TODAY()-N(G209)&gt;N('Ajustes'!$B$2)),"ENTREGA TARDE; ","")&amp;IF(AND(N(I209)&gt;0,NOT(AND(N(E209)&gt;0,N(H209)&gt;=N(E209))),N(K209)=0),"INCOMPLETO, SIN FECHA DE PENDIENTE; ","")&amp;IF(AND(N(K209)&gt;0,N(K209)&lt;TODAY(),NOT(AND(N(E209)&gt;0,N(H209)&gt;=N(E209)))),"PENDIENTE PASADO DE FECHA; ","")&amp;IF(AND(N(I209)&gt;0,J209&lt;&gt;"Sí"),"TICKET SIN REVISAR; ","")&amp;IF(L209="No","SUSTITUCIÓN SIN APROBAR; ","")&amp;IF(AND(M209&lt;&gt;"",N209&lt;&gt;"Sí"),"FACTURA SIN COTEJAR; ","")&amp;IF(A209="","SIN OBRA; ","")&amp;IF(AND(N(G209)=0,N(I209)=0),"SIN FECHA PROMETIDA; ","")="","",LEFT(IF(AND(N(G209)&gt;0,N(I209)=0,TODAY()-N(G209)&gt;N('Ajustes'!$B$2)),"ENTREGA TARDE; ","")&amp;IF(AND(N(I209)&gt;0,NOT(AND(N(E209)&gt;0,N(H209)&gt;=N(E209))),N(K209)=0),"INCOMPLETO, SIN FECHA DE PENDIENTE; ","")&amp;IF(AND(N(K209)&gt;0,N(K209)&lt;TODAY(),NOT(AND(N(E209)&gt;0,N(H209)&gt;=N(E209)))),"PENDIENTE PASADO DE FECHA; ","")&amp;IF(AND(N(I209)&gt;0,J209&lt;&gt;"Sí"),"TICKET SIN REVISAR; ","")&amp;IF(L209="No","SUSTITUCIÓN SIN APROBAR; ","")&amp;IF(AND(M209&lt;&gt;"",N209&lt;&gt;"Sí"),"FACTURA SIN COTEJAR; ","")&amp;IF(A209="","SIN OBRA; ","")&amp;IF(AND(N(G209)=0,N(I209)=0),"SIN FECHA PROMETIDA; ",""),LEN(IF(AND(N(G209)&gt;0,N(I209)=0,TODAY()-N(G209)&gt;N('Ajustes'!$B$2)),"ENTREGA TARDE; ","")&amp;IF(AND(N(I209)&gt;0,NOT(AND(N(E209)&gt;0,N(H209)&gt;=N(E209))),N(K209)=0),"INCOMPLETO, SIN FECHA DE PENDIENTE; ","")&amp;IF(AND(N(K209)&gt;0,N(K209)&lt;TODAY(),NOT(AND(N(E209)&gt;0,N(H209)&gt;=N(E209)))),"PENDIENTE PASADO DE FECHA; ","")&amp;IF(AND(N(I209)&gt;0,J209&lt;&gt;"Sí"),"TICKET SIN REVISAR; ","")&amp;IF(L209="No","SUSTITUCIÓN SIN APROBAR; ","")&amp;IF(AND(M209&lt;&gt;"",N209&lt;&gt;"Sí"),"FACTURA SIN COTEJAR; ","")&amp;IF(A209="","SIN OBRA; ","")&amp;IF(AND(N(G209)=0,N(I209)=0),"SIN FECHA PROMETIDA; ",""))-2)))</f>
        <v/>
      </c>
    </row>
    <row r="210">
      <c r="F210" s="7" t="n"/>
      <c r="G210" s="7" t="n"/>
      <c r="I210" s="7" t="n"/>
      <c r="K210" s="7" t="n"/>
      <c r="O210" s="8">
        <f>IF(OR(NOT(OR(A210&lt;&gt;"",B210&lt;&gt;"",C210&lt;&gt;"",D210&lt;&gt;"")),N(G210)=0,N(I210)&gt;0),"",MAX(0,TODAY()-N(G210)))</f>
        <v/>
      </c>
      <c r="P210">
        <f>IF(NOT(OR(A210&lt;&gt;"",B210&lt;&gt;"",C210&lt;&gt;"",D210&lt;&gt;"")),"",IF(IF(AND(N(G210)&gt;0,N(I210)=0,TODAY()-N(G210)&gt;N('Ajustes'!$B$2)),"ENTREGA TARDE; ","")&amp;IF(AND(N(I210)&gt;0,NOT(AND(N(E210)&gt;0,N(H210)&gt;=N(E210))),N(K210)=0),"INCOMPLETO, SIN FECHA DE PENDIENTE; ","")&amp;IF(AND(N(K210)&gt;0,N(K210)&lt;TODAY(),NOT(AND(N(E210)&gt;0,N(H210)&gt;=N(E210)))),"PENDIENTE PASADO DE FECHA; ","")&amp;IF(AND(N(I210)&gt;0,J210&lt;&gt;"Sí"),"TICKET SIN REVISAR; ","")&amp;IF(L210="No","SUSTITUCIÓN SIN APROBAR; ","")&amp;IF(AND(M210&lt;&gt;"",N210&lt;&gt;"Sí"),"FACTURA SIN COTEJAR; ","")&amp;IF(A210="","SIN OBRA; ","")&amp;IF(AND(N(G210)=0,N(I210)=0),"SIN FECHA PROMETIDA; ","")="","",LEFT(IF(AND(N(G210)&gt;0,N(I210)=0,TODAY()-N(G210)&gt;N('Ajustes'!$B$2)),"ENTREGA TARDE; ","")&amp;IF(AND(N(I210)&gt;0,NOT(AND(N(E210)&gt;0,N(H210)&gt;=N(E210))),N(K210)=0),"INCOMPLETO, SIN FECHA DE PENDIENTE; ","")&amp;IF(AND(N(K210)&gt;0,N(K210)&lt;TODAY(),NOT(AND(N(E210)&gt;0,N(H210)&gt;=N(E210)))),"PENDIENTE PASADO DE FECHA; ","")&amp;IF(AND(N(I210)&gt;0,J210&lt;&gt;"Sí"),"TICKET SIN REVISAR; ","")&amp;IF(L210="No","SUSTITUCIÓN SIN APROBAR; ","")&amp;IF(AND(M210&lt;&gt;"",N210&lt;&gt;"Sí"),"FACTURA SIN COTEJAR; ","")&amp;IF(A210="","SIN OBRA; ","")&amp;IF(AND(N(G210)=0,N(I210)=0),"SIN FECHA PROMETIDA; ",""),LEN(IF(AND(N(G210)&gt;0,N(I210)=0,TODAY()-N(G210)&gt;N('Ajustes'!$B$2)),"ENTREGA TARDE; ","")&amp;IF(AND(N(I210)&gt;0,NOT(AND(N(E210)&gt;0,N(H210)&gt;=N(E210))),N(K210)=0),"INCOMPLETO, SIN FECHA DE PENDIENTE; ","")&amp;IF(AND(N(K210)&gt;0,N(K210)&lt;TODAY(),NOT(AND(N(E210)&gt;0,N(H210)&gt;=N(E210)))),"PENDIENTE PASADO DE FECHA; ","")&amp;IF(AND(N(I210)&gt;0,J210&lt;&gt;"Sí"),"TICKET SIN REVISAR; ","")&amp;IF(L210="No","SUSTITUCIÓN SIN APROBAR; ","")&amp;IF(AND(M210&lt;&gt;"",N210&lt;&gt;"Sí"),"FACTURA SIN COTEJAR; ","")&amp;IF(A210="","SIN OBRA; ","")&amp;IF(AND(N(G210)=0,N(I210)=0),"SIN FECHA PROMETIDA; ",""))-2)))</f>
        <v/>
      </c>
    </row>
    <row r="211">
      <c r="F211" s="7" t="n"/>
      <c r="G211" s="7" t="n"/>
      <c r="I211" s="7" t="n"/>
      <c r="K211" s="7" t="n"/>
      <c r="O211" s="8">
        <f>IF(OR(NOT(OR(A211&lt;&gt;"",B211&lt;&gt;"",C211&lt;&gt;"",D211&lt;&gt;"")),N(G211)=0,N(I211)&gt;0),"",MAX(0,TODAY()-N(G211)))</f>
        <v/>
      </c>
      <c r="P211">
        <f>IF(NOT(OR(A211&lt;&gt;"",B211&lt;&gt;"",C211&lt;&gt;"",D211&lt;&gt;"")),"",IF(IF(AND(N(G211)&gt;0,N(I211)=0,TODAY()-N(G211)&gt;N('Ajustes'!$B$2)),"ENTREGA TARDE; ","")&amp;IF(AND(N(I211)&gt;0,NOT(AND(N(E211)&gt;0,N(H211)&gt;=N(E211))),N(K211)=0),"INCOMPLETO, SIN FECHA DE PENDIENTE; ","")&amp;IF(AND(N(K211)&gt;0,N(K211)&lt;TODAY(),NOT(AND(N(E211)&gt;0,N(H211)&gt;=N(E211)))),"PENDIENTE PASADO DE FECHA; ","")&amp;IF(AND(N(I211)&gt;0,J211&lt;&gt;"Sí"),"TICKET SIN REVISAR; ","")&amp;IF(L211="No","SUSTITUCIÓN SIN APROBAR; ","")&amp;IF(AND(M211&lt;&gt;"",N211&lt;&gt;"Sí"),"FACTURA SIN COTEJAR; ","")&amp;IF(A211="","SIN OBRA; ","")&amp;IF(AND(N(G211)=0,N(I211)=0),"SIN FECHA PROMETIDA; ","")="","",LEFT(IF(AND(N(G211)&gt;0,N(I211)=0,TODAY()-N(G211)&gt;N('Ajustes'!$B$2)),"ENTREGA TARDE; ","")&amp;IF(AND(N(I211)&gt;0,NOT(AND(N(E211)&gt;0,N(H211)&gt;=N(E211))),N(K211)=0),"INCOMPLETO, SIN FECHA DE PENDIENTE; ","")&amp;IF(AND(N(K211)&gt;0,N(K211)&lt;TODAY(),NOT(AND(N(E211)&gt;0,N(H211)&gt;=N(E211)))),"PENDIENTE PASADO DE FECHA; ","")&amp;IF(AND(N(I211)&gt;0,J211&lt;&gt;"Sí"),"TICKET SIN REVISAR; ","")&amp;IF(L211="No","SUSTITUCIÓN SIN APROBAR; ","")&amp;IF(AND(M211&lt;&gt;"",N211&lt;&gt;"Sí"),"FACTURA SIN COTEJAR; ","")&amp;IF(A211="","SIN OBRA; ","")&amp;IF(AND(N(G211)=0,N(I211)=0),"SIN FECHA PROMETIDA; ",""),LEN(IF(AND(N(G211)&gt;0,N(I211)=0,TODAY()-N(G211)&gt;N('Ajustes'!$B$2)),"ENTREGA TARDE; ","")&amp;IF(AND(N(I211)&gt;0,NOT(AND(N(E211)&gt;0,N(H211)&gt;=N(E211))),N(K211)=0),"INCOMPLETO, SIN FECHA DE PENDIENTE; ","")&amp;IF(AND(N(K211)&gt;0,N(K211)&lt;TODAY(),NOT(AND(N(E211)&gt;0,N(H211)&gt;=N(E211)))),"PENDIENTE PASADO DE FECHA; ","")&amp;IF(AND(N(I211)&gt;0,J211&lt;&gt;"Sí"),"TICKET SIN REVISAR; ","")&amp;IF(L211="No","SUSTITUCIÓN SIN APROBAR; ","")&amp;IF(AND(M211&lt;&gt;"",N211&lt;&gt;"Sí"),"FACTURA SIN COTEJAR; ","")&amp;IF(A211="","SIN OBRA; ","")&amp;IF(AND(N(G211)=0,N(I211)=0),"SIN FECHA PROMETIDA; ",""))-2)))</f>
        <v/>
      </c>
    </row>
    <row r="212">
      <c r="F212" s="7" t="n"/>
      <c r="G212" s="7" t="n"/>
      <c r="I212" s="7" t="n"/>
      <c r="K212" s="7" t="n"/>
      <c r="O212" s="8">
        <f>IF(OR(NOT(OR(A212&lt;&gt;"",B212&lt;&gt;"",C212&lt;&gt;"",D212&lt;&gt;"")),N(G212)=0,N(I212)&gt;0),"",MAX(0,TODAY()-N(G212)))</f>
        <v/>
      </c>
      <c r="P212">
        <f>IF(NOT(OR(A212&lt;&gt;"",B212&lt;&gt;"",C212&lt;&gt;"",D212&lt;&gt;"")),"",IF(IF(AND(N(G212)&gt;0,N(I212)=0,TODAY()-N(G212)&gt;N('Ajustes'!$B$2)),"ENTREGA TARDE; ","")&amp;IF(AND(N(I212)&gt;0,NOT(AND(N(E212)&gt;0,N(H212)&gt;=N(E212))),N(K212)=0),"INCOMPLETO, SIN FECHA DE PENDIENTE; ","")&amp;IF(AND(N(K212)&gt;0,N(K212)&lt;TODAY(),NOT(AND(N(E212)&gt;0,N(H212)&gt;=N(E212)))),"PENDIENTE PASADO DE FECHA; ","")&amp;IF(AND(N(I212)&gt;0,J212&lt;&gt;"Sí"),"TICKET SIN REVISAR; ","")&amp;IF(L212="No","SUSTITUCIÓN SIN APROBAR; ","")&amp;IF(AND(M212&lt;&gt;"",N212&lt;&gt;"Sí"),"FACTURA SIN COTEJAR; ","")&amp;IF(A212="","SIN OBRA; ","")&amp;IF(AND(N(G212)=0,N(I212)=0),"SIN FECHA PROMETIDA; ","")="","",LEFT(IF(AND(N(G212)&gt;0,N(I212)=0,TODAY()-N(G212)&gt;N('Ajustes'!$B$2)),"ENTREGA TARDE; ","")&amp;IF(AND(N(I212)&gt;0,NOT(AND(N(E212)&gt;0,N(H212)&gt;=N(E212))),N(K212)=0),"INCOMPLETO, SIN FECHA DE PENDIENTE; ","")&amp;IF(AND(N(K212)&gt;0,N(K212)&lt;TODAY(),NOT(AND(N(E212)&gt;0,N(H212)&gt;=N(E212)))),"PENDIENTE PASADO DE FECHA; ","")&amp;IF(AND(N(I212)&gt;0,J212&lt;&gt;"Sí"),"TICKET SIN REVISAR; ","")&amp;IF(L212="No","SUSTITUCIÓN SIN APROBAR; ","")&amp;IF(AND(M212&lt;&gt;"",N212&lt;&gt;"Sí"),"FACTURA SIN COTEJAR; ","")&amp;IF(A212="","SIN OBRA; ","")&amp;IF(AND(N(G212)=0,N(I212)=0),"SIN FECHA PROMETIDA; ",""),LEN(IF(AND(N(G212)&gt;0,N(I212)=0,TODAY()-N(G212)&gt;N('Ajustes'!$B$2)),"ENTREGA TARDE; ","")&amp;IF(AND(N(I212)&gt;0,NOT(AND(N(E212)&gt;0,N(H212)&gt;=N(E212))),N(K212)=0),"INCOMPLETO, SIN FECHA DE PENDIENTE; ","")&amp;IF(AND(N(K212)&gt;0,N(K212)&lt;TODAY(),NOT(AND(N(E212)&gt;0,N(H212)&gt;=N(E212)))),"PENDIENTE PASADO DE FECHA; ","")&amp;IF(AND(N(I212)&gt;0,J212&lt;&gt;"Sí"),"TICKET SIN REVISAR; ","")&amp;IF(L212="No","SUSTITUCIÓN SIN APROBAR; ","")&amp;IF(AND(M212&lt;&gt;"",N212&lt;&gt;"Sí"),"FACTURA SIN COTEJAR; ","")&amp;IF(A212="","SIN OBRA; ","")&amp;IF(AND(N(G212)=0,N(I212)=0),"SIN FECHA PROMETIDA; ",""))-2)))</f>
        <v/>
      </c>
    </row>
    <row r="213">
      <c r="F213" s="7" t="n"/>
      <c r="G213" s="7" t="n"/>
      <c r="I213" s="7" t="n"/>
      <c r="K213" s="7" t="n"/>
      <c r="O213" s="8">
        <f>IF(OR(NOT(OR(A213&lt;&gt;"",B213&lt;&gt;"",C213&lt;&gt;"",D213&lt;&gt;"")),N(G213)=0,N(I213)&gt;0),"",MAX(0,TODAY()-N(G213)))</f>
        <v/>
      </c>
      <c r="P213">
        <f>IF(NOT(OR(A213&lt;&gt;"",B213&lt;&gt;"",C213&lt;&gt;"",D213&lt;&gt;"")),"",IF(IF(AND(N(G213)&gt;0,N(I213)=0,TODAY()-N(G213)&gt;N('Ajustes'!$B$2)),"ENTREGA TARDE; ","")&amp;IF(AND(N(I213)&gt;0,NOT(AND(N(E213)&gt;0,N(H213)&gt;=N(E213))),N(K213)=0),"INCOMPLETO, SIN FECHA DE PENDIENTE; ","")&amp;IF(AND(N(K213)&gt;0,N(K213)&lt;TODAY(),NOT(AND(N(E213)&gt;0,N(H213)&gt;=N(E213)))),"PENDIENTE PASADO DE FECHA; ","")&amp;IF(AND(N(I213)&gt;0,J213&lt;&gt;"Sí"),"TICKET SIN REVISAR; ","")&amp;IF(L213="No","SUSTITUCIÓN SIN APROBAR; ","")&amp;IF(AND(M213&lt;&gt;"",N213&lt;&gt;"Sí"),"FACTURA SIN COTEJAR; ","")&amp;IF(A213="","SIN OBRA; ","")&amp;IF(AND(N(G213)=0,N(I213)=0),"SIN FECHA PROMETIDA; ","")="","",LEFT(IF(AND(N(G213)&gt;0,N(I213)=0,TODAY()-N(G213)&gt;N('Ajustes'!$B$2)),"ENTREGA TARDE; ","")&amp;IF(AND(N(I213)&gt;0,NOT(AND(N(E213)&gt;0,N(H213)&gt;=N(E213))),N(K213)=0),"INCOMPLETO, SIN FECHA DE PENDIENTE; ","")&amp;IF(AND(N(K213)&gt;0,N(K213)&lt;TODAY(),NOT(AND(N(E213)&gt;0,N(H213)&gt;=N(E213)))),"PENDIENTE PASADO DE FECHA; ","")&amp;IF(AND(N(I213)&gt;0,J213&lt;&gt;"Sí"),"TICKET SIN REVISAR; ","")&amp;IF(L213="No","SUSTITUCIÓN SIN APROBAR; ","")&amp;IF(AND(M213&lt;&gt;"",N213&lt;&gt;"Sí"),"FACTURA SIN COTEJAR; ","")&amp;IF(A213="","SIN OBRA; ","")&amp;IF(AND(N(G213)=0,N(I213)=0),"SIN FECHA PROMETIDA; ",""),LEN(IF(AND(N(G213)&gt;0,N(I213)=0,TODAY()-N(G213)&gt;N('Ajustes'!$B$2)),"ENTREGA TARDE; ","")&amp;IF(AND(N(I213)&gt;0,NOT(AND(N(E213)&gt;0,N(H213)&gt;=N(E213))),N(K213)=0),"INCOMPLETO, SIN FECHA DE PENDIENTE; ","")&amp;IF(AND(N(K213)&gt;0,N(K213)&lt;TODAY(),NOT(AND(N(E213)&gt;0,N(H213)&gt;=N(E213)))),"PENDIENTE PASADO DE FECHA; ","")&amp;IF(AND(N(I213)&gt;0,J213&lt;&gt;"Sí"),"TICKET SIN REVISAR; ","")&amp;IF(L213="No","SUSTITUCIÓN SIN APROBAR; ","")&amp;IF(AND(M213&lt;&gt;"",N213&lt;&gt;"Sí"),"FACTURA SIN COTEJAR; ","")&amp;IF(A213="","SIN OBRA; ","")&amp;IF(AND(N(G213)=0,N(I213)=0),"SIN FECHA PROMETIDA; ",""))-2)))</f>
        <v/>
      </c>
    </row>
    <row r="214">
      <c r="F214" s="7" t="n"/>
      <c r="G214" s="7" t="n"/>
      <c r="I214" s="7" t="n"/>
      <c r="K214" s="7" t="n"/>
      <c r="O214" s="8">
        <f>IF(OR(NOT(OR(A214&lt;&gt;"",B214&lt;&gt;"",C214&lt;&gt;"",D214&lt;&gt;"")),N(G214)=0,N(I214)&gt;0),"",MAX(0,TODAY()-N(G214)))</f>
        <v/>
      </c>
      <c r="P214">
        <f>IF(NOT(OR(A214&lt;&gt;"",B214&lt;&gt;"",C214&lt;&gt;"",D214&lt;&gt;"")),"",IF(IF(AND(N(G214)&gt;0,N(I214)=0,TODAY()-N(G214)&gt;N('Ajustes'!$B$2)),"ENTREGA TARDE; ","")&amp;IF(AND(N(I214)&gt;0,NOT(AND(N(E214)&gt;0,N(H214)&gt;=N(E214))),N(K214)=0),"INCOMPLETO, SIN FECHA DE PENDIENTE; ","")&amp;IF(AND(N(K214)&gt;0,N(K214)&lt;TODAY(),NOT(AND(N(E214)&gt;0,N(H214)&gt;=N(E214)))),"PENDIENTE PASADO DE FECHA; ","")&amp;IF(AND(N(I214)&gt;0,J214&lt;&gt;"Sí"),"TICKET SIN REVISAR; ","")&amp;IF(L214="No","SUSTITUCIÓN SIN APROBAR; ","")&amp;IF(AND(M214&lt;&gt;"",N214&lt;&gt;"Sí"),"FACTURA SIN COTEJAR; ","")&amp;IF(A214="","SIN OBRA; ","")&amp;IF(AND(N(G214)=0,N(I214)=0),"SIN FECHA PROMETIDA; ","")="","",LEFT(IF(AND(N(G214)&gt;0,N(I214)=0,TODAY()-N(G214)&gt;N('Ajustes'!$B$2)),"ENTREGA TARDE; ","")&amp;IF(AND(N(I214)&gt;0,NOT(AND(N(E214)&gt;0,N(H214)&gt;=N(E214))),N(K214)=0),"INCOMPLETO, SIN FECHA DE PENDIENTE; ","")&amp;IF(AND(N(K214)&gt;0,N(K214)&lt;TODAY(),NOT(AND(N(E214)&gt;0,N(H214)&gt;=N(E214)))),"PENDIENTE PASADO DE FECHA; ","")&amp;IF(AND(N(I214)&gt;0,J214&lt;&gt;"Sí"),"TICKET SIN REVISAR; ","")&amp;IF(L214="No","SUSTITUCIÓN SIN APROBAR; ","")&amp;IF(AND(M214&lt;&gt;"",N214&lt;&gt;"Sí"),"FACTURA SIN COTEJAR; ","")&amp;IF(A214="","SIN OBRA; ","")&amp;IF(AND(N(G214)=0,N(I214)=0),"SIN FECHA PROMETIDA; ",""),LEN(IF(AND(N(G214)&gt;0,N(I214)=0,TODAY()-N(G214)&gt;N('Ajustes'!$B$2)),"ENTREGA TARDE; ","")&amp;IF(AND(N(I214)&gt;0,NOT(AND(N(E214)&gt;0,N(H214)&gt;=N(E214))),N(K214)=0),"INCOMPLETO, SIN FECHA DE PENDIENTE; ","")&amp;IF(AND(N(K214)&gt;0,N(K214)&lt;TODAY(),NOT(AND(N(E214)&gt;0,N(H214)&gt;=N(E214)))),"PENDIENTE PASADO DE FECHA; ","")&amp;IF(AND(N(I214)&gt;0,J214&lt;&gt;"Sí"),"TICKET SIN REVISAR; ","")&amp;IF(L214="No","SUSTITUCIÓN SIN APROBAR; ","")&amp;IF(AND(M214&lt;&gt;"",N214&lt;&gt;"Sí"),"FACTURA SIN COTEJAR; ","")&amp;IF(A214="","SIN OBRA; ","")&amp;IF(AND(N(G214)=0,N(I214)=0),"SIN FECHA PROMETIDA; ",""))-2)))</f>
        <v/>
      </c>
    </row>
    <row r="215">
      <c r="F215" s="7" t="n"/>
      <c r="G215" s="7" t="n"/>
      <c r="I215" s="7" t="n"/>
      <c r="K215" s="7" t="n"/>
      <c r="O215" s="8">
        <f>IF(OR(NOT(OR(A215&lt;&gt;"",B215&lt;&gt;"",C215&lt;&gt;"",D215&lt;&gt;"")),N(G215)=0,N(I215)&gt;0),"",MAX(0,TODAY()-N(G215)))</f>
        <v/>
      </c>
      <c r="P215">
        <f>IF(NOT(OR(A215&lt;&gt;"",B215&lt;&gt;"",C215&lt;&gt;"",D215&lt;&gt;"")),"",IF(IF(AND(N(G215)&gt;0,N(I215)=0,TODAY()-N(G215)&gt;N('Ajustes'!$B$2)),"ENTREGA TARDE; ","")&amp;IF(AND(N(I215)&gt;0,NOT(AND(N(E215)&gt;0,N(H215)&gt;=N(E215))),N(K215)=0),"INCOMPLETO, SIN FECHA DE PENDIENTE; ","")&amp;IF(AND(N(K215)&gt;0,N(K215)&lt;TODAY(),NOT(AND(N(E215)&gt;0,N(H215)&gt;=N(E215)))),"PENDIENTE PASADO DE FECHA; ","")&amp;IF(AND(N(I215)&gt;0,J215&lt;&gt;"Sí"),"TICKET SIN REVISAR; ","")&amp;IF(L215="No","SUSTITUCIÓN SIN APROBAR; ","")&amp;IF(AND(M215&lt;&gt;"",N215&lt;&gt;"Sí"),"FACTURA SIN COTEJAR; ","")&amp;IF(A215="","SIN OBRA; ","")&amp;IF(AND(N(G215)=0,N(I215)=0),"SIN FECHA PROMETIDA; ","")="","",LEFT(IF(AND(N(G215)&gt;0,N(I215)=0,TODAY()-N(G215)&gt;N('Ajustes'!$B$2)),"ENTREGA TARDE; ","")&amp;IF(AND(N(I215)&gt;0,NOT(AND(N(E215)&gt;0,N(H215)&gt;=N(E215))),N(K215)=0),"INCOMPLETO, SIN FECHA DE PENDIENTE; ","")&amp;IF(AND(N(K215)&gt;0,N(K215)&lt;TODAY(),NOT(AND(N(E215)&gt;0,N(H215)&gt;=N(E215)))),"PENDIENTE PASADO DE FECHA; ","")&amp;IF(AND(N(I215)&gt;0,J215&lt;&gt;"Sí"),"TICKET SIN REVISAR; ","")&amp;IF(L215="No","SUSTITUCIÓN SIN APROBAR; ","")&amp;IF(AND(M215&lt;&gt;"",N215&lt;&gt;"Sí"),"FACTURA SIN COTEJAR; ","")&amp;IF(A215="","SIN OBRA; ","")&amp;IF(AND(N(G215)=0,N(I215)=0),"SIN FECHA PROMETIDA; ",""),LEN(IF(AND(N(G215)&gt;0,N(I215)=0,TODAY()-N(G215)&gt;N('Ajustes'!$B$2)),"ENTREGA TARDE; ","")&amp;IF(AND(N(I215)&gt;0,NOT(AND(N(E215)&gt;0,N(H215)&gt;=N(E215))),N(K215)=0),"INCOMPLETO, SIN FECHA DE PENDIENTE; ","")&amp;IF(AND(N(K215)&gt;0,N(K215)&lt;TODAY(),NOT(AND(N(E215)&gt;0,N(H215)&gt;=N(E215)))),"PENDIENTE PASADO DE FECHA; ","")&amp;IF(AND(N(I215)&gt;0,J215&lt;&gt;"Sí"),"TICKET SIN REVISAR; ","")&amp;IF(L215="No","SUSTITUCIÓN SIN APROBAR; ","")&amp;IF(AND(M215&lt;&gt;"",N215&lt;&gt;"Sí"),"FACTURA SIN COTEJAR; ","")&amp;IF(A215="","SIN OBRA; ","")&amp;IF(AND(N(G215)=0,N(I215)=0),"SIN FECHA PROMETIDA; ",""))-2)))</f>
        <v/>
      </c>
    </row>
    <row r="216">
      <c r="F216" s="7" t="n"/>
      <c r="G216" s="7" t="n"/>
      <c r="I216" s="7" t="n"/>
      <c r="K216" s="7" t="n"/>
      <c r="O216" s="8">
        <f>IF(OR(NOT(OR(A216&lt;&gt;"",B216&lt;&gt;"",C216&lt;&gt;"",D216&lt;&gt;"")),N(G216)=0,N(I216)&gt;0),"",MAX(0,TODAY()-N(G216)))</f>
        <v/>
      </c>
      <c r="P216">
        <f>IF(NOT(OR(A216&lt;&gt;"",B216&lt;&gt;"",C216&lt;&gt;"",D216&lt;&gt;"")),"",IF(IF(AND(N(G216)&gt;0,N(I216)=0,TODAY()-N(G216)&gt;N('Ajustes'!$B$2)),"ENTREGA TARDE; ","")&amp;IF(AND(N(I216)&gt;0,NOT(AND(N(E216)&gt;0,N(H216)&gt;=N(E216))),N(K216)=0),"INCOMPLETO, SIN FECHA DE PENDIENTE; ","")&amp;IF(AND(N(K216)&gt;0,N(K216)&lt;TODAY(),NOT(AND(N(E216)&gt;0,N(H216)&gt;=N(E216)))),"PENDIENTE PASADO DE FECHA; ","")&amp;IF(AND(N(I216)&gt;0,J216&lt;&gt;"Sí"),"TICKET SIN REVISAR; ","")&amp;IF(L216="No","SUSTITUCIÓN SIN APROBAR; ","")&amp;IF(AND(M216&lt;&gt;"",N216&lt;&gt;"Sí"),"FACTURA SIN COTEJAR; ","")&amp;IF(A216="","SIN OBRA; ","")&amp;IF(AND(N(G216)=0,N(I216)=0),"SIN FECHA PROMETIDA; ","")="","",LEFT(IF(AND(N(G216)&gt;0,N(I216)=0,TODAY()-N(G216)&gt;N('Ajustes'!$B$2)),"ENTREGA TARDE; ","")&amp;IF(AND(N(I216)&gt;0,NOT(AND(N(E216)&gt;0,N(H216)&gt;=N(E216))),N(K216)=0),"INCOMPLETO, SIN FECHA DE PENDIENTE; ","")&amp;IF(AND(N(K216)&gt;0,N(K216)&lt;TODAY(),NOT(AND(N(E216)&gt;0,N(H216)&gt;=N(E216)))),"PENDIENTE PASADO DE FECHA; ","")&amp;IF(AND(N(I216)&gt;0,J216&lt;&gt;"Sí"),"TICKET SIN REVISAR; ","")&amp;IF(L216="No","SUSTITUCIÓN SIN APROBAR; ","")&amp;IF(AND(M216&lt;&gt;"",N216&lt;&gt;"Sí"),"FACTURA SIN COTEJAR; ","")&amp;IF(A216="","SIN OBRA; ","")&amp;IF(AND(N(G216)=0,N(I216)=0),"SIN FECHA PROMETIDA; ",""),LEN(IF(AND(N(G216)&gt;0,N(I216)=0,TODAY()-N(G216)&gt;N('Ajustes'!$B$2)),"ENTREGA TARDE; ","")&amp;IF(AND(N(I216)&gt;0,NOT(AND(N(E216)&gt;0,N(H216)&gt;=N(E216))),N(K216)=0),"INCOMPLETO, SIN FECHA DE PENDIENTE; ","")&amp;IF(AND(N(K216)&gt;0,N(K216)&lt;TODAY(),NOT(AND(N(E216)&gt;0,N(H216)&gt;=N(E216)))),"PENDIENTE PASADO DE FECHA; ","")&amp;IF(AND(N(I216)&gt;0,J216&lt;&gt;"Sí"),"TICKET SIN REVISAR; ","")&amp;IF(L216="No","SUSTITUCIÓN SIN APROBAR; ","")&amp;IF(AND(M216&lt;&gt;"",N216&lt;&gt;"Sí"),"FACTURA SIN COTEJAR; ","")&amp;IF(A216="","SIN OBRA; ","")&amp;IF(AND(N(G216)=0,N(I216)=0),"SIN FECHA PROMETIDA; ",""))-2)))</f>
        <v/>
      </c>
    </row>
    <row r="217">
      <c r="F217" s="7" t="n"/>
      <c r="G217" s="7" t="n"/>
      <c r="I217" s="7" t="n"/>
      <c r="K217" s="7" t="n"/>
      <c r="O217" s="8">
        <f>IF(OR(NOT(OR(A217&lt;&gt;"",B217&lt;&gt;"",C217&lt;&gt;"",D217&lt;&gt;"")),N(G217)=0,N(I217)&gt;0),"",MAX(0,TODAY()-N(G217)))</f>
        <v/>
      </c>
      <c r="P217">
        <f>IF(NOT(OR(A217&lt;&gt;"",B217&lt;&gt;"",C217&lt;&gt;"",D217&lt;&gt;"")),"",IF(IF(AND(N(G217)&gt;0,N(I217)=0,TODAY()-N(G217)&gt;N('Ajustes'!$B$2)),"ENTREGA TARDE; ","")&amp;IF(AND(N(I217)&gt;0,NOT(AND(N(E217)&gt;0,N(H217)&gt;=N(E217))),N(K217)=0),"INCOMPLETO, SIN FECHA DE PENDIENTE; ","")&amp;IF(AND(N(K217)&gt;0,N(K217)&lt;TODAY(),NOT(AND(N(E217)&gt;0,N(H217)&gt;=N(E217)))),"PENDIENTE PASADO DE FECHA; ","")&amp;IF(AND(N(I217)&gt;0,J217&lt;&gt;"Sí"),"TICKET SIN REVISAR; ","")&amp;IF(L217="No","SUSTITUCIÓN SIN APROBAR; ","")&amp;IF(AND(M217&lt;&gt;"",N217&lt;&gt;"Sí"),"FACTURA SIN COTEJAR; ","")&amp;IF(A217="","SIN OBRA; ","")&amp;IF(AND(N(G217)=0,N(I217)=0),"SIN FECHA PROMETIDA; ","")="","",LEFT(IF(AND(N(G217)&gt;0,N(I217)=0,TODAY()-N(G217)&gt;N('Ajustes'!$B$2)),"ENTREGA TARDE; ","")&amp;IF(AND(N(I217)&gt;0,NOT(AND(N(E217)&gt;0,N(H217)&gt;=N(E217))),N(K217)=0),"INCOMPLETO, SIN FECHA DE PENDIENTE; ","")&amp;IF(AND(N(K217)&gt;0,N(K217)&lt;TODAY(),NOT(AND(N(E217)&gt;0,N(H217)&gt;=N(E217)))),"PENDIENTE PASADO DE FECHA; ","")&amp;IF(AND(N(I217)&gt;0,J217&lt;&gt;"Sí"),"TICKET SIN REVISAR; ","")&amp;IF(L217="No","SUSTITUCIÓN SIN APROBAR; ","")&amp;IF(AND(M217&lt;&gt;"",N217&lt;&gt;"Sí"),"FACTURA SIN COTEJAR; ","")&amp;IF(A217="","SIN OBRA; ","")&amp;IF(AND(N(G217)=0,N(I217)=0),"SIN FECHA PROMETIDA; ",""),LEN(IF(AND(N(G217)&gt;0,N(I217)=0,TODAY()-N(G217)&gt;N('Ajustes'!$B$2)),"ENTREGA TARDE; ","")&amp;IF(AND(N(I217)&gt;0,NOT(AND(N(E217)&gt;0,N(H217)&gt;=N(E217))),N(K217)=0),"INCOMPLETO, SIN FECHA DE PENDIENTE; ","")&amp;IF(AND(N(K217)&gt;0,N(K217)&lt;TODAY(),NOT(AND(N(E217)&gt;0,N(H217)&gt;=N(E217)))),"PENDIENTE PASADO DE FECHA; ","")&amp;IF(AND(N(I217)&gt;0,J217&lt;&gt;"Sí"),"TICKET SIN REVISAR; ","")&amp;IF(L217="No","SUSTITUCIÓN SIN APROBAR; ","")&amp;IF(AND(M217&lt;&gt;"",N217&lt;&gt;"Sí"),"FACTURA SIN COTEJAR; ","")&amp;IF(A217="","SIN OBRA; ","")&amp;IF(AND(N(G217)=0,N(I217)=0),"SIN FECHA PROMETIDA; ",""))-2)))</f>
        <v/>
      </c>
    </row>
    <row r="218">
      <c r="F218" s="7" t="n"/>
      <c r="G218" s="7" t="n"/>
      <c r="I218" s="7" t="n"/>
      <c r="K218" s="7" t="n"/>
      <c r="O218" s="8">
        <f>IF(OR(NOT(OR(A218&lt;&gt;"",B218&lt;&gt;"",C218&lt;&gt;"",D218&lt;&gt;"")),N(G218)=0,N(I218)&gt;0),"",MAX(0,TODAY()-N(G218)))</f>
        <v/>
      </c>
      <c r="P218">
        <f>IF(NOT(OR(A218&lt;&gt;"",B218&lt;&gt;"",C218&lt;&gt;"",D218&lt;&gt;"")),"",IF(IF(AND(N(G218)&gt;0,N(I218)=0,TODAY()-N(G218)&gt;N('Ajustes'!$B$2)),"ENTREGA TARDE; ","")&amp;IF(AND(N(I218)&gt;0,NOT(AND(N(E218)&gt;0,N(H218)&gt;=N(E218))),N(K218)=0),"INCOMPLETO, SIN FECHA DE PENDIENTE; ","")&amp;IF(AND(N(K218)&gt;0,N(K218)&lt;TODAY(),NOT(AND(N(E218)&gt;0,N(H218)&gt;=N(E218)))),"PENDIENTE PASADO DE FECHA; ","")&amp;IF(AND(N(I218)&gt;0,J218&lt;&gt;"Sí"),"TICKET SIN REVISAR; ","")&amp;IF(L218="No","SUSTITUCIÓN SIN APROBAR; ","")&amp;IF(AND(M218&lt;&gt;"",N218&lt;&gt;"Sí"),"FACTURA SIN COTEJAR; ","")&amp;IF(A218="","SIN OBRA; ","")&amp;IF(AND(N(G218)=0,N(I218)=0),"SIN FECHA PROMETIDA; ","")="","",LEFT(IF(AND(N(G218)&gt;0,N(I218)=0,TODAY()-N(G218)&gt;N('Ajustes'!$B$2)),"ENTREGA TARDE; ","")&amp;IF(AND(N(I218)&gt;0,NOT(AND(N(E218)&gt;0,N(H218)&gt;=N(E218))),N(K218)=0),"INCOMPLETO, SIN FECHA DE PENDIENTE; ","")&amp;IF(AND(N(K218)&gt;0,N(K218)&lt;TODAY(),NOT(AND(N(E218)&gt;0,N(H218)&gt;=N(E218)))),"PENDIENTE PASADO DE FECHA; ","")&amp;IF(AND(N(I218)&gt;0,J218&lt;&gt;"Sí"),"TICKET SIN REVISAR; ","")&amp;IF(L218="No","SUSTITUCIÓN SIN APROBAR; ","")&amp;IF(AND(M218&lt;&gt;"",N218&lt;&gt;"Sí"),"FACTURA SIN COTEJAR; ","")&amp;IF(A218="","SIN OBRA; ","")&amp;IF(AND(N(G218)=0,N(I218)=0),"SIN FECHA PROMETIDA; ",""),LEN(IF(AND(N(G218)&gt;0,N(I218)=0,TODAY()-N(G218)&gt;N('Ajustes'!$B$2)),"ENTREGA TARDE; ","")&amp;IF(AND(N(I218)&gt;0,NOT(AND(N(E218)&gt;0,N(H218)&gt;=N(E218))),N(K218)=0),"INCOMPLETO, SIN FECHA DE PENDIENTE; ","")&amp;IF(AND(N(K218)&gt;0,N(K218)&lt;TODAY(),NOT(AND(N(E218)&gt;0,N(H218)&gt;=N(E218)))),"PENDIENTE PASADO DE FECHA; ","")&amp;IF(AND(N(I218)&gt;0,J218&lt;&gt;"Sí"),"TICKET SIN REVISAR; ","")&amp;IF(L218="No","SUSTITUCIÓN SIN APROBAR; ","")&amp;IF(AND(M218&lt;&gt;"",N218&lt;&gt;"Sí"),"FACTURA SIN COTEJAR; ","")&amp;IF(A218="","SIN OBRA; ","")&amp;IF(AND(N(G218)=0,N(I218)=0),"SIN FECHA PROMETIDA; ",""))-2)))</f>
        <v/>
      </c>
    </row>
    <row r="219">
      <c r="F219" s="7" t="n"/>
      <c r="G219" s="7" t="n"/>
      <c r="I219" s="7" t="n"/>
      <c r="K219" s="7" t="n"/>
      <c r="O219" s="8">
        <f>IF(OR(NOT(OR(A219&lt;&gt;"",B219&lt;&gt;"",C219&lt;&gt;"",D219&lt;&gt;"")),N(G219)=0,N(I219)&gt;0),"",MAX(0,TODAY()-N(G219)))</f>
        <v/>
      </c>
      <c r="P219">
        <f>IF(NOT(OR(A219&lt;&gt;"",B219&lt;&gt;"",C219&lt;&gt;"",D219&lt;&gt;"")),"",IF(IF(AND(N(G219)&gt;0,N(I219)=0,TODAY()-N(G219)&gt;N('Ajustes'!$B$2)),"ENTREGA TARDE; ","")&amp;IF(AND(N(I219)&gt;0,NOT(AND(N(E219)&gt;0,N(H219)&gt;=N(E219))),N(K219)=0),"INCOMPLETO, SIN FECHA DE PENDIENTE; ","")&amp;IF(AND(N(K219)&gt;0,N(K219)&lt;TODAY(),NOT(AND(N(E219)&gt;0,N(H219)&gt;=N(E219)))),"PENDIENTE PASADO DE FECHA; ","")&amp;IF(AND(N(I219)&gt;0,J219&lt;&gt;"Sí"),"TICKET SIN REVISAR; ","")&amp;IF(L219="No","SUSTITUCIÓN SIN APROBAR; ","")&amp;IF(AND(M219&lt;&gt;"",N219&lt;&gt;"Sí"),"FACTURA SIN COTEJAR; ","")&amp;IF(A219="","SIN OBRA; ","")&amp;IF(AND(N(G219)=0,N(I219)=0),"SIN FECHA PROMETIDA; ","")="","",LEFT(IF(AND(N(G219)&gt;0,N(I219)=0,TODAY()-N(G219)&gt;N('Ajustes'!$B$2)),"ENTREGA TARDE; ","")&amp;IF(AND(N(I219)&gt;0,NOT(AND(N(E219)&gt;0,N(H219)&gt;=N(E219))),N(K219)=0),"INCOMPLETO, SIN FECHA DE PENDIENTE; ","")&amp;IF(AND(N(K219)&gt;0,N(K219)&lt;TODAY(),NOT(AND(N(E219)&gt;0,N(H219)&gt;=N(E219)))),"PENDIENTE PASADO DE FECHA; ","")&amp;IF(AND(N(I219)&gt;0,J219&lt;&gt;"Sí"),"TICKET SIN REVISAR; ","")&amp;IF(L219="No","SUSTITUCIÓN SIN APROBAR; ","")&amp;IF(AND(M219&lt;&gt;"",N219&lt;&gt;"Sí"),"FACTURA SIN COTEJAR; ","")&amp;IF(A219="","SIN OBRA; ","")&amp;IF(AND(N(G219)=0,N(I219)=0),"SIN FECHA PROMETIDA; ",""),LEN(IF(AND(N(G219)&gt;0,N(I219)=0,TODAY()-N(G219)&gt;N('Ajustes'!$B$2)),"ENTREGA TARDE; ","")&amp;IF(AND(N(I219)&gt;0,NOT(AND(N(E219)&gt;0,N(H219)&gt;=N(E219))),N(K219)=0),"INCOMPLETO, SIN FECHA DE PENDIENTE; ","")&amp;IF(AND(N(K219)&gt;0,N(K219)&lt;TODAY(),NOT(AND(N(E219)&gt;0,N(H219)&gt;=N(E219)))),"PENDIENTE PASADO DE FECHA; ","")&amp;IF(AND(N(I219)&gt;0,J219&lt;&gt;"Sí"),"TICKET SIN REVISAR; ","")&amp;IF(L219="No","SUSTITUCIÓN SIN APROBAR; ","")&amp;IF(AND(M219&lt;&gt;"",N219&lt;&gt;"Sí"),"FACTURA SIN COTEJAR; ","")&amp;IF(A219="","SIN OBRA; ","")&amp;IF(AND(N(G219)=0,N(I219)=0),"SIN FECHA PROMETIDA; ",""))-2)))</f>
        <v/>
      </c>
    </row>
    <row r="220">
      <c r="F220" s="7" t="n"/>
      <c r="G220" s="7" t="n"/>
      <c r="I220" s="7" t="n"/>
      <c r="K220" s="7" t="n"/>
      <c r="O220" s="8">
        <f>IF(OR(NOT(OR(A220&lt;&gt;"",B220&lt;&gt;"",C220&lt;&gt;"",D220&lt;&gt;"")),N(G220)=0,N(I220)&gt;0),"",MAX(0,TODAY()-N(G220)))</f>
        <v/>
      </c>
      <c r="P220">
        <f>IF(NOT(OR(A220&lt;&gt;"",B220&lt;&gt;"",C220&lt;&gt;"",D220&lt;&gt;"")),"",IF(IF(AND(N(G220)&gt;0,N(I220)=0,TODAY()-N(G220)&gt;N('Ajustes'!$B$2)),"ENTREGA TARDE; ","")&amp;IF(AND(N(I220)&gt;0,NOT(AND(N(E220)&gt;0,N(H220)&gt;=N(E220))),N(K220)=0),"INCOMPLETO, SIN FECHA DE PENDIENTE; ","")&amp;IF(AND(N(K220)&gt;0,N(K220)&lt;TODAY(),NOT(AND(N(E220)&gt;0,N(H220)&gt;=N(E220)))),"PENDIENTE PASADO DE FECHA; ","")&amp;IF(AND(N(I220)&gt;0,J220&lt;&gt;"Sí"),"TICKET SIN REVISAR; ","")&amp;IF(L220="No","SUSTITUCIÓN SIN APROBAR; ","")&amp;IF(AND(M220&lt;&gt;"",N220&lt;&gt;"Sí"),"FACTURA SIN COTEJAR; ","")&amp;IF(A220="","SIN OBRA; ","")&amp;IF(AND(N(G220)=0,N(I220)=0),"SIN FECHA PROMETIDA; ","")="","",LEFT(IF(AND(N(G220)&gt;0,N(I220)=0,TODAY()-N(G220)&gt;N('Ajustes'!$B$2)),"ENTREGA TARDE; ","")&amp;IF(AND(N(I220)&gt;0,NOT(AND(N(E220)&gt;0,N(H220)&gt;=N(E220))),N(K220)=0),"INCOMPLETO, SIN FECHA DE PENDIENTE; ","")&amp;IF(AND(N(K220)&gt;0,N(K220)&lt;TODAY(),NOT(AND(N(E220)&gt;0,N(H220)&gt;=N(E220)))),"PENDIENTE PASADO DE FECHA; ","")&amp;IF(AND(N(I220)&gt;0,J220&lt;&gt;"Sí"),"TICKET SIN REVISAR; ","")&amp;IF(L220="No","SUSTITUCIÓN SIN APROBAR; ","")&amp;IF(AND(M220&lt;&gt;"",N220&lt;&gt;"Sí"),"FACTURA SIN COTEJAR; ","")&amp;IF(A220="","SIN OBRA; ","")&amp;IF(AND(N(G220)=0,N(I220)=0),"SIN FECHA PROMETIDA; ",""),LEN(IF(AND(N(G220)&gt;0,N(I220)=0,TODAY()-N(G220)&gt;N('Ajustes'!$B$2)),"ENTREGA TARDE; ","")&amp;IF(AND(N(I220)&gt;0,NOT(AND(N(E220)&gt;0,N(H220)&gt;=N(E220))),N(K220)=0),"INCOMPLETO, SIN FECHA DE PENDIENTE; ","")&amp;IF(AND(N(K220)&gt;0,N(K220)&lt;TODAY(),NOT(AND(N(E220)&gt;0,N(H220)&gt;=N(E220)))),"PENDIENTE PASADO DE FECHA; ","")&amp;IF(AND(N(I220)&gt;0,J220&lt;&gt;"Sí"),"TICKET SIN REVISAR; ","")&amp;IF(L220="No","SUSTITUCIÓN SIN APROBAR; ","")&amp;IF(AND(M220&lt;&gt;"",N220&lt;&gt;"Sí"),"FACTURA SIN COTEJAR; ","")&amp;IF(A220="","SIN OBRA; ","")&amp;IF(AND(N(G220)=0,N(I220)=0),"SIN FECHA PROMETIDA; ",""))-2)))</f>
        <v/>
      </c>
    </row>
    <row r="221">
      <c r="F221" s="7" t="n"/>
      <c r="G221" s="7" t="n"/>
      <c r="I221" s="7" t="n"/>
      <c r="K221" s="7" t="n"/>
      <c r="O221" s="8">
        <f>IF(OR(NOT(OR(A221&lt;&gt;"",B221&lt;&gt;"",C221&lt;&gt;"",D221&lt;&gt;"")),N(G221)=0,N(I221)&gt;0),"",MAX(0,TODAY()-N(G221)))</f>
        <v/>
      </c>
      <c r="P221">
        <f>IF(NOT(OR(A221&lt;&gt;"",B221&lt;&gt;"",C221&lt;&gt;"",D221&lt;&gt;"")),"",IF(IF(AND(N(G221)&gt;0,N(I221)=0,TODAY()-N(G221)&gt;N('Ajustes'!$B$2)),"ENTREGA TARDE; ","")&amp;IF(AND(N(I221)&gt;0,NOT(AND(N(E221)&gt;0,N(H221)&gt;=N(E221))),N(K221)=0),"INCOMPLETO, SIN FECHA DE PENDIENTE; ","")&amp;IF(AND(N(K221)&gt;0,N(K221)&lt;TODAY(),NOT(AND(N(E221)&gt;0,N(H221)&gt;=N(E221)))),"PENDIENTE PASADO DE FECHA; ","")&amp;IF(AND(N(I221)&gt;0,J221&lt;&gt;"Sí"),"TICKET SIN REVISAR; ","")&amp;IF(L221="No","SUSTITUCIÓN SIN APROBAR; ","")&amp;IF(AND(M221&lt;&gt;"",N221&lt;&gt;"Sí"),"FACTURA SIN COTEJAR; ","")&amp;IF(A221="","SIN OBRA; ","")&amp;IF(AND(N(G221)=0,N(I221)=0),"SIN FECHA PROMETIDA; ","")="","",LEFT(IF(AND(N(G221)&gt;0,N(I221)=0,TODAY()-N(G221)&gt;N('Ajustes'!$B$2)),"ENTREGA TARDE; ","")&amp;IF(AND(N(I221)&gt;0,NOT(AND(N(E221)&gt;0,N(H221)&gt;=N(E221))),N(K221)=0),"INCOMPLETO, SIN FECHA DE PENDIENTE; ","")&amp;IF(AND(N(K221)&gt;0,N(K221)&lt;TODAY(),NOT(AND(N(E221)&gt;0,N(H221)&gt;=N(E221)))),"PENDIENTE PASADO DE FECHA; ","")&amp;IF(AND(N(I221)&gt;0,J221&lt;&gt;"Sí"),"TICKET SIN REVISAR; ","")&amp;IF(L221="No","SUSTITUCIÓN SIN APROBAR; ","")&amp;IF(AND(M221&lt;&gt;"",N221&lt;&gt;"Sí"),"FACTURA SIN COTEJAR; ","")&amp;IF(A221="","SIN OBRA; ","")&amp;IF(AND(N(G221)=0,N(I221)=0),"SIN FECHA PROMETIDA; ",""),LEN(IF(AND(N(G221)&gt;0,N(I221)=0,TODAY()-N(G221)&gt;N('Ajustes'!$B$2)),"ENTREGA TARDE; ","")&amp;IF(AND(N(I221)&gt;0,NOT(AND(N(E221)&gt;0,N(H221)&gt;=N(E221))),N(K221)=0),"INCOMPLETO, SIN FECHA DE PENDIENTE; ","")&amp;IF(AND(N(K221)&gt;0,N(K221)&lt;TODAY(),NOT(AND(N(E221)&gt;0,N(H221)&gt;=N(E221)))),"PENDIENTE PASADO DE FECHA; ","")&amp;IF(AND(N(I221)&gt;0,J221&lt;&gt;"Sí"),"TICKET SIN REVISAR; ","")&amp;IF(L221="No","SUSTITUCIÓN SIN APROBAR; ","")&amp;IF(AND(M221&lt;&gt;"",N221&lt;&gt;"Sí"),"FACTURA SIN COTEJAR; ","")&amp;IF(A221="","SIN OBRA; ","")&amp;IF(AND(N(G221)=0,N(I221)=0),"SIN FECHA PROMETIDA; ",""))-2)))</f>
        <v/>
      </c>
    </row>
    <row r="222">
      <c r="F222" s="7" t="n"/>
      <c r="G222" s="7" t="n"/>
      <c r="I222" s="7" t="n"/>
      <c r="K222" s="7" t="n"/>
      <c r="O222" s="8">
        <f>IF(OR(NOT(OR(A222&lt;&gt;"",B222&lt;&gt;"",C222&lt;&gt;"",D222&lt;&gt;"")),N(G222)=0,N(I222)&gt;0),"",MAX(0,TODAY()-N(G222)))</f>
        <v/>
      </c>
      <c r="P222">
        <f>IF(NOT(OR(A222&lt;&gt;"",B222&lt;&gt;"",C222&lt;&gt;"",D222&lt;&gt;"")),"",IF(IF(AND(N(G222)&gt;0,N(I222)=0,TODAY()-N(G222)&gt;N('Ajustes'!$B$2)),"ENTREGA TARDE; ","")&amp;IF(AND(N(I222)&gt;0,NOT(AND(N(E222)&gt;0,N(H222)&gt;=N(E222))),N(K222)=0),"INCOMPLETO, SIN FECHA DE PENDIENTE; ","")&amp;IF(AND(N(K222)&gt;0,N(K222)&lt;TODAY(),NOT(AND(N(E222)&gt;0,N(H222)&gt;=N(E222)))),"PENDIENTE PASADO DE FECHA; ","")&amp;IF(AND(N(I222)&gt;0,J222&lt;&gt;"Sí"),"TICKET SIN REVISAR; ","")&amp;IF(L222="No","SUSTITUCIÓN SIN APROBAR; ","")&amp;IF(AND(M222&lt;&gt;"",N222&lt;&gt;"Sí"),"FACTURA SIN COTEJAR; ","")&amp;IF(A222="","SIN OBRA; ","")&amp;IF(AND(N(G222)=0,N(I222)=0),"SIN FECHA PROMETIDA; ","")="","",LEFT(IF(AND(N(G222)&gt;0,N(I222)=0,TODAY()-N(G222)&gt;N('Ajustes'!$B$2)),"ENTREGA TARDE; ","")&amp;IF(AND(N(I222)&gt;0,NOT(AND(N(E222)&gt;0,N(H222)&gt;=N(E222))),N(K222)=0),"INCOMPLETO, SIN FECHA DE PENDIENTE; ","")&amp;IF(AND(N(K222)&gt;0,N(K222)&lt;TODAY(),NOT(AND(N(E222)&gt;0,N(H222)&gt;=N(E222)))),"PENDIENTE PASADO DE FECHA; ","")&amp;IF(AND(N(I222)&gt;0,J222&lt;&gt;"Sí"),"TICKET SIN REVISAR; ","")&amp;IF(L222="No","SUSTITUCIÓN SIN APROBAR; ","")&amp;IF(AND(M222&lt;&gt;"",N222&lt;&gt;"Sí"),"FACTURA SIN COTEJAR; ","")&amp;IF(A222="","SIN OBRA; ","")&amp;IF(AND(N(G222)=0,N(I222)=0),"SIN FECHA PROMETIDA; ",""),LEN(IF(AND(N(G222)&gt;0,N(I222)=0,TODAY()-N(G222)&gt;N('Ajustes'!$B$2)),"ENTREGA TARDE; ","")&amp;IF(AND(N(I222)&gt;0,NOT(AND(N(E222)&gt;0,N(H222)&gt;=N(E222))),N(K222)=0),"INCOMPLETO, SIN FECHA DE PENDIENTE; ","")&amp;IF(AND(N(K222)&gt;0,N(K222)&lt;TODAY(),NOT(AND(N(E222)&gt;0,N(H222)&gt;=N(E222)))),"PENDIENTE PASADO DE FECHA; ","")&amp;IF(AND(N(I222)&gt;0,J222&lt;&gt;"Sí"),"TICKET SIN REVISAR; ","")&amp;IF(L222="No","SUSTITUCIÓN SIN APROBAR; ","")&amp;IF(AND(M222&lt;&gt;"",N222&lt;&gt;"Sí"),"FACTURA SIN COTEJAR; ","")&amp;IF(A222="","SIN OBRA; ","")&amp;IF(AND(N(G222)=0,N(I222)=0),"SIN FECHA PROMETIDA; ",""))-2)))</f>
        <v/>
      </c>
    </row>
    <row r="223">
      <c r="F223" s="7" t="n"/>
      <c r="G223" s="7" t="n"/>
      <c r="I223" s="7" t="n"/>
      <c r="K223" s="7" t="n"/>
      <c r="O223" s="8">
        <f>IF(OR(NOT(OR(A223&lt;&gt;"",B223&lt;&gt;"",C223&lt;&gt;"",D223&lt;&gt;"")),N(G223)=0,N(I223)&gt;0),"",MAX(0,TODAY()-N(G223)))</f>
        <v/>
      </c>
      <c r="P223">
        <f>IF(NOT(OR(A223&lt;&gt;"",B223&lt;&gt;"",C223&lt;&gt;"",D223&lt;&gt;"")),"",IF(IF(AND(N(G223)&gt;0,N(I223)=0,TODAY()-N(G223)&gt;N('Ajustes'!$B$2)),"ENTREGA TARDE; ","")&amp;IF(AND(N(I223)&gt;0,NOT(AND(N(E223)&gt;0,N(H223)&gt;=N(E223))),N(K223)=0),"INCOMPLETO, SIN FECHA DE PENDIENTE; ","")&amp;IF(AND(N(K223)&gt;0,N(K223)&lt;TODAY(),NOT(AND(N(E223)&gt;0,N(H223)&gt;=N(E223)))),"PENDIENTE PASADO DE FECHA; ","")&amp;IF(AND(N(I223)&gt;0,J223&lt;&gt;"Sí"),"TICKET SIN REVISAR; ","")&amp;IF(L223="No","SUSTITUCIÓN SIN APROBAR; ","")&amp;IF(AND(M223&lt;&gt;"",N223&lt;&gt;"Sí"),"FACTURA SIN COTEJAR; ","")&amp;IF(A223="","SIN OBRA; ","")&amp;IF(AND(N(G223)=0,N(I223)=0),"SIN FECHA PROMETIDA; ","")="","",LEFT(IF(AND(N(G223)&gt;0,N(I223)=0,TODAY()-N(G223)&gt;N('Ajustes'!$B$2)),"ENTREGA TARDE; ","")&amp;IF(AND(N(I223)&gt;0,NOT(AND(N(E223)&gt;0,N(H223)&gt;=N(E223))),N(K223)=0),"INCOMPLETO, SIN FECHA DE PENDIENTE; ","")&amp;IF(AND(N(K223)&gt;0,N(K223)&lt;TODAY(),NOT(AND(N(E223)&gt;0,N(H223)&gt;=N(E223)))),"PENDIENTE PASADO DE FECHA; ","")&amp;IF(AND(N(I223)&gt;0,J223&lt;&gt;"Sí"),"TICKET SIN REVISAR; ","")&amp;IF(L223="No","SUSTITUCIÓN SIN APROBAR; ","")&amp;IF(AND(M223&lt;&gt;"",N223&lt;&gt;"Sí"),"FACTURA SIN COTEJAR; ","")&amp;IF(A223="","SIN OBRA; ","")&amp;IF(AND(N(G223)=0,N(I223)=0),"SIN FECHA PROMETIDA; ",""),LEN(IF(AND(N(G223)&gt;0,N(I223)=0,TODAY()-N(G223)&gt;N('Ajustes'!$B$2)),"ENTREGA TARDE; ","")&amp;IF(AND(N(I223)&gt;0,NOT(AND(N(E223)&gt;0,N(H223)&gt;=N(E223))),N(K223)=0),"INCOMPLETO, SIN FECHA DE PENDIENTE; ","")&amp;IF(AND(N(K223)&gt;0,N(K223)&lt;TODAY(),NOT(AND(N(E223)&gt;0,N(H223)&gt;=N(E223)))),"PENDIENTE PASADO DE FECHA; ","")&amp;IF(AND(N(I223)&gt;0,J223&lt;&gt;"Sí"),"TICKET SIN REVISAR; ","")&amp;IF(L223="No","SUSTITUCIÓN SIN APROBAR; ","")&amp;IF(AND(M223&lt;&gt;"",N223&lt;&gt;"Sí"),"FACTURA SIN COTEJAR; ","")&amp;IF(A223="","SIN OBRA; ","")&amp;IF(AND(N(G223)=0,N(I223)=0),"SIN FECHA PROMETIDA; ",""))-2)))</f>
        <v/>
      </c>
    </row>
    <row r="224">
      <c r="F224" s="7" t="n"/>
      <c r="G224" s="7" t="n"/>
      <c r="I224" s="7" t="n"/>
      <c r="K224" s="7" t="n"/>
      <c r="O224" s="8">
        <f>IF(OR(NOT(OR(A224&lt;&gt;"",B224&lt;&gt;"",C224&lt;&gt;"",D224&lt;&gt;"")),N(G224)=0,N(I224)&gt;0),"",MAX(0,TODAY()-N(G224)))</f>
        <v/>
      </c>
      <c r="P224">
        <f>IF(NOT(OR(A224&lt;&gt;"",B224&lt;&gt;"",C224&lt;&gt;"",D224&lt;&gt;"")),"",IF(IF(AND(N(G224)&gt;0,N(I224)=0,TODAY()-N(G224)&gt;N('Ajustes'!$B$2)),"ENTREGA TARDE; ","")&amp;IF(AND(N(I224)&gt;0,NOT(AND(N(E224)&gt;0,N(H224)&gt;=N(E224))),N(K224)=0),"INCOMPLETO, SIN FECHA DE PENDIENTE; ","")&amp;IF(AND(N(K224)&gt;0,N(K224)&lt;TODAY(),NOT(AND(N(E224)&gt;0,N(H224)&gt;=N(E224)))),"PENDIENTE PASADO DE FECHA; ","")&amp;IF(AND(N(I224)&gt;0,J224&lt;&gt;"Sí"),"TICKET SIN REVISAR; ","")&amp;IF(L224="No","SUSTITUCIÓN SIN APROBAR; ","")&amp;IF(AND(M224&lt;&gt;"",N224&lt;&gt;"Sí"),"FACTURA SIN COTEJAR; ","")&amp;IF(A224="","SIN OBRA; ","")&amp;IF(AND(N(G224)=0,N(I224)=0),"SIN FECHA PROMETIDA; ","")="","",LEFT(IF(AND(N(G224)&gt;0,N(I224)=0,TODAY()-N(G224)&gt;N('Ajustes'!$B$2)),"ENTREGA TARDE; ","")&amp;IF(AND(N(I224)&gt;0,NOT(AND(N(E224)&gt;0,N(H224)&gt;=N(E224))),N(K224)=0),"INCOMPLETO, SIN FECHA DE PENDIENTE; ","")&amp;IF(AND(N(K224)&gt;0,N(K224)&lt;TODAY(),NOT(AND(N(E224)&gt;0,N(H224)&gt;=N(E224)))),"PENDIENTE PASADO DE FECHA; ","")&amp;IF(AND(N(I224)&gt;0,J224&lt;&gt;"Sí"),"TICKET SIN REVISAR; ","")&amp;IF(L224="No","SUSTITUCIÓN SIN APROBAR; ","")&amp;IF(AND(M224&lt;&gt;"",N224&lt;&gt;"Sí"),"FACTURA SIN COTEJAR; ","")&amp;IF(A224="","SIN OBRA; ","")&amp;IF(AND(N(G224)=0,N(I224)=0),"SIN FECHA PROMETIDA; ",""),LEN(IF(AND(N(G224)&gt;0,N(I224)=0,TODAY()-N(G224)&gt;N('Ajustes'!$B$2)),"ENTREGA TARDE; ","")&amp;IF(AND(N(I224)&gt;0,NOT(AND(N(E224)&gt;0,N(H224)&gt;=N(E224))),N(K224)=0),"INCOMPLETO, SIN FECHA DE PENDIENTE; ","")&amp;IF(AND(N(K224)&gt;0,N(K224)&lt;TODAY(),NOT(AND(N(E224)&gt;0,N(H224)&gt;=N(E224)))),"PENDIENTE PASADO DE FECHA; ","")&amp;IF(AND(N(I224)&gt;0,J224&lt;&gt;"Sí"),"TICKET SIN REVISAR; ","")&amp;IF(L224="No","SUSTITUCIÓN SIN APROBAR; ","")&amp;IF(AND(M224&lt;&gt;"",N224&lt;&gt;"Sí"),"FACTURA SIN COTEJAR; ","")&amp;IF(A224="","SIN OBRA; ","")&amp;IF(AND(N(G224)=0,N(I224)=0),"SIN FECHA PROMETIDA; ",""))-2)))</f>
        <v/>
      </c>
    </row>
    <row r="225">
      <c r="F225" s="7" t="n"/>
      <c r="G225" s="7" t="n"/>
      <c r="I225" s="7" t="n"/>
      <c r="K225" s="7" t="n"/>
      <c r="O225" s="8">
        <f>IF(OR(NOT(OR(A225&lt;&gt;"",B225&lt;&gt;"",C225&lt;&gt;"",D225&lt;&gt;"")),N(G225)=0,N(I225)&gt;0),"",MAX(0,TODAY()-N(G225)))</f>
        <v/>
      </c>
      <c r="P225">
        <f>IF(NOT(OR(A225&lt;&gt;"",B225&lt;&gt;"",C225&lt;&gt;"",D225&lt;&gt;"")),"",IF(IF(AND(N(G225)&gt;0,N(I225)=0,TODAY()-N(G225)&gt;N('Ajustes'!$B$2)),"ENTREGA TARDE; ","")&amp;IF(AND(N(I225)&gt;0,NOT(AND(N(E225)&gt;0,N(H225)&gt;=N(E225))),N(K225)=0),"INCOMPLETO, SIN FECHA DE PENDIENTE; ","")&amp;IF(AND(N(K225)&gt;0,N(K225)&lt;TODAY(),NOT(AND(N(E225)&gt;0,N(H225)&gt;=N(E225)))),"PENDIENTE PASADO DE FECHA; ","")&amp;IF(AND(N(I225)&gt;0,J225&lt;&gt;"Sí"),"TICKET SIN REVISAR; ","")&amp;IF(L225="No","SUSTITUCIÓN SIN APROBAR; ","")&amp;IF(AND(M225&lt;&gt;"",N225&lt;&gt;"Sí"),"FACTURA SIN COTEJAR; ","")&amp;IF(A225="","SIN OBRA; ","")&amp;IF(AND(N(G225)=0,N(I225)=0),"SIN FECHA PROMETIDA; ","")="","",LEFT(IF(AND(N(G225)&gt;0,N(I225)=0,TODAY()-N(G225)&gt;N('Ajustes'!$B$2)),"ENTREGA TARDE; ","")&amp;IF(AND(N(I225)&gt;0,NOT(AND(N(E225)&gt;0,N(H225)&gt;=N(E225))),N(K225)=0),"INCOMPLETO, SIN FECHA DE PENDIENTE; ","")&amp;IF(AND(N(K225)&gt;0,N(K225)&lt;TODAY(),NOT(AND(N(E225)&gt;0,N(H225)&gt;=N(E225)))),"PENDIENTE PASADO DE FECHA; ","")&amp;IF(AND(N(I225)&gt;0,J225&lt;&gt;"Sí"),"TICKET SIN REVISAR; ","")&amp;IF(L225="No","SUSTITUCIÓN SIN APROBAR; ","")&amp;IF(AND(M225&lt;&gt;"",N225&lt;&gt;"Sí"),"FACTURA SIN COTEJAR; ","")&amp;IF(A225="","SIN OBRA; ","")&amp;IF(AND(N(G225)=0,N(I225)=0),"SIN FECHA PROMETIDA; ",""),LEN(IF(AND(N(G225)&gt;0,N(I225)=0,TODAY()-N(G225)&gt;N('Ajustes'!$B$2)),"ENTREGA TARDE; ","")&amp;IF(AND(N(I225)&gt;0,NOT(AND(N(E225)&gt;0,N(H225)&gt;=N(E225))),N(K225)=0),"INCOMPLETO, SIN FECHA DE PENDIENTE; ","")&amp;IF(AND(N(K225)&gt;0,N(K225)&lt;TODAY(),NOT(AND(N(E225)&gt;0,N(H225)&gt;=N(E225)))),"PENDIENTE PASADO DE FECHA; ","")&amp;IF(AND(N(I225)&gt;0,J225&lt;&gt;"Sí"),"TICKET SIN REVISAR; ","")&amp;IF(L225="No","SUSTITUCIÓN SIN APROBAR; ","")&amp;IF(AND(M225&lt;&gt;"",N225&lt;&gt;"Sí"),"FACTURA SIN COTEJAR; ","")&amp;IF(A225="","SIN OBRA; ","")&amp;IF(AND(N(G225)=0,N(I225)=0),"SIN FECHA PROMETIDA; ",""))-2)))</f>
        <v/>
      </c>
    </row>
    <row r="226">
      <c r="F226" s="7" t="n"/>
      <c r="G226" s="7" t="n"/>
      <c r="I226" s="7" t="n"/>
      <c r="K226" s="7" t="n"/>
      <c r="O226" s="8">
        <f>IF(OR(NOT(OR(A226&lt;&gt;"",B226&lt;&gt;"",C226&lt;&gt;"",D226&lt;&gt;"")),N(G226)=0,N(I226)&gt;0),"",MAX(0,TODAY()-N(G226)))</f>
        <v/>
      </c>
      <c r="P226">
        <f>IF(NOT(OR(A226&lt;&gt;"",B226&lt;&gt;"",C226&lt;&gt;"",D226&lt;&gt;"")),"",IF(IF(AND(N(G226)&gt;0,N(I226)=0,TODAY()-N(G226)&gt;N('Ajustes'!$B$2)),"ENTREGA TARDE; ","")&amp;IF(AND(N(I226)&gt;0,NOT(AND(N(E226)&gt;0,N(H226)&gt;=N(E226))),N(K226)=0),"INCOMPLETO, SIN FECHA DE PENDIENTE; ","")&amp;IF(AND(N(K226)&gt;0,N(K226)&lt;TODAY(),NOT(AND(N(E226)&gt;0,N(H226)&gt;=N(E226)))),"PENDIENTE PASADO DE FECHA; ","")&amp;IF(AND(N(I226)&gt;0,J226&lt;&gt;"Sí"),"TICKET SIN REVISAR; ","")&amp;IF(L226="No","SUSTITUCIÓN SIN APROBAR; ","")&amp;IF(AND(M226&lt;&gt;"",N226&lt;&gt;"Sí"),"FACTURA SIN COTEJAR; ","")&amp;IF(A226="","SIN OBRA; ","")&amp;IF(AND(N(G226)=0,N(I226)=0),"SIN FECHA PROMETIDA; ","")="","",LEFT(IF(AND(N(G226)&gt;0,N(I226)=0,TODAY()-N(G226)&gt;N('Ajustes'!$B$2)),"ENTREGA TARDE; ","")&amp;IF(AND(N(I226)&gt;0,NOT(AND(N(E226)&gt;0,N(H226)&gt;=N(E226))),N(K226)=0),"INCOMPLETO, SIN FECHA DE PENDIENTE; ","")&amp;IF(AND(N(K226)&gt;0,N(K226)&lt;TODAY(),NOT(AND(N(E226)&gt;0,N(H226)&gt;=N(E226)))),"PENDIENTE PASADO DE FECHA; ","")&amp;IF(AND(N(I226)&gt;0,J226&lt;&gt;"Sí"),"TICKET SIN REVISAR; ","")&amp;IF(L226="No","SUSTITUCIÓN SIN APROBAR; ","")&amp;IF(AND(M226&lt;&gt;"",N226&lt;&gt;"Sí"),"FACTURA SIN COTEJAR; ","")&amp;IF(A226="","SIN OBRA; ","")&amp;IF(AND(N(G226)=0,N(I226)=0),"SIN FECHA PROMETIDA; ",""),LEN(IF(AND(N(G226)&gt;0,N(I226)=0,TODAY()-N(G226)&gt;N('Ajustes'!$B$2)),"ENTREGA TARDE; ","")&amp;IF(AND(N(I226)&gt;0,NOT(AND(N(E226)&gt;0,N(H226)&gt;=N(E226))),N(K226)=0),"INCOMPLETO, SIN FECHA DE PENDIENTE; ","")&amp;IF(AND(N(K226)&gt;0,N(K226)&lt;TODAY(),NOT(AND(N(E226)&gt;0,N(H226)&gt;=N(E226)))),"PENDIENTE PASADO DE FECHA; ","")&amp;IF(AND(N(I226)&gt;0,J226&lt;&gt;"Sí"),"TICKET SIN REVISAR; ","")&amp;IF(L226="No","SUSTITUCIÓN SIN APROBAR; ","")&amp;IF(AND(M226&lt;&gt;"",N226&lt;&gt;"Sí"),"FACTURA SIN COTEJAR; ","")&amp;IF(A226="","SIN OBRA; ","")&amp;IF(AND(N(G226)=0,N(I226)=0),"SIN FECHA PROMETIDA; ",""))-2)))</f>
        <v/>
      </c>
    </row>
    <row r="227">
      <c r="F227" s="7" t="n"/>
      <c r="G227" s="7" t="n"/>
      <c r="I227" s="7" t="n"/>
      <c r="K227" s="7" t="n"/>
      <c r="O227" s="8">
        <f>IF(OR(NOT(OR(A227&lt;&gt;"",B227&lt;&gt;"",C227&lt;&gt;"",D227&lt;&gt;"")),N(G227)=0,N(I227)&gt;0),"",MAX(0,TODAY()-N(G227)))</f>
        <v/>
      </c>
      <c r="P227">
        <f>IF(NOT(OR(A227&lt;&gt;"",B227&lt;&gt;"",C227&lt;&gt;"",D227&lt;&gt;"")),"",IF(IF(AND(N(G227)&gt;0,N(I227)=0,TODAY()-N(G227)&gt;N('Ajustes'!$B$2)),"ENTREGA TARDE; ","")&amp;IF(AND(N(I227)&gt;0,NOT(AND(N(E227)&gt;0,N(H227)&gt;=N(E227))),N(K227)=0),"INCOMPLETO, SIN FECHA DE PENDIENTE; ","")&amp;IF(AND(N(K227)&gt;0,N(K227)&lt;TODAY(),NOT(AND(N(E227)&gt;0,N(H227)&gt;=N(E227)))),"PENDIENTE PASADO DE FECHA; ","")&amp;IF(AND(N(I227)&gt;0,J227&lt;&gt;"Sí"),"TICKET SIN REVISAR; ","")&amp;IF(L227="No","SUSTITUCIÓN SIN APROBAR; ","")&amp;IF(AND(M227&lt;&gt;"",N227&lt;&gt;"Sí"),"FACTURA SIN COTEJAR; ","")&amp;IF(A227="","SIN OBRA; ","")&amp;IF(AND(N(G227)=0,N(I227)=0),"SIN FECHA PROMETIDA; ","")="","",LEFT(IF(AND(N(G227)&gt;0,N(I227)=0,TODAY()-N(G227)&gt;N('Ajustes'!$B$2)),"ENTREGA TARDE; ","")&amp;IF(AND(N(I227)&gt;0,NOT(AND(N(E227)&gt;0,N(H227)&gt;=N(E227))),N(K227)=0),"INCOMPLETO, SIN FECHA DE PENDIENTE; ","")&amp;IF(AND(N(K227)&gt;0,N(K227)&lt;TODAY(),NOT(AND(N(E227)&gt;0,N(H227)&gt;=N(E227)))),"PENDIENTE PASADO DE FECHA; ","")&amp;IF(AND(N(I227)&gt;0,J227&lt;&gt;"Sí"),"TICKET SIN REVISAR; ","")&amp;IF(L227="No","SUSTITUCIÓN SIN APROBAR; ","")&amp;IF(AND(M227&lt;&gt;"",N227&lt;&gt;"Sí"),"FACTURA SIN COTEJAR; ","")&amp;IF(A227="","SIN OBRA; ","")&amp;IF(AND(N(G227)=0,N(I227)=0),"SIN FECHA PROMETIDA; ",""),LEN(IF(AND(N(G227)&gt;0,N(I227)=0,TODAY()-N(G227)&gt;N('Ajustes'!$B$2)),"ENTREGA TARDE; ","")&amp;IF(AND(N(I227)&gt;0,NOT(AND(N(E227)&gt;0,N(H227)&gt;=N(E227))),N(K227)=0),"INCOMPLETO, SIN FECHA DE PENDIENTE; ","")&amp;IF(AND(N(K227)&gt;0,N(K227)&lt;TODAY(),NOT(AND(N(E227)&gt;0,N(H227)&gt;=N(E227)))),"PENDIENTE PASADO DE FECHA; ","")&amp;IF(AND(N(I227)&gt;0,J227&lt;&gt;"Sí"),"TICKET SIN REVISAR; ","")&amp;IF(L227="No","SUSTITUCIÓN SIN APROBAR; ","")&amp;IF(AND(M227&lt;&gt;"",N227&lt;&gt;"Sí"),"FACTURA SIN COTEJAR; ","")&amp;IF(A227="","SIN OBRA; ","")&amp;IF(AND(N(G227)=0,N(I227)=0),"SIN FECHA PROMETIDA; ",""))-2)))</f>
        <v/>
      </c>
    </row>
    <row r="228">
      <c r="F228" s="7" t="n"/>
      <c r="G228" s="7" t="n"/>
      <c r="I228" s="7" t="n"/>
      <c r="K228" s="7" t="n"/>
      <c r="O228" s="8">
        <f>IF(OR(NOT(OR(A228&lt;&gt;"",B228&lt;&gt;"",C228&lt;&gt;"",D228&lt;&gt;"")),N(G228)=0,N(I228)&gt;0),"",MAX(0,TODAY()-N(G228)))</f>
        <v/>
      </c>
      <c r="P228">
        <f>IF(NOT(OR(A228&lt;&gt;"",B228&lt;&gt;"",C228&lt;&gt;"",D228&lt;&gt;"")),"",IF(IF(AND(N(G228)&gt;0,N(I228)=0,TODAY()-N(G228)&gt;N('Ajustes'!$B$2)),"ENTREGA TARDE; ","")&amp;IF(AND(N(I228)&gt;0,NOT(AND(N(E228)&gt;0,N(H228)&gt;=N(E228))),N(K228)=0),"INCOMPLETO, SIN FECHA DE PENDIENTE; ","")&amp;IF(AND(N(K228)&gt;0,N(K228)&lt;TODAY(),NOT(AND(N(E228)&gt;0,N(H228)&gt;=N(E228)))),"PENDIENTE PASADO DE FECHA; ","")&amp;IF(AND(N(I228)&gt;0,J228&lt;&gt;"Sí"),"TICKET SIN REVISAR; ","")&amp;IF(L228="No","SUSTITUCIÓN SIN APROBAR; ","")&amp;IF(AND(M228&lt;&gt;"",N228&lt;&gt;"Sí"),"FACTURA SIN COTEJAR; ","")&amp;IF(A228="","SIN OBRA; ","")&amp;IF(AND(N(G228)=0,N(I228)=0),"SIN FECHA PROMETIDA; ","")="","",LEFT(IF(AND(N(G228)&gt;0,N(I228)=0,TODAY()-N(G228)&gt;N('Ajustes'!$B$2)),"ENTREGA TARDE; ","")&amp;IF(AND(N(I228)&gt;0,NOT(AND(N(E228)&gt;0,N(H228)&gt;=N(E228))),N(K228)=0),"INCOMPLETO, SIN FECHA DE PENDIENTE; ","")&amp;IF(AND(N(K228)&gt;0,N(K228)&lt;TODAY(),NOT(AND(N(E228)&gt;0,N(H228)&gt;=N(E228)))),"PENDIENTE PASADO DE FECHA; ","")&amp;IF(AND(N(I228)&gt;0,J228&lt;&gt;"Sí"),"TICKET SIN REVISAR; ","")&amp;IF(L228="No","SUSTITUCIÓN SIN APROBAR; ","")&amp;IF(AND(M228&lt;&gt;"",N228&lt;&gt;"Sí"),"FACTURA SIN COTEJAR; ","")&amp;IF(A228="","SIN OBRA; ","")&amp;IF(AND(N(G228)=0,N(I228)=0),"SIN FECHA PROMETIDA; ",""),LEN(IF(AND(N(G228)&gt;0,N(I228)=0,TODAY()-N(G228)&gt;N('Ajustes'!$B$2)),"ENTREGA TARDE; ","")&amp;IF(AND(N(I228)&gt;0,NOT(AND(N(E228)&gt;0,N(H228)&gt;=N(E228))),N(K228)=0),"INCOMPLETO, SIN FECHA DE PENDIENTE; ","")&amp;IF(AND(N(K228)&gt;0,N(K228)&lt;TODAY(),NOT(AND(N(E228)&gt;0,N(H228)&gt;=N(E228)))),"PENDIENTE PASADO DE FECHA; ","")&amp;IF(AND(N(I228)&gt;0,J228&lt;&gt;"Sí"),"TICKET SIN REVISAR; ","")&amp;IF(L228="No","SUSTITUCIÓN SIN APROBAR; ","")&amp;IF(AND(M228&lt;&gt;"",N228&lt;&gt;"Sí"),"FACTURA SIN COTEJAR; ","")&amp;IF(A228="","SIN OBRA; ","")&amp;IF(AND(N(G228)=0,N(I228)=0),"SIN FECHA PROMETIDA; ",""))-2)))</f>
        <v/>
      </c>
    </row>
    <row r="229">
      <c r="F229" s="7" t="n"/>
      <c r="G229" s="7" t="n"/>
      <c r="I229" s="7" t="n"/>
      <c r="K229" s="7" t="n"/>
      <c r="O229" s="8">
        <f>IF(OR(NOT(OR(A229&lt;&gt;"",B229&lt;&gt;"",C229&lt;&gt;"",D229&lt;&gt;"")),N(G229)=0,N(I229)&gt;0),"",MAX(0,TODAY()-N(G229)))</f>
        <v/>
      </c>
      <c r="P229">
        <f>IF(NOT(OR(A229&lt;&gt;"",B229&lt;&gt;"",C229&lt;&gt;"",D229&lt;&gt;"")),"",IF(IF(AND(N(G229)&gt;0,N(I229)=0,TODAY()-N(G229)&gt;N('Ajustes'!$B$2)),"ENTREGA TARDE; ","")&amp;IF(AND(N(I229)&gt;0,NOT(AND(N(E229)&gt;0,N(H229)&gt;=N(E229))),N(K229)=0),"INCOMPLETO, SIN FECHA DE PENDIENTE; ","")&amp;IF(AND(N(K229)&gt;0,N(K229)&lt;TODAY(),NOT(AND(N(E229)&gt;0,N(H229)&gt;=N(E229)))),"PENDIENTE PASADO DE FECHA; ","")&amp;IF(AND(N(I229)&gt;0,J229&lt;&gt;"Sí"),"TICKET SIN REVISAR; ","")&amp;IF(L229="No","SUSTITUCIÓN SIN APROBAR; ","")&amp;IF(AND(M229&lt;&gt;"",N229&lt;&gt;"Sí"),"FACTURA SIN COTEJAR; ","")&amp;IF(A229="","SIN OBRA; ","")&amp;IF(AND(N(G229)=0,N(I229)=0),"SIN FECHA PROMETIDA; ","")="","",LEFT(IF(AND(N(G229)&gt;0,N(I229)=0,TODAY()-N(G229)&gt;N('Ajustes'!$B$2)),"ENTREGA TARDE; ","")&amp;IF(AND(N(I229)&gt;0,NOT(AND(N(E229)&gt;0,N(H229)&gt;=N(E229))),N(K229)=0),"INCOMPLETO, SIN FECHA DE PENDIENTE; ","")&amp;IF(AND(N(K229)&gt;0,N(K229)&lt;TODAY(),NOT(AND(N(E229)&gt;0,N(H229)&gt;=N(E229)))),"PENDIENTE PASADO DE FECHA; ","")&amp;IF(AND(N(I229)&gt;0,J229&lt;&gt;"Sí"),"TICKET SIN REVISAR; ","")&amp;IF(L229="No","SUSTITUCIÓN SIN APROBAR; ","")&amp;IF(AND(M229&lt;&gt;"",N229&lt;&gt;"Sí"),"FACTURA SIN COTEJAR; ","")&amp;IF(A229="","SIN OBRA; ","")&amp;IF(AND(N(G229)=0,N(I229)=0),"SIN FECHA PROMETIDA; ",""),LEN(IF(AND(N(G229)&gt;0,N(I229)=0,TODAY()-N(G229)&gt;N('Ajustes'!$B$2)),"ENTREGA TARDE; ","")&amp;IF(AND(N(I229)&gt;0,NOT(AND(N(E229)&gt;0,N(H229)&gt;=N(E229))),N(K229)=0),"INCOMPLETO, SIN FECHA DE PENDIENTE; ","")&amp;IF(AND(N(K229)&gt;0,N(K229)&lt;TODAY(),NOT(AND(N(E229)&gt;0,N(H229)&gt;=N(E229)))),"PENDIENTE PASADO DE FECHA; ","")&amp;IF(AND(N(I229)&gt;0,J229&lt;&gt;"Sí"),"TICKET SIN REVISAR; ","")&amp;IF(L229="No","SUSTITUCIÓN SIN APROBAR; ","")&amp;IF(AND(M229&lt;&gt;"",N229&lt;&gt;"Sí"),"FACTURA SIN COTEJAR; ","")&amp;IF(A229="","SIN OBRA; ","")&amp;IF(AND(N(G229)=0,N(I229)=0),"SIN FECHA PROMETIDA; ",""))-2)))</f>
        <v/>
      </c>
    </row>
    <row r="230">
      <c r="F230" s="7" t="n"/>
      <c r="G230" s="7" t="n"/>
      <c r="I230" s="7" t="n"/>
      <c r="K230" s="7" t="n"/>
      <c r="O230" s="8">
        <f>IF(OR(NOT(OR(A230&lt;&gt;"",B230&lt;&gt;"",C230&lt;&gt;"",D230&lt;&gt;"")),N(G230)=0,N(I230)&gt;0),"",MAX(0,TODAY()-N(G230)))</f>
        <v/>
      </c>
      <c r="P230">
        <f>IF(NOT(OR(A230&lt;&gt;"",B230&lt;&gt;"",C230&lt;&gt;"",D230&lt;&gt;"")),"",IF(IF(AND(N(G230)&gt;0,N(I230)=0,TODAY()-N(G230)&gt;N('Ajustes'!$B$2)),"ENTREGA TARDE; ","")&amp;IF(AND(N(I230)&gt;0,NOT(AND(N(E230)&gt;0,N(H230)&gt;=N(E230))),N(K230)=0),"INCOMPLETO, SIN FECHA DE PENDIENTE; ","")&amp;IF(AND(N(K230)&gt;0,N(K230)&lt;TODAY(),NOT(AND(N(E230)&gt;0,N(H230)&gt;=N(E230)))),"PENDIENTE PASADO DE FECHA; ","")&amp;IF(AND(N(I230)&gt;0,J230&lt;&gt;"Sí"),"TICKET SIN REVISAR; ","")&amp;IF(L230="No","SUSTITUCIÓN SIN APROBAR; ","")&amp;IF(AND(M230&lt;&gt;"",N230&lt;&gt;"Sí"),"FACTURA SIN COTEJAR; ","")&amp;IF(A230="","SIN OBRA; ","")&amp;IF(AND(N(G230)=0,N(I230)=0),"SIN FECHA PROMETIDA; ","")="","",LEFT(IF(AND(N(G230)&gt;0,N(I230)=0,TODAY()-N(G230)&gt;N('Ajustes'!$B$2)),"ENTREGA TARDE; ","")&amp;IF(AND(N(I230)&gt;0,NOT(AND(N(E230)&gt;0,N(H230)&gt;=N(E230))),N(K230)=0),"INCOMPLETO, SIN FECHA DE PENDIENTE; ","")&amp;IF(AND(N(K230)&gt;0,N(K230)&lt;TODAY(),NOT(AND(N(E230)&gt;0,N(H230)&gt;=N(E230)))),"PENDIENTE PASADO DE FECHA; ","")&amp;IF(AND(N(I230)&gt;0,J230&lt;&gt;"Sí"),"TICKET SIN REVISAR; ","")&amp;IF(L230="No","SUSTITUCIÓN SIN APROBAR; ","")&amp;IF(AND(M230&lt;&gt;"",N230&lt;&gt;"Sí"),"FACTURA SIN COTEJAR; ","")&amp;IF(A230="","SIN OBRA; ","")&amp;IF(AND(N(G230)=0,N(I230)=0),"SIN FECHA PROMETIDA; ",""),LEN(IF(AND(N(G230)&gt;0,N(I230)=0,TODAY()-N(G230)&gt;N('Ajustes'!$B$2)),"ENTREGA TARDE; ","")&amp;IF(AND(N(I230)&gt;0,NOT(AND(N(E230)&gt;0,N(H230)&gt;=N(E230))),N(K230)=0),"INCOMPLETO, SIN FECHA DE PENDIENTE; ","")&amp;IF(AND(N(K230)&gt;0,N(K230)&lt;TODAY(),NOT(AND(N(E230)&gt;0,N(H230)&gt;=N(E230)))),"PENDIENTE PASADO DE FECHA; ","")&amp;IF(AND(N(I230)&gt;0,J230&lt;&gt;"Sí"),"TICKET SIN REVISAR; ","")&amp;IF(L230="No","SUSTITUCIÓN SIN APROBAR; ","")&amp;IF(AND(M230&lt;&gt;"",N230&lt;&gt;"Sí"),"FACTURA SIN COTEJAR; ","")&amp;IF(A230="","SIN OBRA; ","")&amp;IF(AND(N(G230)=0,N(I230)=0),"SIN FECHA PROMETIDA; ",""))-2)))</f>
        <v/>
      </c>
    </row>
    <row r="231">
      <c r="F231" s="7" t="n"/>
      <c r="G231" s="7" t="n"/>
      <c r="I231" s="7" t="n"/>
      <c r="K231" s="7" t="n"/>
      <c r="O231" s="8">
        <f>IF(OR(NOT(OR(A231&lt;&gt;"",B231&lt;&gt;"",C231&lt;&gt;"",D231&lt;&gt;"")),N(G231)=0,N(I231)&gt;0),"",MAX(0,TODAY()-N(G231)))</f>
        <v/>
      </c>
      <c r="P231">
        <f>IF(NOT(OR(A231&lt;&gt;"",B231&lt;&gt;"",C231&lt;&gt;"",D231&lt;&gt;"")),"",IF(IF(AND(N(G231)&gt;0,N(I231)=0,TODAY()-N(G231)&gt;N('Ajustes'!$B$2)),"ENTREGA TARDE; ","")&amp;IF(AND(N(I231)&gt;0,NOT(AND(N(E231)&gt;0,N(H231)&gt;=N(E231))),N(K231)=0),"INCOMPLETO, SIN FECHA DE PENDIENTE; ","")&amp;IF(AND(N(K231)&gt;0,N(K231)&lt;TODAY(),NOT(AND(N(E231)&gt;0,N(H231)&gt;=N(E231)))),"PENDIENTE PASADO DE FECHA; ","")&amp;IF(AND(N(I231)&gt;0,J231&lt;&gt;"Sí"),"TICKET SIN REVISAR; ","")&amp;IF(L231="No","SUSTITUCIÓN SIN APROBAR; ","")&amp;IF(AND(M231&lt;&gt;"",N231&lt;&gt;"Sí"),"FACTURA SIN COTEJAR; ","")&amp;IF(A231="","SIN OBRA; ","")&amp;IF(AND(N(G231)=0,N(I231)=0),"SIN FECHA PROMETIDA; ","")="","",LEFT(IF(AND(N(G231)&gt;0,N(I231)=0,TODAY()-N(G231)&gt;N('Ajustes'!$B$2)),"ENTREGA TARDE; ","")&amp;IF(AND(N(I231)&gt;0,NOT(AND(N(E231)&gt;0,N(H231)&gt;=N(E231))),N(K231)=0),"INCOMPLETO, SIN FECHA DE PENDIENTE; ","")&amp;IF(AND(N(K231)&gt;0,N(K231)&lt;TODAY(),NOT(AND(N(E231)&gt;0,N(H231)&gt;=N(E231)))),"PENDIENTE PASADO DE FECHA; ","")&amp;IF(AND(N(I231)&gt;0,J231&lt;&gt;"Sí"),"TICKET SIN REVISAR; ","")&amp;IF(L231="No","SUSTITUCIÓN SIN APROBAR; ","")&amp;IF(AND(M231&lt;&gt;"",N231&lt;&gt;"Sí"),"FACTURA SIN COTEJAR; ","")&amp;IF(A231="","SIN OBRA; ","")&amp;IF(AND(N(G231)=0,N(I231)=0),"SIN FECHA PROMETIDA; ",""),LEN(IF(AND(N(G231)&gt;0,N(I231)=0,TODAY()-N(G231)&gt;N('Ajustes'!$B$2)),"ENTREGA TARDE; ","")&amp;IF(AND(N(I231)&gt;0,NOT(AND(N(E231)&gt;0,N(H231)&gt;=N(E231))),N(K231)=0),"INCOMPLETO, SIN FECHA DE PENDIENTE; ","")&amp;IF(AND(N(K231)&gt;0,N(K231)&lt;TODAY(),NOT(AND(N(E231)&gt;0,N(H231)&gt;=N(E231)))),"PENDIENTE PASADO DE FECHA; ","")&amp;IF(AND(N(I231)&gt;0,J231&lt;&gt;"Sí"),"TICKET SIN REVISAR; ","")&amp;IF(L231="No","SUSTITUCIÓN SIN APROBAR; ","")&amp;IF(AND(M231&lt;&gt;"",N231&lt;&gt;"Sí"),"FACTURA SIN COTEJAR; ","")&amp;IF(A231="","SIN OBRA; ","")&amp;IF(AND(N(G231)=0,N(I231)=0),"SIN FECHA PROMETIDA; ",""))-2)))</f>
        <v/>
      </c>
    </row>
    <row r="232">
      <c r="F232" s="7" t="n"/>
      <c r="G232" s="7" t="n"/>
      <c r="I232" s="7" t="n"/>
      <c r="K232" s="7" t="n"/>
      <c r="O232" s="8">
        <f>IF(OR(NOT(OR(A232&lt;&gt;"",B232&lt;&gt;"",C232&lt;&gt;"",D232&lt;&gt;"")),N(G232)=0,N(I232)&gt;0),"",MAX(0,TODAY()-N(G232)))</f>
        <v/>
      </c>
      <c r="P232">
        <f>IF(NOT(OR(A232&lt;&gt;"",B232&lt;&gt;"",C232&lt;&gt;"",D232&lt;&gt;"")),"",IF(IF(AND(N(G232)&gt;0,N(I232)=0,TODAY()-N(G232)&gt;N('Ajustes'!$B$2)),"ENTREGA TARDE; ","")&amp;IF(AND(N(I232)&gt;0,NOT(AND(N(E232)&gt;0,N(H232)&gt;=N(E232))),N(K232)=0),"INCOMPLETO, SIN FECHA DE PENDIENTE; ","")&amp;IF(AND(N(K232)&gt;0,N(K232)&lt;TODAY(),NOT(AND(N(E232)&gt;0,N(H232)&gt;=N(E232)))),"PENDIENTE PASADO DE FECHA; ","")&amp;IF(AND(N(I232)&gt;0,J232&lt;&gt;"Sí"),"TICKET SIN REVISAR; ","")&amp;IF(L232="No","SUSTITUCIÓN SIN APROBAR; ","")&amp;IF(AND(M232&lt;&gt;"",N232&lt;&gt;"Sí"),"FACTURA SIN COTEJAR; ","")&amp;IF(A232="","SIN OBRA; ","")&amp;IF(AND(N(G232)=0,N(I232)=0),"SIN FECHA PROMETIDA; ","")="","",LEFT(IF(AND(N(G232)&gt;0,N(I232)=0,TODAY()-N(G232)&gt;N('Ajustes'!$B$2)),"ENTREGA TARDE; ","")&amp;IF(AND(N(I232)&gt;0,NOT(AND(N(E232)&gt;0,N(H232)&gt;=N(E232))),N(K232)=0),"INCOMPLETO, SIN FECHA DE PENDIENTE; ","")&amp;IF(AND(N(K232)&gt;0,N(K232)&lt;TODAY(),NOT(AND(N(E232)&gt;0,N(H232)&gt;=N(E232)))),"PENDIENTE PASADO DE FECHA; ","")&amp;IF(AND(N(I232)&gt;0,J232&lt;&gt;"Sí"),"TICKET SIN REVISAR; ","")&amp;IF(L232="No","SUSTITUCIÓN SIN APROBAR; ","")&amp;IF(AND(M232&lt;&gt;"",N232&lt;&gt;"Sí"),"FACTURA SIN COTEJAR; ","")&amp;IF(A232="","SIN OBRA; ","")&amp;IF(AND(N(G232)=0,N(I232)=0),"SIN FECHA PROMETIDA; ",""),LEN(IF(AND(N(G232)&gt;0,N(I232)=0,TODAY()-N(G232)&gt;N('Ajustes'!$B$2)),"ENTREGA TARDE; ","")&amp;IF(AND(N(I232)&gt;0,NOT(AND(N(E232)&gt;0,N(H232)&gt;=N(E232))),N(K232)=0),"INCOMPLETO, SIN FECHA DE PENDIENTE; ","")&amp;IF(AND(N(K232)&gt;0,N(K232)&lt;TODAY(),NOT(AND(N(E232)&gt;0,N(H232)&gt;=N(E232)))),"PENDIENTE PASADO DE FECHA; ","")&amp;IF(AND(N(I232)&gt;0,J232&lt;&gt;"Sí"),"TICKET SIN REVISAR; ","")&amp;IF(L232="No","SUSTITUCIÓN SIN APROBAR; ","")&amp;IF(AND(M232&lt;&gt;"",N232&lt;&gt;"Sí"),"FACTURA SIN COTEJAR; ","")&amp;IF(A232="","SIN OBRA; ","")&amp;IF(AND(N(G232)=0,N(I232)=0),"SIN FECHA PROMETIDA; ",""))-2)))</f>
        <v/>
      </c>
    </row>
    <row r="233">
      <c r="F233" s="7" t="n"/>
      <c r="G233" s="7" t="n"/>
      <c r="I233" s="7" t="n"/>
      <c r="K233" s="7" t="n"/>
      <c r="O233" s="8">
        <f>IF(OR(NOT(OR(A233&lt;&gt;"",B233&lt;&gt;"",C233&lt;&gt;"",D233&lt;&gt;"")),N(G233)=0,N(I233)&gt;0),"",MAX(0,TODAY()-N(G233)))</f>
        <v/>
      </c>
      <c r="P233">
        <f>IF(NOT(OR(A233&lt;&gt;"",B233&lt;&gt;"",C233&lt;&gt;"",D233&lt;&gt;"")),"",IF(IF(AND(N(G233)&gt;0,N(I233)=0,TODAY()-N(G233)&gt;N('Ajustes'!$B$2)),"ENTREGA TARDE; ","")&amp;IF(AND(N(I233)&gt;0,NOT(AND(N(E233)&gt;0,N(H233)&gt;=N(E233))),N(K233)=0),"INCOMPLETO, SIN FECHA DE PENDIENTE; ","")&amp;IF(AND(N(K233)&gt;0,N(K233)&lt;TODAY(),NOT(AND(N(E233)&gt;0,N(H233)&gt;=N(E233)))),"PENDIENTE PASADO DE FECHA; ","")&amp;IF(AND(N(I233)&gt;0,J233&lt;&gt;"Sí"),"TICKET SIN REVISAR; ","")&amp;IF(L233="No","SUSTITUCIÓN SIN APROBAR; ","")&amp;IF(AND(M233&lt;&gt;"",N233&lt;&gt;"Sí"),"FACTURA SIN COTEJAR; ","")&amp;IF(A233="","SIN OBRA; ","")&amp;IF(AND(N(G233)=0,N(I233)=0),"SIN FECHA PROMETIDA; ","")="","",LEFT(IF(AND(N(G233)&gt;0,N(I233)=0,TODAY()-N(G233)&gt;N('Ajustes'!$B$2)),"ENTREGA TARDE; ","")&amp;IF(AND(N(I233)&gt;0,NOT(AND(N(E233)&gt;0,N(H233)&gt;=N(E233))),N(K233)=0),"INCOMPLETO, SIN FECHA DE PENDIENTE; ","")&amp;IF(AND(N(K233)&gt;0,N(K233)&lt;TODAY(),NOT(AND(N(E233)&gt;0,N(H233)&gt;=N(E233)))),"PENDIENTE PASADO DE FECHA; ","")&amp;IF(AND(N(I233)&gt;0,J233&lt;&gt;"Sí"),"TICKET SIN REVISAR; ","")&amp;IF(L233="No","SUSTITUCIÓN SIN APROBAR; ","")&amp;IF(AND(M233&lt;&gt;"",N233&lt;&gt;"Sí"),"FACTURA SIN COTEJAR; ","")&amp;IF(A233="","SIN OBRA; ","")&amp;IF(AND(N(G233)=0,N(I233)=0),"SIN FECHA PROMETIDA; ",""),LEN(IF(AND(N(G233)&gt;0,N(I233)=0,TODAY()-N(G233)&gt;N('Ajustes'!$B$2)),"ENTREGA TARDE; ","")&amp;IF(AND(N(I233)&gt;0,NOT(AND(N(E233)&gt;0,N(H233)&gt;=N(E233))),N(K233)=0),"INCOMPLETO, SIN FECHA DE PENDIENTE; ","")&amp;IF(AND(N(K233)&gt;0,N(K233)&lt;TODAY(),NOT(AND(N(E233)&gt;0,N(H233)&gt;=N(E233)))),"PENDIENTE PASADO DE FECHA; ","")&amp;IF(AND(N(I233)&gt;0,J233&lt;&gt;"Sí"),"TICKET SIN REVISAR; ","")&amp;IF(L233="No","SUSTITUCIÓN SIN APROBAR; ","")&amp;IF(AND(M233&lt;&gt;"",N233&lt;&gt;"Sí"),"FACTURA SIN COTEJAR; ","")&amp;IF(A233="","SIN OBRA; ","")&amp;IF(AND(N(G233)=0,N(I233)=0),"SIN FECHA PROMETIDA; ",""))-2)))</f>
        <v/>
      </c>
    </row>
    <row r="234">
      <c r="F234" s="7" t="n"/>
      <c r="G234" s="7" t="n"/>
      <c r="I234" s="7" t="n"/>
      <c r="K234" s="7" t="n"/>
      <c r="O234" s="8">
        <f>IF(OR(NOT(OR(A234&lt;&gt;"",B234&lt;&gt;"",C234&lt;&gt;"",D234&lt;&gt;"")),N(G234)=0,N(I234)&gt;0),"",MAX(0,TODAY()-N(G234)))</f>
        <v/>
      </c>
      <c r="P234">
        <f>IF(NOT(OR(A234&lt;&gt;"",B234&lt;&gt;"",C234&lt;&gt;"",D234&lt;&gt;"")),"",IF(IF(AND(N(G234)&gt;0,N(I234)=0,TODAY()-N(G234)&gt;N('Ajustes'!$B$2)),"ENTREGA TARDE; ","")&amp;IF(AND(N(I234)&gt;0,NOT(AND(N(E234)&gt;0,N(H234)&gt;=N(E234))),N(K234)=0),"INCOMPLETO, SIN FECHA DE PENDIENTE; ","")&amp;IF(AND(N(K234)&gt;0,N(K234)&lt;TODAY(),NOT(AND(N(E234)&gt;0,N(H234)&gt;=N(E234)))),"PENDIENTE PASADO DE FECHA; ","")&amp;IF(AND(N(I234)&gt;0,J234&lt;&gt;"Sí"),"TICKET SIN REVISAR; ","")&amp;IF(L234="No","SUSTITUCIÓN SIN APROBAR; ","")&amp;IF(AND(M234&lt;&gt;"",N234&lt;&gt;"Sí"),"FACTURA SIN COTEJAR; ","")&amp;IF(A234="","SIN OBRA; ","")&amp;IF(AND(N(G234)=0,N(I234)=0),"SIN FECHA PROMETIDA; ","")="","",LEFT(IF(AND(N(G234)&gt;0,N(I234)=0,TODAY()-N(G234)&gt;N('Ajustes'!$B$2)),"ENTREGA TARDE; ","")&amp;IF(AND(N(I234)&gt;0,NOT(AND(N(E234)&gt;0,N(H234)&gt;=N(E234))),N(K234)=0),"INCOMPLETO, SIN FECHA DE PENDIENTE; ","")&amp;IF(AND(N(K234)&gt;0,N(K234)&lt;TODAY(),NOT(AND(N(E234)&gt;0,N(H234)&gt;=N(E234)))),"PENDIENTE PASADO DE FECHA; ","")&amp;IF(AND(N(I234)&gt;0,J234&lt;&gt;"Sí"),"TICKET SIN REVISAR; ","")&amp;IF(L234="No","SUSTITUCIÓN SIN APROBAR; ","")&amp;IF(AND(M234&lt;&gt;"",N234&lt;&gt;"Sí"),"FACTURA SIN COTEJAR; ","")&amp;IF(A234="","SIN OBRA; ","")&amp;IF(AND(N(G234)=0,N(I234)=0),"SIN FECHA PROMETIDA; ",""),LEN(IF(AND(N(G234)&gt;0,N(I234)=0,TODAY()-N(G234)&gt;N('Ajustes'!$B$2)),"ENTREGA TARDE; ","")&amp;IF(AND(N(I234)&gt;0,NOT(AND(N(E234)&gt;0,N(H234)&gt;=N(E234))),N(K234)=0),"INCOMPLETO, SIN FECHA DE PENDIENTE; ","")&amp;IF(AND(N(K234)&gt;0,N(K234)&lt;TODAY(),NOT(AND(N(E234)&gt;0,N(H234)&gt;=N(E234)))),"PENDIENTE PASADO DE FECHA; ","")&amp;IF(AND(N(I234)&gt;0,J234&lt;&gt;"Sí"),"TICKET SIN REVISAR; ","")&amp;IF(L234="No","SUSTITUCIÓN SIN APROBAR; ","")&amp;IF(AND(M234&lt;&gt;"",N234&lt;&gt;"Sí"),"FACTURA SIN COTEJAR; ","")&amp;IF(A234="","SIN OBRA; ","")&amp;IF(AND(N(G234)=0,N(I234)=0),"SIN FECHA PROMETIDA; ",""))-2)))</f>
        <v/>
      </c>
    </row>
    <row r="235">
      <c r="F235" s="7" t="n"/>
      <c r="G235" s="7" t="n"/>
      <c r="I235" s="7" t="n"/>
      <c r="K235" s="7" t="n"/>
      <c r="O235" s="8">
        <f>IF(OR(NOT(OR(A235&lt;&gt;"",B235&lt;&gt;"",C235&lt;&gt;"",D235&lt;&gt;"")),N(G235)=0,N(I235)&gt;0),"",MAX(0,TODAY()-N(G235)))</f>
        <v/>
      </c>
      <c r="P235">
        <f>IF(NOT(OR(A235&lt;&gt;"",B235&lt;&gt;"",C235&lt;&gt;"",D235&lt;&gt;"")),"",IF(IF(AND(N(G235)&gt;0,N(I235)=0,TODAY()-N(G235)&gt;N('Ajustes'!$B$2)),"ENTREGA TARDE; ","")&amp;IF(AND(N(I235)&gt;0,NOT(AND(N(E235)&gt;0,N(H235)&gt;=N(E235))),N(K235)=0),"INCOMPLETO, SIN FECHA DE PENDIENTE; ","")&amp;IF(AND(N(K235)&gt;0,N(K235)&lt;TODAY(),NOT(AND(N(E235)&gt;0,N(H235)&gt;=N(E235)))),"PENDIENTE PASADO DE FECHA; ","")&amp;IF(AND(N(I235)&gt;0,J235&lt;&gt;"Sí"),"TICKET SIN REVISAR; ","")&amp;IF(L235="No","SUSTITUCIÓN SIN APROBAR; ","")&amp;IF(AND(M235&lt;&gt;"",N235&lt;&gt;"Sí"),"FACTURA SIN COTEJAR; ","")&amp;IF(A235="","SIN OBRA; ","")&amp;IF(AND(N(G235)=0,N(I235)=0),"SIN FECHA PROMETIDA; ","")="","",LEFT(IF(AND(N(G235)&gt;0,N(I235)=0,TODAY()-N(G235)&gt;N('Ajustes'!$B$2)),"ENTREGA TARDE; ","")&amp;IF(AND(N(I235)&gt;0,NOT(AND(N(E235)&gt;0,N(H235)&gt;=N(E235))),N(K235)=0),"INCOMPLETO, SIN FECHA DE PENDIENTE; ","")&amp;IF(AND(N(K235)&gt;0,N(K235)&lt;TODAY(),NOT(AND(N(E235)&gt;0,N(H235)&gt;=N(E235)))),"PENDIENTE PASADO DE FECHA; ","")&amp;IF(AND(N(I235)&gt;0,J235&lt;&gt;"Sí"),"TICKET SIN REVISAR; ","")&amp;IF(L235="No","SUSTITUCIÓN SIN APROBAR; ","")&amp;IF(AND(M235&lt;&gt;"",N235&lt;&gt;"Sí"),"FACTURA SIN COTEJAR; ","")&amp;IF(A235="","SIN OBRA; ","")&amp;IF(AND(N(G235)=0,N(I235)=0),"SIN FECHA PROMETIDA; ",""),LEN(IF(AND(N(G235)&gt;0,N(I235)=0,TODAY()-N(G235)&gt;N('Ajustes'!$B$2)),"ENTREGA TARDE; ","")&amp;IF(AND(N(I235)&gt;0,NOT(AND(N(E235)&gt;0,N(H235)&gt;=N(E235))),N(K235)=0),"INCOMPLETO, SIN FECHA DE PENDIENTE; ","")&amp;IF(AND(N(K235)&gt;0,N(K235)&lt;TODAY(),NOT(AND(N(E235)&gt;0,N(H235)&gt;=N(E235)))),"PENDIENTE PASADO DE FECHA; ","")&amp;IF(AND(N(I235)&gt;0,J235&lt;&gt;"Sí"),"TICKET SIN REVISAR; ","")&amp;IF(L235="No","SUSTITUCIÓN SIN APROBAR; ","")&amp;IF(AND(M235&lt;&gt;"",N235&lt;&gt;"Sí"),"FACTURA SIN COTEJAR; ","")&amp;IF(A235="","SIN OBRA; ","")&amp;IF(AND(N(G235)=0,N(I235)=0),"SIN FECHA PROMETIDA; ",""))-2)))</f>
        <v/>
      </c>
    </row>
    <row r="236">
      <c r="F236" s="7" t="n"/>
      <c r="G236" s="7" t="n"/>
      <c r="I236" s="7" t="n"/>
      <c r="K236" s="7" t="n"/>
      <c r="O236" s="8">
        <f>IF(OR(NOT(OR(A236&lt;&gt;"",B236&lt;&gt;"",C236&lt;&gt;"",D236&lt;&gt;"")),N(G236)=0,N(I236)&gt;0),"",MAX(0,TODAY()-N(G236)))</f>
        <v/>
      </c>
      <c r="P236">
        <f>IF(NOT(OR(A236&lt;&gt;"",B236&lt;&gt;"",C236&lt;&gt;"",D236&lt;&gt;"")),"",IF(IF(AND(N(G236)&gt;0,N(I236)=0,TODAY()-N(G236)&gt;N('Ajustes'!$B$2)),"ENTREGA TARDE; ","")&amp;IF(AND(N(I236)&gt;0,NOT(AND(N(E236)&gt;0,N(H236)&gt;=N(E236))),N(K236)=0),"INCOMPLETO, SIN FECHA DE PENDIENTE; ","")&amp;IF(AND(N(K236)&gt;0,N(K236)&lt;TODAY(),NOT(AND(N(E236)&gt;0,N(H236)&gt;=N(E236)))),"PENDIENTE PASADO DE FECHA; ","")&amp;IF(AND(N(I236)&gt;0,J236&lt;&gt;"Sí"),"TICKET SIN REVISAR; ","")&amp;IF(L236="No","SUSTITUCIÓN SIN APROBAR; ","")&amp;IF(AND(M236&lt;&gt;"",N236&lt;&gt;"Sí"),"FACTURA SIN COTEJAR; ","")&amp;IF(A236="","SIN OBRA; ","")&amp;IF(AND(N(G236)=0,N(I236)=0),"SIN FECHA PROMETIDA; ","")="","",LEFT(IF(AND(N(G236)&gt;0,N(I236)=0,TODAY()-N(G236)&gt;N('Ajustes'!$B$2)),"ENTREGA TARDE; ","")&amp;IF(AND(N(I236)&gt;0,NOT(AND(N(E236)&gt;0,N(H236)&gt;=N(E236))),N(K236)=0),"INCOMPLETO, SIN FECHA DE PENDIENTE; ","")&amp;IF(AND(N(K236)&gt;0,N(K236)&lt;TODAY(),NOT(AND(N(E236)&gt;0,N(H236)&gt;=N(E236)))),"PENDIENTE PASADO DE FECHA; ","")&amp;IF(AND(N(I236)&gt;0,J236&lt;&gt;"Sí"),"TICKET SIN REVISAR; ","")&amp;IF(L236="No","SUSTITUCIÓN SIN APROBAR; ","")&amp;IF(AND(M236&lt;&gt;"",N236&lt;&gt;"Sí"),"FACTURA SIN COTEJAR; ","")&amp;IF(A236="","SIN OBRA; ","")&amp;IF(AND(N(G236)=0,N(I236)=0),"SIN FECHA PROMETIDA; ",""),LEN(IF(AND(N(G236)&gt;0,N(I236)=0,TODAY()-N(G236)&gt;N('Ajustes'!$B$2)),"ENTREGA TARDE; ","")&amp;IF(AND(N(I236)&gt;0,NOT(AND(N(E236)&gt;0,N(H236)&gt;=N(E236))),N(K236)=0),"INCOMPLETO, SIN FECHA DE PENDIENTE; ","")&amp;IF(AND(N(K236)&gt;0,N(K236)&lt;TODAY(),NOT(AND(N(E236)&gt;0,N(H236)&gt;=N(E236)))),"PENDIENTE PASADO DE FECHA; ","")&amp;IF(AND(N(I236)&gt;0,J236&lt;&gt;"Sí"),"TICKET SIN REVISAR; ","")&amp;IF(L236="No","SUSTITUCIÓN SIN APROBAR; ","")&amp;IF(AND(M236&lt;&gt;"",N236&lt;&gt;"Sí"),"FACTURA SIN COTEJAR; ","")&amp;IF(A236="","SIN OBRA; ","")&amp;IF(AND(N(G236)=0,N(I236)=0),"SIN FECHA PROMETIDA; ",""))-2)))</f>
        <v/>
      </c>
    </row>
    <row r="237">
      <c r="F237" s="7" t="n"/>
      <c r="G237" s="7" t="n"/>
      <c r="I237" s="7" t="n"/>
      <c r="K237" s="7" t="n"/>
      <c r="O237" s="8">
        <f>IF(OR(NOT(OR(A237&lt;&gt;"",B237&lt;&gt;"",C237&lt;&gt;"",D237&lt;&gt;"")),N(G237)=0,N(I237)&gt;0),"",MAX(0,TODAY()-N(G237)))</f>
        <v/>
      </c>
      <c r="P237">
        <f>IF(NOT(OR(A237&lt;&gt;"",B237&lt;&gt;"",C237&lt;&gt;"",D237&lt;&gt;"")),"",IF(IF(AND(N(G237)&gt;0,N(I237)=0,TODAY()-N(G237)&gt;N('Ajustes'!$B$2)),"ENTREGA TARDE; ","")&amp;IF(AND(N(I237)&gt;0,NOT(AND(N(E237)&gt;0,N(H237)&gt;=N(E237))),N(K237)=0),"INCOMPLETO, SIN FECHA DE PENDIENTE; ","")&amp;IF(AND(N(K237)&gt;0,N(K237)&lt;TODAY(),NOT(AND(N(E237)&gt;0,N(H237)&gt;=N(E237)))),"PENDIENTE PASADO DE FECHA; ","")&amp;IF(AND(N(I237)&gt;0,J237&lt;&gt;"Sí"),"TICKET SIN REVISAR; ","")&amp;IF(L237="No","SUSTITUCIÓN SIN APROBAR; ","")&amp;IF(AND(M237&lt;&gt;"",N237&lt;&gt;"Sí"),"FACTURA SIN COTEJAR; ","")&amp;IF(A237="","SIN OBRA; ","")&amp;IF(AND(N(G237)=0,N(I237)=0),"SIN FECHA PROMETIDA; ","")="","",LEFT(IF(AND(N(G237)&gt;0,N(I237)=0,TODAY()-N(G237)&gt;N('Ajustes'!$B$2)),"ENTREGA TARDE; ","")&amp;IF(AND(N(I237)&gt;0,NOT(AND(N(E237)&gt;0,N(H237)&gt;=N(E237))),N(K237)=0),"INCOMPLETO, SIN FECHA DE PENDIENTE; ","")&amp;IF(AND(N(K237)&gt;0,N(K237)&lt;TODAY(),NOT(AND(N(E237)&gt;0,N(H237)&gt;=N(E237)))),"PENDIENTE PASADO DE FECHA; ","")&amp;IF(AND(N(I237)&gt;0,J237&lt;&gt;"Sí"),"TICKET SIN REVISAR; ","")&amp;IF(L237="No","SUSTITUCIÓN SIN APROBAR; ","")&amp;IF(AND(M237&lt;&gt;"",N237&lt;&gt;"Sí"),"FACTURA SIN COTEJAR; ","")&amp;IF(A237="","SIN OBRA; ","")&amp;IF(AND(N(G237)=0,N(I237)=0),"SIN FECHA PROMETIDA; ",""),LEN(IF(AND(N(G237)&gt;0,N(I237)=0,TODAY()-N(G237)&gt;N('Ajustes'!$B$2)),"ENTREGA TARDE; ","")&amp;IF(AND(N(I237)&gt;0,NOT(AND(N(E237)&gt;0,N(H237)&gt;=N(E237))),N(K237)=0),"INCOMPLETO, SIN FECHA DE PENDIENTE; ","")&amp;IF(AND(N(K237)&gt;0,N(K237)&lt;TODAY(),NOT(AND(N(E237)&gt;0,N(H237)&gt;=N(E237)))),"PENDIENTE PASADO DE FECHA; ","")&amp;IF(AND(N(I237)&gt;0,J237&lt;&gt;"Sí"),"TICKET SIN REVISAR; ","")&amp;IF(L237="No","SUSTITUCIÓN SIN APROBAR; ","")&amp;IF(AND(M237&lt;&gt;"",N237&lt;&gt;"Sí"),"FACTURA SIN COTEJAR; ","")&amp;IF(A237="","SIN OBRA; ","")&amp;IF(AND(N(G237)=0,N(I237)=0),"SIN FECHA PROMETIDA; ",""))-2)))</f>
        <v/>
      </c>
    </row>
    <row r="238">
      <c r="F238" s="7" t="n"/>
      <c r="G238" s="7" t="n"/>
      <c r="I238" s="7" t="n"/>
      <c r="K238" s="7" t="n"/>
      <c r="O238" s="8">
        <f>IF(OR(NOT(OR(A238&lt;&gt;"",B238&lt;&gt;"",C238&lt;&gt;"",D238&lt;&gt;"")),N(G238)=0,N(I238)&gt;0),"",MAX(0,TODAY()-N(G238)))</f>
        <v/>
      </c>
      <c r="P238">
        <f>IF(NOT(OR(A238&lt;&gt;"",B238&lt;&gt;"",C238&lt;&gt;"",D238&lt;&gt;"")),"",IF(IF(AND(N(G238)&gt;0,N(I238)=0,TODAY()-N(G238)&gt;N('Ajustes'!$B$2)),"ENTREGA TARDE; ","")&amp;IF(AND(N(I238)&gt;0,NOT(AND(N(E238)&gt;0,N(H238)&gt;=N(E238))),N(K238)=0),"INCOMPLETO, SIN FECHA DE PENDIENTE; ","")&amp;IF(AND(N(K238)&gt;0,N(K238)&lt;TODAY(),NOT(AND(N(E238)&gt;0,N(H238)&gt;=N(E238)))),"PENDIENTE PASADO DE FECHA; ","")&amp;IF(AND(N(I238)&gt;0,J238&lt;&gt;"Sí"),"TICKET SIN REVISAR; ","")&amp;IF(L238="No","SUSTITUCIÓN SIN APROBAR; ","")&amp;IF(AND(M238&lt;&gt;"",N238&lt;&gt;"Sí"),"FACTURA SIN COTEJAR; ","")&amp;IF(A238="","SIN OBRA; ","")&amp;IF(AND(N(G238)=0,N(I238)=0),"SIN FECHA PROMETIDA; ","")="","",LEFT(IF(AND(N(G238)&gt;0,N(I238)=0,TODAY()-N(G238)&gt;N('Ajustes'!$B$2)),"ENTREGA TARDE; ","")&amp;IF(AND(N(I238)&gt;0,NOT(AND(N(E238)&gt;0,N(H238)&gt;=N(E238))),N(K238)=0),"INCOMPLETO, SIN FECHA DE PENDIENTE; ","")&amp;IF(AND(N(K238)&gt;0,N(K238)&lt;TODAY(),NOT(AND(N(E238)&gt;0,N(H238)&gt;=N(E238)))),"PENDIENTE PASADO DE FECHA; ","")&amp;IF(AND(N(I238)&gt;0,J238&lt;&gt;"Sí"),"TICKET SIN REVISAR; ","")&amp;IF(L238="No","SUSTITUCIÓN SIN APROBAR; ","")&amp;IF(AND(M238&lt;&gt;"",N238&lt;&gt;"Sí"),"FACTURA SIN COTEJAR; ","")&amp;IF(A238="","SIN OBRA; ","")&amp;IF(AND(N(G238)=0,N(I238)=0),"SIN FECHA PROMETIDA; ",""),LEN(IF(AND(N(G238)&gt;0,N(I238)=0,TODAY()-N(G238)&gt;N('Ajustes'!$B$2)),"ENTREGA TARDE; ","")&amp;IF(AND(N(I238)&gt;0,NOT(AND(N(E238)&gt;0,N(H238)&gt;=N(E238))),N(K238)=0),"INCOMPLETO, SIN FECHA DE PENDIENTE; ","")&amp;IF(AND(N(K238)&gt;0,N(K238)&lt;TODAY(),NOT(AND(N(E238)&gt;0,N(H238)&gt;=N(E238)))),"PENDIENTE PASADO DE FECHA; ","")&amp;IF(AND(N(I238)&gt;0,J238&lt;&gt;"Sí"),"TICKET SIN REVISAR; ","")&amp;IF(L238="No","SUSTITUCIÓN SIN APROBAR; ","")&amp;IF(AND(M238&lt;&gt;"",N238&lt;&gt;"Sí"),"FACTURA SIN COTEJAR; ","")&amp;IF(A238="","SIN OBRA; ","")&amp;IF(AND(N(G238)=0,N(I238)=0),"SIN FECHA PROMETIDA; ",""))-2)))</f>
        <v/>
      </c>
    </row>
    <row r="239">
      <c r="F239" s="7" t="n"/>
      <c r="G239" s="7" t="n"/>
      <c r="I239" s="7" t="n"/>
      <c r="K239" s="7" t="n"/>
      <c r="O239" s="8">
        <f>IF(OR(NOT(OR(A239&lt;&gt;"",B239&lt;&gt;"",C239&lt;&gt;"",D239&lt;&gt;"")),N(G239)=0,N(I239)&gt;0),"",MAX(0,TODAY()-N(G239)))</f>
        <v/>
      </c>
      <c r="P239">
        <f>IF(NOT(OR(A239&lt;&gt;"",B239&lt;&gt;"",C239&lt;&gt;"",D239&lt;&gt;"")),"",IF(IF(AND(N(G239)&gt;0,N(I239)=0,TODAY()-N(G239)&gt;N('Ajustes'!$B$2)),"ENTREGA TARDE; ","")&amp;IF(AND(N(I239)&gt;0,NOT(AND(N(E239)&gt;0,N(H239)&gt;=N(E239))),N(K239)=0),"INCOMPLETO, SIN FECHA DE PENDIENTE; ","")&amp;IF(AND(N(K239)&gt;0,N(K239)&lt;TODAY(),NOT(AND(N(E239)&gt;0,N(H239)&gt;=N(E239)))),"PENDIENTE PASADO DE FECHA; ","")&amp;IF(AND(N(I239)&gt;0,J239&lt;&gt;"Sí"),"TICKET SIN REVISAR; ","")&amp;IF(L239="No","SUSTITUCIÓN SIN APROBAR; ","")&amp;IF(AND(M239&lt;&gt;"",N239&lt;&gt;"Sí"),"FACTURA SIN COTEJAR; ","")&amp;IF(A239="","SIN OBRA; ","")&amp;IF(AND(N(G239)=0,N(I239)=0),"SIN FECHA PROMETIDA; ","")="","",LEFT(IF(AND(N(G239)&gt;0,N(I239)=0,TODAY()-N(G239)&gt;N('Ajustes'!$B$2)),"ENTREGA TARDE; ","")&amp;IF(AND(N(I239)&gt;0,NOT(AND(N(E239)&gt;0,N(H239)&gt;=N(E239))),N(K239)=0),"INCOMPLETO, SIN FECHA DE PENDIENTE; ","")&amp;IF(AND(N(K239)&gt;0,N(K239)&lt;TODAY(),NOT(AND(N(E239)&gt;0,N(H239)&gt;=N(E239)))),"PENDIENTE PASADO DE FECHA; ","")&amp;IF(AND(N(I239)&gt;0,J239&lt;&gt;"Sí"),"TICKET SIN REVISAR; ","")&amp;IF(L239="No","SUSTITUCIÓN SIN APROBAR; ","")&amp;IF(AND(M239&lt;&gt;"",N239&lt;&gt;"Sí"),"FACTURA SIN COTEJAR; ","")&amp;IF(A239="","SIN OBRA; ","")&amp;IF(AND(N(G239)=0,N(I239)=0),"SIN FECHA PROMETIDA; ",""),LEN(IF(AND(N(G239)&gt;0,N(I239)=0,TODAY()-N(G239)&gt;N('Ajustes'!$B$2)),"ENTREGA TARDE; ","")&amp;IF(AND(N(I239)&gt;0,NOT(AND(N(E239)&gt;0,N(H239)&gt;=N(E239))),N(K239)=0),"INCOMPLETO, SIN FECHA DE PENDIENTE; ","")&amp;IF(AND(N(K239)&gt;0,N(K239)&lt;TODAY(),NOT(AND(N(E239)&gt;0,N(H239)&gt;=N(E239)))),"PENDIENTE PASADO DE FECHA; ","")&amp;IF(AND(N(I239)&gt;0,J239&lt;&gt;"Sí"),"TICKET SIN REVISAR; ","")&amp;IF(L239="No","SUSTITUCIÓN SIN APROBAR; ","")&amp;IF(AND(M239&lt;&gt;"",N239&lt;&gt;"Sí"),"FACTURA SIN COTEJAR; ","")&amp;IF(A239="","SIN OBRA; ","")&amp;IF(AND(N(G239)=0,N(I239)=0),"SIN FECHA PROMETIDA; ",""))-2)))</f>
        <v/>
      </c>
    </row>
    <row r="240">
      <c r="F240" s="7" t="n"/>
      <c r="G240" s="7" t="n"/>
      <c r="I240" s="7" t="n"/>
      <c r="K240" s="7" t="n"/>
      <c r="O240" s="8">
        <f>IF(OR(NOT(OR(A240&lt;&gt;"",B240&lt;&gt;"",C240&lt;&gt;"",D240&lt;&gt;"")),N(G240)=0,N(I240)&gt;0),"",MAX(0,TODAY()-N(G240)))</f>
        <v/>
      </c>
      <c r="P240">
        <f>IF(NOT(OR(A240&lt;&gt;"",B240&lt;&gt;"",C240&lt;&gt;"",D240&lt;&gt;"")),"",IF(IF(AND(N(G240)&gt;0,N(I240)=0,TODAY()-N(G240)&gt;N('Ajustes'!$B$2)),"ENTREGA TARDE; ","")&amp;IF(AND(N(I240)&gt;0,NOT(AND(N(E240)&gt;0,N(H240)&gt;=N(E240))),N(K240)=0),"INCOMPLETO, SIN FECHA DE PENDIENTE; ","")&amp;IF(AND(N(K240)&gt;0,N(K240)&lt;TODAY(),NOT(AND(N(E240)&gt;0,N(H240)&gt;=N(E240)))),"PENDIENTE PASADO DE FECHA; ","")&amp;IF(AND(N(I240)&gt;0,J240&lt;&gt;"Sí"),"TICKET SIN REVISAR; ","")&amp;IF(L240="No","SUSTITUCIÓN SIN APROBAR; ","")&amp;IF(AND(M240&lt;&gt;"",N240&lt;&gt;"Sí"),"FACTURA SIN COTEJAR; ","")&amp;IF(A240="","SIN OBRA; ","")&amp;IF(AND(N(G240)=0,N(I240)=0),"SIN FECHA PROMETIDA; ","")="","",LEFT(IF(AND(N(G240)&gt;0,N(I240)=0,TODAY()-N(G240)&gt;N('Ajustes'!$B$2)),"ENTREGA TARDE; ","")&amp;IF(AND(N(I240)&gt;0,NOT(AND(N(E240)&gt;0,N(H240)&gt;=N(E240))),N(K240)=0),"INCOMPLETO, SIN FECHA DE PENDIENTE; ","")&amp;IF(AND(N(K240)&gt;0,N(K240)&lt;TODAY(),NOT(AND(N(E240)&gt;0,N(H240)&gt;=N(E240)))),"PENDIENTE PASADO DE FECHA; ","")&amp;IF(AND(N(I240)&gt;0,J240&lt;&gt;"Sí"),"TICKET SIN REVISAR; ","")&amp;IF(L240="No","SUSTITUCIÓN SIN APROBAR; ","")&amp;IF(AND(M240&lt;&gt;"",N240&lt;&gt;"Sí"),"FACTURA SIN COTEJAR; ","")&amp;IF(A240="","SIN OBRA; ","")&amp;IF(AND(N(G240)=0,N(I240)=0),"SIN FECHA PROMETIDA; ",""),LEN(IF(AND(N(G240)&gt;0,N(I240)=0,TODAY()-N(G240)&gt;N('Ajustes'!$B$2)),"ENTREGA TARDE; ","")&amp;IF(AND(N(I240)&gt;0,NOT(AND(N(E240)&gt;0,N(H240)&gt;=N(E240))),N(K240)=0),"INCOMPLETO, SIN FECHA DE PENDIENTE; ","")&amp;IF(AND(N(K240)&gt;0,N(K240)&lt;TODAY(),NOT(AND(N(E240)&gt;0,N(H240)&gt;=N(E240)))),"PENDIENTE PASADO DE FECHA; ","")&amp;IF(AND(N(I240)&gt;0,J240&lt;&gt;"Sí"),"TICKET SIN REVISAR; ","")&amp;IF(L240="No","SUSTITUCIÓN SIN APROBAR; ","")&amp;IF(AND(M240&lt;&gt;"",N240&lt;&gt;"Sí"),"FACTURA SIN COTEJAR; ","")&amp;IF(A240="","SIN OBRA; ","")&amp;IF(AND(N(G240)=0,N(I240)=0),"SIN FECHA PROMETIDA; ",""))-2)))</f>
        <v/>
      </c>
    </row>
    <row r="241">
      <c r="F241" s="7" t="n"/>
      <c r="G241" s="7" t="n"/>
      <c r="I241" s="7" t="n"/>
      <c r="K241" s="7" t="n"/>
      <c r="O241" s="8">
        <f>IF(OR(NOT(OR(A241&lt;&gt;"",B241&lt;&gt;"",C241&lt;&gt;"",D241&lt;&gt;"")),N(G241)=0,N(I241)&gt;0),"",MAX(0,TODAY()-N(G241)))</f>
        <v/>
      </c>
      <c r="P241">
        <f>IF(NOT(OR(A241&lt;&gt;"",B241&lt;&gt;"",C241&lt;&gt;"",D241&lt;&gt;"")),"",IF(IF(AND(N(G241)&gt;0,N(I241)=0,TODAY()-N(G241)&gt;N('Ajustes'!$B$2)),"ENTREGA TARDE; ","")&amp;IF(AND(N(I241)&gt;0,NOT(AND(N(E241)&gt;0,N(H241)&gt;=N(E241))),N(K241)=0),"INCOMPLETO, SIN FECHA DE PENDIENTE; ","")&amp;IF(AND(N(K241)&gt;0,N(K241)&lt;TODAY(),NOT(AND(N(E241)&gt;0,N(H241)&gt;=N(E241)))),"PENDIENTE PASADO DE FECHA; ","")&amp;IF(AND(N(I241)&gt;0,J241&lt;&gt;"Sí"),"TICKET SIN REVISAR; ","")&amp;IF(L241="No","SUSTITUCIÓN SIN APROBAR; ","")&amp;IF(AND(M241&lt;&gt;"",N241&lt;&gt;"Sí"),"FACTURA SIN COTEJAR; ","")&amp;IF(A241="","SIN OBRA; ","")&amp;IF(AND(N(G241)=0,N(I241)=0),"SIN FECHA PROMETIDA; ","")="","",LEFT(IF(AND(N(G241)&gt;0,N(I241)=0,TODAY()-N(G241)&gt;N('Ajustes'!$B$2)),"ENTREGA TARDE; ","")&amp;IF(AND(N(I241)&gt;0,NOT(AND(N(E241)&gt;0,N(H241)&gt;=N(E241))),N(K241)=0),"INCOMPLETO, SIN FECHA DE PENDIENTE; ","")&amp;IF(AND(N(K241)&gt;0,N(K241)&lt;TODAY(),NOT(AND(N(E241)&gt;0,N(H241)&gt;=N(E241)))),"PENDIENTE PASADO DE FECHA; ","")&amp;IF(AND(N(I241)&gt;0,J241&lt;&gt;"Sí"),"TICKET SIN REVISAR; ","")&amp;IF(L241="No","SUSTITUCIÓN SIN APROBAR; ","")&amp;IF(AND(M241&lt;&gt;"",N241&lt;&gt;"Sí"),"FACTURA SIN COTEJAR; ","")&amp;IF(A241="","SIN OBRA; ","")&amp;IF(AND(N(G241)=0,N(I241)=0),"SIN FECHA PROMETIDA; ",""),LEN(IF(AND(N(G241)&gt;0,N(I241)=0,TODAY()-N(G241)&gt;N('Ajustes'!$B$2)),"ENTREGA TARDE; ","")&amp;IF(AND(N(I241)&gt;0,NOT(AND(N(E241)&gt;0,N(H241)&gt;=N(E241))),N(K241)=0),"INCOMPLETO, SIN FECHA DE PENDIENTE; ","")&amp;IF(AND(N(K241)&gt;0,N(K241)&lt;TODAY(),NOT(AND(N(E241)&gt;0,N(H241)&gt;=N(E241)))),"PENDIENTE PASADO DE FECHA; ","")&amp;IF(AND(N(I241)&gt;0,J241&lt;&gt;"Sí"),"TICKET SIN REVISAR; ","")&amp;IF(L241="No","SUSTITUCIÓN SIN APROBAR; ","")&amp;IF(AND(M241&lt;&gt;"",N241&lt;&gt;"Sí"),"FACTURA SIN COTEJAR; ","")&amp;IF(A241="","SIN OBRA; ","")&amp;IF(AND(N(G241)=0,N(I241)=0),"SIN FECHA PROMETIDA; ",""))-2)))</f>
        <v/>
      </c>
    </row>
    <row r="242">
      <c r="F242" s="7" t="n"/>
      <c r="G242" s="7" t="n"/>
      <c r="I242" s="7" t="n"/>
      <c r="K242" s="7" t="n"/>
      <c r="O242" s="8">
        <f>IF(OR(NOT(OR(A242&lt;&gt;"",B242&lt;&gt;"",C242&lt;&gt;"",D242&lt;&gt;"")),N(G242)=0,N(I242)&gt;0),"",MAX(0,TODAY()-N(G242)))</f>
        <v/>
      </c>
      <c r="P242">
        <f>IF(NOT(OR(A242&lt;&gt;"",B242&lt;&gt;"",C242&lt;&gt;"",D242&lt;&gt;"")),"",IF(IF(AND(N(G242)&gt;0,N(I242)=0,TODAY()-N(G242)&gt;N('Ajustes'!$B$2)),"ENTREGA TARDE; ","")&amp;IF(AND(N(I242)&gt;0,NOT(AND(N(E242)&gt;0,N(H242)&gt;=N(E242))),N(K242)=0),"INCOMPLETO, SIN FECHA DE PENDIENTE; ","")&amp;IF(AND(N(K242)&gt;0,N(K242)&lt;TODAY(),NOT(AND(N(E242)&gt;0,N(H242)&gt;=N(E242)))),"PENDIENTE PASADO DE FECHA; ","")&amp;IF(AND(N(I242)&gt;0,J242&lt;&gt;"Sí"),"TICKET SIN REVISAR; ","")&amp;IF(L242="No","SUSTITUCIÓN SIN APROBAR; ","")&amp;IF(AND(M242&lt;&gt;"",N242&lt;&gt;"Sí"),"FACTURA SIN COTEJAR; ","")&amp;IF(A242="","SIN OBRA; ","")&amp;IF(AND(N(G242)=0,N(I242)=0),"SIN FECHA PROMETIDA; ","")="","",LEFT(IF(AND(N(G242)&gt;0,N(I242)=0,TODAY()-N(G242)&gt;N('Ajustes'!$B$2)),"ENTREGA TARDE; ","")&amp;IF(AND(N(I242)&gt;0,NOT(AND(N(E242)&gt;0,N(H242)&gt;=N(E242))),N(K242)=0),"INCOMPLETO, SIN FECHA DE PENDIENTE; ","")&amp;IF(AND(N(K242)&gt;0,N(K242)&lt;TODAY(),NOT(AND(N(E242)&gt;0,N(H242)&gt;=N(E242)))),"PENDIENTE PASADO DE FECHA; ","")&amp;IF(AND(N(I242)&gt;0,J242&lt;&gt;"Sí"),"TICKET SIN REVISAR; ","")&amp;IF(L242="No","SUSTITUCIÓN SIN APROBAR; ","")&amp;IF(AND(M242&lt;&gt;"",N242&lt;&gt;"Sí"),"FACTURA SIN COTEJAR; ","")&amp;IF(A242="","SIN OBRA; ","")&amp;IF(AND(N(G242)=0,N(I242)=0),"SIN FECHA PROMETIDA; ",""),LEN(IF(AND(N(G242)&gt;0,N(I242)=0,TODAY()-N(G242)&gt;N('Ajustes'!$B$2)),"ENTREGA TARDE; ","")&amp;IF(AND(N(I242)&gt;0,NOT(AND(N(E242)&gt;0,N(H242)&gt;=N(E242))),N(K242)=0),"INCOMPLETO, SIN FECHA DE PENDIENTE; ","")&amp;IF(AND(N(K242)&gt;0,N(K242)&lt;TODAY(),NOT(AND(N(E242)&gt;0,N(H242)&gt;=N(E242)))),"PENDIENTE PASADO DE FECHA; ","")&amp;IF(AND(N(I242)&gt;0,J242&lt;&gt;"Sí"),"TICKET SIN REVISAR; ","")&amp;IF(L242="No","SUSTITUCIÓN SIN APROBAR; ","")&amp;IF(AND(M242&lt;&gt;"",N242&lt;&gt;"Sí"),"FACTURA SIN COTEJAR; ","")&amp;IF(A242="","SIN OBRA; ","")&amp;IF(AND(N(G242)=0,N(I242)=0),"SIN FECHA PROMETIDA; ",""))-2)))</f>
        <v/>
      </c>
    </row>
    <row r="243">
      <c r="F243" s="7" t="n"/>
      <c r="G243" s="7" t="n"/>
      <c r="I243" s="7" t="n"/>
      <c r="K243" s="7" t="n"/>
      <c r="O243" s="8">
        <f>IF(OR(NOT(OR(A243&lt;&gt;"",B243&lt;&gt;"",C243&lt;&gt;"",D243&lt;&gt;"")),N(G243)=0,N(I243)&gt;0),"",MAX(0,TODAY()-N(G243)))</f>
        <v/>
      </c>
      <c r="P243">
        <f>IF(NOT(OR(A243&lt;&gt;"",B243&lt;&gt;"",C243&lt;&gt;"",D243&lt;&gt;"")),"",IF(IF(AND(N(G243)&gt;0,N(I243)=0,TODAY()-N(G243)&gt;N('Ajustes'!$B$2)),"ENTREGA TARDE; ","")&amp;IF(AND(N(I243)&gt;0,NOT(AND(N(E243)&gt;0,N(H243)&gt;=N(E243))),N(K243)=0),"INCOMPLETO, SIN FECHA DE PENDIENTE; ","")&amp;IF(AND(N(K243)&gt;0,N(K243)&lt;TODAY(),NOT(AND(N(E243)&gt;0,N(H243)&gt;=N(E243)))),"PENDIENTE PASADO DE FECHA; ","")&amp;IF(AND(N(I243)&gt;0,J243&lt;&gt;"Sí"),"TICKET SIN REVISAR; ","")&amp;IF(L243="No","SUSTITUCIÓN SIN APROBAR; ","")&amp;IF(AND(M243&lt;&gt;"",N243&lt;&gt;"Sí"),"FACTURA SIN COTEJAR; ","")&amp;IF(A243="","SIN OBRA; ","")&amp;IF(AND(N(G243)=0,N(I243)=0),"SIN FECHA PROMETIDA; ","")="","",LEFT(IF(AND(N(G243)&gt;0,N(I243)=0,TODAY()-N(G243)&gt;N('Ajustes'!$B$2)),"ENTREGA TARDE; ","")&amp;IF(AND(N(I243)&gt;0,NOT(AND(N(E243)&gt;0,N(H243)&gt;=N(E243))),N(K243)=0),"INCOMPLETO, SIN FECHA DE PENDIENTE; ","")&amp;IF(AND(N(K243)&gt;0,N(K243)&lt;TODAY(),NOT(AND(N(E243)&gt;0,N(H243)&gt;=N(E243)))),"PENDIENTE PASADO DE FECHA; ","")&amp;IF(AND(N(I243)&gt;0,J243&lt;&gt;"Sí"),"TICKET SIN REVISAR; ","")&amp;IF(L243="No","SUSTITUCIÓN SIN APROBAR; ","")&amp;IF(AND(M243&lt;&gt;"",N243&lt;&gt;"Sí"),"FACTURA SIN COTEJAR; ","")&amp;IF(A243="","SIN OBRA; ","")&amp;IF(AND(N(G243)=0,N(I243)=0),"SIN FECHA PROMETIDA; ",""),LEN(IF(AND(N(G243)&gt;0,N(I243)=0,TODAY()-N(G243)&gt;N('Ajustes'!$B$2)),"ENTREGA TARDE; ","")&amp;IF(AND(N(I243)&gt;0,NOT(AND(N(E243)&gt;0,N(H243)&gt;=N(E243))),N(K243)=0),"INCOMPLETO, SIN FECHA DE PENDIENTE; ","")&amp;IF(AND(N(K243)&gt;0,N(K243)&lt;TODAY(),NOT(AND(N(E243)&gt;0,N(H243)&gt;=N(E243)))),"PENDIENTE PASADO DE FECHA; ","")&amp;IF(AND(N(I243)&gt;0,J243&lt;&gt;"Sí"),"TICKET SIN REVISAR; ","")&amp;IF(L243="No","SUSTITUCIÓN SIN APROBAR; ","")&amp;IF(AND(M243&lt;&gt;"",N243&lt;&gt;"Sí"),"FACTURA SIN COTEJAR; ","")&amp;IF(A243="","SIN OBRA; ","")&amp;IF(AND(N(G243)=0,N(I243)=0),"SIN FECHA PROMETIDA; ",""))-2)))</f>
        <v/>
      </c>
    </row>
    <row r="244">
      <c r="F244" s="7" t="n"/>
      <c r="G244" s="7" t="n"/>
      <c r="I244" s="7" t="n"/>
      <c r="K244" s="7" t="n"/>
      <c r="O244" s="8">
        <f>IF(OR(NOT(OR(A244&lt;&gt;"",B244&lt;&gt;"",C244&lt;&gt;"",D244&lt;&gt;"")),N(G244)=0,N(I244)&gt;0),"",MAX(0,TODAY()-N(G244)))</f>
        <v/>
      </c>
      <c r="P244">
        <f>IF(NOT(OR(A244&lt;&gt;"",B244&lt;&gt;"",C244&lt;&gt;"",D244&lt;&gt;"")),"",IF(IF(AND(N(G244)&gt;0,N(I244)=0,TODAY()-N(G244)&gt;N('Ajustes'!$B$2)),"ENTREGA TARDE; ","")&amp;IF(AND(N(I244)&gt;0,NOT(AND(N(E244)&gt;0,N(H244)&gt;=N(E244))),N(K244)=0),"INCOMPLETO, SIN FECHA DE PENDIENTE; ","")&amp;IF(AND(N(K244)&gt;0,N(K244)&lt;TODAY(),NOT(AND(N(E244)&gt;0,N(H244)&gt;=N(E244)))),"PENDIENTE PASADO DE FECHA; ","")&amp;IF(AND(N(I244)&gt;0,J244&lt;&gt;"Sí"),"TICKET SIN REVISAR; ","")&amp;IF(L244="No","SUSTITUCIÓN SIN APROBAR; ","")&amp;IF(AND(M244&lt;&gt;"",N244&lt;&gt;"Sí"),"FACTURA SIN COTEJAR; ","")&amp;IF(A244="","SIN OBRA; ","")&amp;IF(AND(N(G244)=0,N(I244)=0),"SIN FECHA PROMETIDA; ","")="","",LEFT(IF(AND(N(G244)&gt;0,N(I244)=0,TODAY()-N(G244)&gt;N('Ajustes'!$B$2)),"ENTREGA TARDE; ","")&amp;IF(AND(N(I244)&gt;0,NOT(AND(N(E244)&gt;0,N(H244)&gt;=N(E244))),N(K244)=0),"INCOMPLETO, SIN FECHA DE PENDIENTE; ","")&amp;IF(AND(N(K244)&gt;0,N(K244)&lt;TODAY(),NOT(AND(N(E244)&gt;0,N(H244)&gt;=N(E244)))),"PENDIENTE PASADO DE FECHA; ","")&amp;IF(AND(N(I244)&gt;0,J244&lt;&gt;"Sí"),"TICKET SIN REVISAR; ","")&amp;IF(L244="No","SUSTITUCIÓN SIN APROBAR; ","")&amp;IF(AND(M244&lt;&gt;"",N244&lt;&gt;"Sí"),"FACTURA SIN COTEJAR; ","")&amp;IF(A244="","SIN OBRA; ","")&amp;IF(AND(N(G244)=0,N(I244)=0),"SIN FECHA PROMETIDA; ",""),LEN(IF(AND(N(G244)&gt;0,N(I244)=0,TODAY()-N(G244)&gt;N('Ajustes'!$B$2)),"ENTREGA TARDE; ","")&amp;IF(AND(N(I244)&gt;0,NOT(AND(N(E244)&gt;0,N(H244)&gt;=N(E244))),N(K244)=0),"INCOMPLETO, SIN FECHA DE PENDIENTE; ","")&amp;IF(AND(N(K244)&gt;0,N(K244)&lt;TODAY(),NOT(AND(N(E244)&gt;0,N(H244)&gt;=N(E244)))),"PENDIENTE PASADO DE FECHA; ","")&amp;IF(AND(N(I244)&gt;0,J244&lt;&gt;"Sí"),"TICKET SIN REVISAR; ","")&amp;IF(L244="No","SUSTITUCIÓN SIN APROBAR; ","")&amp;IF(AND(M244&lt;&gt;"",N244&lt;&gt;"Sí"),"FACTURA SIN COTEJAR; ","")&amp;IF(A244="","SIN OBRA; ","")&amp;IF(AND(N(G244)=0,N(I244)=0),"SIN FECHA PROMETIDA; ",""))-2)))</f>
        <v/>
      </c>
    </row>
    <row r="245">
      <c r="F245" s="7" t="n"/>
      <c r="G245" s="7" t="n"/>
      <c r="I245" s="7" t="n"/>
      <c r="K245" s="7" t="n"/>
      <c r="O245" s="8">
        <f>IF(OR(NOT(OR(A245&lt;&gt;"",B245&lt;&gt;"",C245&lt;&gt;"",D245&lt;&gt;"")),N(G245)=0,N(I245)&gt;0),"",MAX(0,TODAY()-N(G245)))</f>
        <v/>
      </c>
      <c r="P245">
        <f>IF(NOT(OR(A245&lt;&gt;"",B245&lt;&gt;"",C245&lt;&gt;"",D245&lt;&gt;"")),"",IF(IF(AND(N(G245)&gt;0,N(I245)=0,TODAY()-N(G245)&gt;N('Ajustes'!$B$2)),"ENTREGA TARDE; ","")&amp;IF(AND(N(I245)&gt;0,NOT(AND(N(E245)&gt;0,N(H245)&gt;=N(E245))),N(K245)=0),"INCOMPLETO, SIN FECHA DE PENDIENTE; ","")&amp;IF(AND(N(K245)&gt;0,N(K245)&lt;TODAY(),NOT(AND(N(E245)&gt;0,N(H245)&gt;=N(E245)))),"PENDIENTE PASADO DE FECHA; ","")&amp;IF(AND(N(I245)&gt;0,J245&lt;&gt;"Sí"),"TICKET SIN REVISAR; ","")&amp;IF(L245="No","SUSTITUCIÓN SIN APROBAR; ","")&amp;IF(AND(M245&lt;&gt;"",N245&lt;&gt;"Sí"),"FACTURA SIN COTEJAR; ","")&amp;IF(A245="","SIN OBRA; ","")&amp;IF(AND(N(G245)=0,N(I245)=0),"SIN FECHA PROMETIDA; ","")="","",LEFT(IF(AND(N(G245)&gt;0,N(I245)=0,TODAY()-N(G245)&gt;N('Ajustes'!$B$2)),"ENTREGA TARDE; ","")&amp;IF(AND(N(I245)&gt;0,NOT(AND(N(E245)&gt;0,N(H245)&gt;=N(E245))),N(K245)=0),"INCOMPLETO, SIN FECHA DE PENDIENTE; ","")&amp;IF(AND(N(K245)&gt;0,N(K245)&lt;TODAY(),NOT(AND(N(E245)&gt;0,N(H245)&gt;=N(E245)))),"PENDIENTE PASADO DE FECHA; ","")&amp;IF(AND(N(I245)&gt;0,J245&lt;&gt;"Sí"),"TICKET SIN REVISAR; ","")&amp;IF(L245="No","SUSTITUCIÓN SIN APROBAR; ","")&amp;IF(AND(M245&lt;&gt;"",N245&lt;&gt;"Sí"),"FACTURA SIN COTEJAR; ","")&amp;IF(A245="","SIN OBRA; ","")&amp;IF(AND(N(G245)=0,N(I245)=0),"SIN FECHA PROMETIDA; ",""),LEN(IF(AND(N(G245)&gt;0,N(I245)=0,TODAY()-N(G245)&gt;N('Ajustes'!$B$2)),"ENTREGA TARDE; ","")&amp;IF(AND(N(I245)&gt;0,NOT(AND(N(E245)&gt;0,N(H245)&gt;=N(E245))),N(K245)=0),"INCOMPLETO, SIN FECHA DE PENDIENTE; ","")&amp;IF(AND(N(K245)&gt;0,N(K245)&lt;TODAY(),NOT(AND(N(E245)&gt;0,N(H245)&gt;=N(E245)))),"PENDIENTE PASADO DE FECHA; ","")&amp;IF(AND(N(I245)&gt;0,J245&lt;&gt;"Sí"),"TICKET SIN REVISAR; ","")&amp;IF(L245="No","SUSTITUCIÓN SIN APROBAR; ","")&amp;IF(AND(M245&lt;&gt;"",N245&lt;&gt;"Sí"),"FACTURA SIN COTEJAR; ","")&amp;IF(A245="","SIN OBRA; ","")&amp;IF(AND(N(G245)=0,N(I245)=0),"SIN FECHA PROMETIDA; ",""))-2)))</f>
        <v/>
      </c>
    </row>
    <row r="246">
      <c r="F246" s="7" t="n"/>
      <c r="G246" s="7" t="n"/>
      <c r="I246" s="7" t="n"/>
      <c r="K246" s="7" t="n"/>
      <c r="O246" s="8">
        <f>IF(OR(NOT(OR(A246&lt;&gt;"",B246&lt;&gt;"",C246&lt;&gt;"",D246&lt;&gt;"")),N(G246)=0,N(I246)&gt;0),"",MAX(0,TODAY()-N(G246)))</f>
        <v/>
      </c>
      <c r="P246">
        <f>IF(NOT(OR(A246&lt;&gt;"",B246&lt;&gt;"",C246&lt;&gt;"",D246&lt;&gt;"")),"",IF(IF(AND(N(G246)&gt;0,N(I246)=0,TODAY()-N(G246)&gt;N('Ajustes'!$B$2)),"ENTREGA TARDE; ","")&amp;IF(AND(N(I246)&gt;0,NOT(AND(N(E246)&gt;0,N(H246)&gt;=N(E246))),N(K246)=0),"INCOMPLETO, SIN FECHA DE PENDIENTE; ","")&amp;IF(AND(N(K246)&gt;0,N(K246)&lt;TODAY(),NOT(AND(N(E246)&gt;0,N(H246)&gt;=N(E246)))),"PENDIENTE PASADO DE FECHA; ","")&amp;IF(AND(N(I246)&gt;0,J246&lt;&gt;"Sí"),"TICKET SIN REVISAR; ","")&amp;IF(L246="No","SUSTITUCIÓN SIN APROBAR; ","")&amp;IF(AND(M246&lt;&gt;"",N246&lt;&gt;"Sí"),"FACTURA SIN COTEJAR; ","")&amp;IF(A246="","SIN OBRA; ","")&amp;IF(AND(N(G246)=0,N(I246)=0),"SIN FECHA PROMETIDA; ","")="","",LEFT(IF(AND(N(G246)&gt;0,N(I246)=0,TODAY()-N(G246)&gt;N('Ajustes'!$B$2)),"ENTREGA TARDE; ","")&amp;IF(AND(N(I246)&gt;0,NOT(AND(N(E246)&gt;0,N(H246)&gt;=N(E246))),N(K246)=0),"INCOMPLETO, SIN FECHA DE PENDIENTE; ","")&amp;IF(AND(N(K246)&gt;0,N(K246)&lt;TODAY(),NOT(AND(N(E246)&gt;0,N(H246)&gt;=N(E246)))),"PENDIENTE PASADO DE FECHA; ","")&amp;IF(AND(N(I246)&gt;0,J246&lt;&gt;"Sí"),"TICKET SIN REVISAR; ","")&amp;IF(L246="No","SUSTITUCIÓN SIN APROBAR; ","")&amp;IF(AND(M246&lt;&gt;"",N246&lt;&gt;"Sí"),"FACTURA SIN COTEJAR; ","")&amp;IF(A246="","SIN OBRA; ","")&amp;IF(AND(N(G246)=0,N(I246)=0),"SIN FECHA PROMETIDA; ",""),LEN(IF(AND(N(G246)&gt;0,N(I246)=0,TODAY()-N(G246)&gt;N('Ajustes'!$B$2)),"ENTREGA TARDE; ","")&amp;IF(AND(N(I246)&gt;0,NOT(AND(N(E246)&gt;0,N(H246)&gt;=N(E246))),N(K246)=0),"INCOMPLETO, SIN FECHA DE PENDIENTE; ","")&amp;IF(AND(N(K246)&gt;0,N(K246)&lt;TODAY(),NOT(AND(N(E246)&gt;0,N(H246)&gt;=N(E246)))),"PENDIENTE PASADO DE FECHA; ","")&amp;IF(AND(N(I246)&gt;0,J246&lt;&gt;"Sí"),"TICKET SIN REVISAR; ","")&amp;IF(L246="No","SUSTITUCIÓN SIN APROBAR; ","")&amp;IF(AND(M246&lt;&gt;"",N246&lt;&gt;"Sí"),"FACTURA SIN COTEJAR; ","")&amp;IF(A246="","SIN OBRA; ","")&amp;IF(AND(N(G246)=0,N(I246)=0),"SIN FECHA PROMETIDA; ",""))-2)))</f>
        <v/>
      </c>
    </row>
    <row r="247">
      <c r="F247" s="7" t="n"/>
      <c r="G247" s="7" t="n"/>
      <c r="I247" s="7" t="n"/>
      <c r="K247" s="7" t="n"/>
      <c r="O247" s="8">
        <f>IF(OR(NOT(OR(A247&lt;&gt;"",B247&lt;&gt;"",C247&lt;&gt;"",D247&lt;&gt;"")),N(G247)=0,N(I247)&gt;0),"",MAX(0,TODAY()-N(G247)))</f>
        <v/>
      </c>
      <c r="P247">
        <f>IF(NOT(OR(A247&lt;&gt;"",B247&lt;&gt;"",C247&lt;&gt;"",D247&lt;&gt;"")),"",IF(IF(AND(N(G247)&gt;0,N(I247)=0,TODAY()-N(G247)&gt;N('Ajustes'!$B$2)),"ENTREGA TARDE; ","")&amp;IF(AND(N(I247)&gt;0,NOT(AND(N(E247)&gt;0,N(H247)&gt;=N(E247))),N(K247)=0),"INCOMPLETO, SIN FECHA DE PENDIENTE; ","")&amp;IF(AND(N(K247)&gt;0,N(K247)&lt;TODAY(),NOT(AND(N(E247)&gt;0,N(H247)&gt;=N(E247)))),"PENDIENTE PASADO DE FECHA; ","")&amp;IF(AND(N(I247)&gt;0,J247&lt;&gt;"Sí"),"TICKET SIN REVISAR; ","")&amp;IF(L247="No","SUSTITUCIÓN SIN APROBAR; ","")&amp;IF(AND(M247&lt;&gt;"",N247&lt;&gt;"Sí"),"FACTURA SIN COTEJAR; ","")&amp;IF(A247="","SIN OBRA; ","")&amp;IF(AND(N(G247)=0,N(I247)=0),"SIN FECHA PROMETIDA; ","")="","",LEFT(IF(AND(N(G247)&gt;0,N(I247)=0,TODAY()-N(G247)&gt;N('Ajustes'!$B$2)),"ENTREGA TARDE; ","")&amp;IF(AND(N(I247)&gt;0,NOT(AND(N(E247)&gt;0,N(H247)&gt;=N(E247))),N(K247)=0),"INCOMPLETO, SIN FECHA DE PENDIENTE; ","")&amp;IF(AND(N(K247)&gt;0,N(K247)&lt;TODAY(),NOT(AND(N(E247)&gt;0,N(H247)&gt;=N(E247)))),"PENDIENTE PASADO DE FECHA; ","")&amp;IF(AND(N(I247)&gt;0,J247&lt;&gt;"Sí"),"TICKET SIN REVISAR; ","")&amp;IF(L247="No","SUSTITUCIÓN SIN APROBAR; ","")&amp;IF(AND(M247&lt;&gt;"",N247&lt;&gt;"Sí"),"FACTURA SIN COTEJAR; ","")&amp;IF(A247="","SIN OBRA; ","")&amp;IF(AND(N(G247)=0,N(I247)=0),"SIN FECHA PROMETIDA; ",""),LEN(IF(AND(N(G247)&gt;0,N(I247)=0,TODAY()-N(G247)&gt;N('Ajustes'!$B$2)),"ENTREGA TARDE; ","")&amp;IF(AND(N(I247)&gt;0,NOT(AND(N(E247)&gt;0,N(H247)&gt;=N(E247))),N(K247)=0),"INCOMPLETO, SIN FECHA DE PENDIENTE; ","")&amp;IF(AND(N(K247)&gt;0,N(K247)&lt;TODAY(),NOT(AND(N(E247)&gt;0,N(H247)&gt;=N(E247)))),"PENDIENTE PASADO DE FECHA; ","")&amp;IF(AND(N(I247)&gt;0,J247&lt;&gt;"Sí"),"TICKET SIN REVISAR; ","")&amp;IF(L247="No","SUSTITUCIÓN SIN APROBAR; ","")&amp;IF(AND(M247&lt;&gt;"",N247&lt;&gt;"Sí"),"FACTURA SIN COTEJAR; ","")&amp;IF(A247="","SIN OBRA; ","")&amp;IF(AND(N(G247)=0,N(I247)=0),"SIN FECHA PROMETIDA; ",""))-2)))</f>
        <v/>
      </c>
    </row>
    <row r="248">
      <c r="F248" s="7" t="n"/>
      <c r="G248" s="7" t="n"/>
      <c r="I248" s="7" t="n"/>
      <c r="K248" s="7" t="n"/>
      <c r="O248" s="8">
        <f>IF(OR(NOT(OR(A248&lt;&gt;"",B248&lt;&gt;"",C248&lt;&gt;"",D248&lt;&gt;"")),N(G248)=0,N(I248)&gt;0),"",MAX(0,TODAY()-N(G248)))</f>
        <v/>
      </c>
      <c r="P248">
        <f>IF(NOT(OR(A248&lt;&gt;"",B248&lt;&gt;"",C248&lt;&gt;"",D248&lt;&gt;"")),"",IF(IF(AND(N(G248)&gt;0,N(I248)=0,TODAY()-N(G248)&gt;N('Ajustes'!$B$2)),"ENTREGA TARDE; ","")&amp;IF(AND(N(I248)&gt;0,NOT(AND(N(E248)&gt;0,N(H248)&gt;=N(E248))),N(K248)=0),"INCOMPLETO, SIN FECHA DE PENDIENTE; ","")&amp;IF(AND(N(K248)&gt;0,N(K248)&lt;TODAY(),NOT(AND(N(E248)&gt;0,N(H248)&gt;=N(E248)))),"PENDIENTE PASADO DE FECHA; ","")&amp;IF(AND(N(I248)&gt;0,J248&lt;&gt;"Sí"),"TICKET SIN REVISAR; ","")&amp;IF(L248="No","SUSTITUCIÓN SIN APROBAR; ","")&amp;IF(AND(M248&lt;&gt;"",N248&lt;&gt;"Sí"),"FACTURA SIN COTEJAR; ","")&amp;IF(A248="","SIN OBRA; ","")&amp;IF(AND(N(G248)=0,N(I248)=0),"SIN FECHA PROMETIDA; ","")="","",LEFT(IF(AND(N(G248)&gt;0,N(I248)=0,TODAY()-N(G248)&gt;N('Ajustes'!$B$2)),"ENTREGA TARDE; ","")&amp;IF(AND(N(I248)&gt;0,NOT(AND(N(E248)&gt;0,N(H248)&gt;=N(E248))),N(K248)=0),"INCOMPLETO, SIN FECHA DE PENDIENTE; ","")&amp;IF(AND(N(K248)&gt;0,N(K248)&lt;TODAY(),NOT(AND(N(E248)&gt;0,N(H248)&gt;=N(E248)))),"PENDIENTE PASADO DE FECHA; ","")&amp;IF(AND(N(I248)&gt;0,J248&lt;&gt;"Sí"),"TICKET SIN REVISAR; ","")&amp;IF(L248="No","SUSTITUCIÓN SIN APROBAR; ","")&amp;IF(AND(M248&lt;&gt;"",N248&lt;&gt;"Sí"),"FACTURA SIN COTEJAR; ","")&amp;IF(A248="","SIN OBRA; ","")&amp;IF(AND(N(G248)=0,N(I248)=0),"SIN FECHA PROMETIDA; ",""),LEN(IF(AND(N(G248)&gt;0,N(I248)=0,TODAY()-N(G248)&gt;N('Ajustes'!$B$2)),"ENTREGA TARDE; ","")&amp;IF(AND(N(I248)&gt;0,NOT(AND(N(E248)&gt;0,N(H248)&gt;=N(E248))),N(K248)=0),"INCOMPLETO, SIN FECHA DE PENDIENTE; ","")&amp;IF(AND(N(K248)&gt;0,N(K248)&lt;TODAY(),NOT(AND(N(E248)&gt;0,N(H248)&gt;=N(E248)))),"PENDIENTE PASADO DE FECHA; ","")&amp;IF(AND(N(I248)&gt;0,J248&lt;&gt;"Sí"),"TICKET SIN REVISAR; ","")&amp;IF(L248="No","SUSTITUCIÓN SIN APROBAR; ","")&amp;IF(AND(M248&lt;&gt;"",N248&lt;&gt;"Sí"),"FACTURA SIN COTEJAR; ","")&amp;IF(A248="","SIN OBRA; ","")&amp;IF(AND(N(G248)=0,N(I248)=0),"SIN FECHA PROMETIDA; ",""))-2)))</f>
        <v/>
      </c>
    </row>
    <row r="249">
      <c r="F249" s="7" t="n"/>
      <c r="G249" s="7" t="n"/>
      <c r="I249" s="7" t="n"/>
      <c r="K249" s="7" t="n"/>
      <c r="O249" s="8">
        <f>IF(OR(NOT(OR(A249&lt;&gt;"",B249&lt;&gt;"",C249&lt;&gt;"",D249&lt;&gt;"")),N(G249)=0,N(I249)&gt;0),"",MAX(0,TODAY()-N(G249)))</f>
        <v/>
      </c>
      <c r="P249">
        <f>IF(NOT(OR(A249&lt;&gt;"",B249&lt;&gt;"",C249&lt;&gt;"",D249&lt;&gt;"")),"",IF(IF(AND(N(G249)&gt;0,N(I249)=0,TODAY()-N(G249)&gt;N('Ajustes'!$B$2)),"ENTREGA TARDE; ","")&amp;IF(AND(N(I249)&gt;0,NOT(AND(N(E249)&gt;0,N(H249)&gt;=N(E249))),N(K249)=0),"INCOMPLETO, SIN FECHA DE PENDIENTE; ","")&amp;IF(AND(N(K249)&gt;0,N(K249)&lt;TODAY(),NOT(AND(N(E249)&gt;0,N(H249)&gt;=N(E249)))),"PENDIENTE PASADO DE FECHA; ","")&amp;IF(AND(N(I249)&gt;0,J249&lt;&gt;"Sí"),"TICKET SIN REVISAR; ","")&amp;IF(L249="No","SUSTITUCIÓN SIN APROBAR; ","")&amp;IF(AND(M249&lt;&gt;"",N249&lt;&gt;"Sí"),"FACTURA SIN COTEJAR; ","")&amp;IF(A249="","SIN OBRA; ","")&amp;IF(AND(N(G249)=0,N(I249)=0),"SIN FECHA PROMETIDA; ","")="","",LEFT(IF(AND(N(G249)&gt;0,N(I249)=0,TODAY()-N(G249)&gt;N('Ajustes'!$B$2)),"ENTREGA TARDE; ","")&amp;IF(AND(N(I249)&gt;0,NOT(AND(N(E249)&gt;0,N(H249)&gt;=N(E249))),N(K249)=0),"INCOMPLETO, SIN FECHA DE PENDIENTE; ","")&amp;IF(AND(N(K249)&gt;0,N(K249)&lt;TODAY(),NOT(AND(N(E249)&gt;0,N(H249)&gt;=N(E249)))),"PENDIENTE PASADO DE FECHA; ","")&amp;IF(AND(N(I249)&gt;0,J249&lt;&gt;"Sí"),"TICKET SIN REVISAR; ","")&amp;IF(L249="No","SUSTITUCIÓN SIN APROBAR; ","")&amp;IF(AND(M249&lt;&gt;"",N249&lt;&gt;"Sí"),"FACTURA SIN COTEJAR; ","")&amp;IF(A249="","SIN OBRA; ","")&amp;IF(AND(N(G249)=0,N(I249)=0),"SIN FECHA PROMETIDA; ",""),LEN(IF(AND(N(G249)&gt;0,N(I249)=0,TODAY()-N(G249)&gt;N('Ajustes'!$B$2)),"ENTREGA TARDE; ","")&amp;IF(AND(N(I249)&gt;0,NOT(AND(N(E249)&gt;0,N(H249)&gt;=N(E249))),N(K249)=0),"INCOMPLETO, SIN FECHA DE PENDIENTE; ","")&amp;IF(AND(N(K249)&gt;0,N(K249)&lt;TODAY(),NOT(AND(N(E249)&gt;0,N(H249)&gt;=N(E249)))),"PENDIENTE PASADO DE FECHA; ","")&amp;IF(AND(N(I249)&gt;0,J249&lt;&gt;"Sí"),"TICKET SIN REVISAR; ","")&amp;IF(L249="No","SUSTITUCIÓN SIN APROBAR; ","")&amp;IF(AND(M249&lt;&gt;"",N249&lt;&gt;"Sí"),"FACTURA SIN COTEJAR; ","")&amp;IF(A249="","SIN OBRA; ","")&amp;IF(AND(N(G249)=0,N(I249)=0),"SIN FECHA PROMETIDA; ",""))-2)))</f>
        <v/>
      </c>
    </row>
    <row r="250">
      <c r="F250" s="7" t="n"/>
      <c r="G250" s="7" t="n"/>
      <c r="I250" s="7" t="n"/>
      <c r="K250" s="7" t="n"/>
      <c r="O250" s="8">
        <f>IF(OR(NOT(OR(A250&lt;&gt;"",B250&lt;&gt;"",C250&lt;&gt;"",D250&lt;&gt;"")),N(G250)=0,N(I250)&gt;0),"",MAX(0,TODAY()-N(G250)))</f>
        <v/>
      </c>
      <c r="P250">
        <f>IF(NOT(OR(A250&lt;&gt;"",B250&lt;&gt;"",C250&lt;&gt;"",D250&lt;&gt;"")),"",IF(IF(AND(N(G250)&gt;0,N(I250)=0,TODAY()-N(G250)&gt;N('Ajustes'!$B$2)),"ENTREGA TARDE; ","")&amp;IF(AND(N(I250)&gt;0,NOT(AND(N(E250)&gt;0,N(H250)&gt;=N(E250))),N(K250)=0),"INCOMPLETO, SIN FECHA DE PENDIENTE; ","")&amp;IF(AND(N(K250)&gt;0,N(K250)&lt;TODAY(),NOT(AND(N(E250)&gt;0,N(H250)&gt;=N(E250)))),"PENDIENTE PASADO DE FECHA; ","")&amp;IF(AND(N(I250)&gt;0,J250&lt;&gt;"Sí"),"TICKET SIN REVISAR; ","")&amp;IF(L250="No","SUSTITUCIÓN SIN APROBAR; ","")&amp;IF(AND(M250&lt;&gt;"",N250&lt;&gt;"Sí"),"FACTURA SIN COTEJAR; ","")&amp;IF(A250="","SIN OBRA; ","")&amp;IF(AND(N(G250)=0,N(I250)=0),"SIN FECHA PROMETIDA; ","")="","",LEFT(IF(AND(N(G250)&gt;0,N(I250)=0,TODAY()-N(G250)&gt;N('Ajustes'!$B$2)),"ENTREGA TARDE; ","")&amp;IF(AND(N(I250)&gt;0,NOT(AND(N(E250)&gt;0,N(H250)&gt;=N(E250))),N(K250)=0),"INCOMPLETO, SIN FECHA DE PENDIENTE; ","")&amp;IF(AND(N(K250)&gt;0,N(K250)&lt;TODAY(),NOT(AND(N(E250)&gt;0,N(H250)&gt;=N(E250)))),"PENDIENTE PASADO DE FECHA; ","")&amp;IF(AND(N(I250)&gt;0,J250&lt;&gt;"Sí"),"TICKET SIN REVISAR; ","")&amp;IF(L250="No","SUSTITUCIÓN SIN APROBAR; ","")&amp;IF(AND(M250&lt;&gt;"",N250&lt;&gt;"Sí"),"FACTURA SIN COTEJAR; ","")&amp;IF(A250="","SIN OBRA; ","")&amp;IF(AND(N(G250)=0,N(I250)=0),"SIN FECHA PROMETIDA; ",""),LEN(IF(AND(N(G250)&gt;0,N(I250)=0,TODAY()-N(G250)&gt;N('Ajustes'!$B$2)),"ENTREGA TARDE; ","")&amp;IF(AND(N(I250)&gt;0,NOT(AND(N(E250)&gt;0,N(H250)&gt;=N(E250))),N(K250)=0),"INCOMPLETO, SIN FECHA DE PENDIENTE; ","")&amp;IF(AND(N(K250)&gt;0,N(K250)&lt;TODAY(),NOT(AND(N(E250)&gt;0,N(H250)&gt;=N(E250)))),"PENDIENTE PASADO DE FECHA; ","")&amp;IF(AND(N(I250)&gt;0,J250&lt;&gt;"Sí"),"TICKET SIN REVISAR; ","")&amp;IF(L250="No","SUSTITUCIÓN SIN APROBAR; ","")&amp;IF(AND(M250&lt;&gt;"",N250&lt;&gt;"Sí"),"FACTURA SIN COTEJAR; ","")&amp;IF(A250="","SIN OBRA; ","")&amp;IF(AND(N(G250)=0,N(I250)=0),"SIN FECHA PROMETIDA; ",""))-2)))</f>
        <v/>
      </c>
    </row>
    <row r="251">
      <c r="F251" s="7" t="n"/>
      <c r="G251" s="7" t="n"/>
      <c r="I251" s="7" t="n"/>
      <c r="K251" s="7" t="n"/>
      <c r="O251" s="8">
        <f>IF(OR(NOT(OR(A251&lt;&gt;"",B251&lt;&gt;"",C251&lt;&gt;"",D251&lt;&gt;"")),N(G251)=0,N(I251)&gt;0),"",MAX(0,TODAY()-N(G251)))</f>
        <v/>
      </c>
      <c r="P251">
        <f>IF(NOT(OR(A251&lt;&gt;"",B251&lt;&gt;"",C251&lt;&gt;"",D251&lt;&gt;"")),"",IF(IF(AND(N(G251)&gt;0,N(I251)=0,TODAY()-N(G251)&gt;N('Ajustes'!$B$2)),"ENTREGA TARDE; ","")&amp;IF(AND(N(I251)&gt;0,NOT(AND(N(E251)&gt;0,N(H251)&gt;=N(E251))),N(K251)=0),"INCOMPLETO, SIN FECHA DE PENDIENTE; ","")&amp;IF(AND(N(K251)&gt;0,N(K251)&lt;TODAY(),NOT(AND(N(E251)&gt;0,N(H251)&gt;=N(E251)))),"PENDIENTE PASADO DE FECHA; ","")&amp;IF(AND(N(I251)&gt;0,J251&lt;&gt;"Sí"),"TICKET SIN REVISAR; ","")&amp;IF(L251="No","SUSTITUCIÓN SIN APROBAR; ","")&amp;IF(AND(M251&lt;&gt;"",N251&lt;&gt;"Sí"),"FACTURA SIN COTEJAR; ","")&amp;IF(A251="","SIN OBRA; ","")&amp;IF(AND(N(G251)=0,N(I251)=0),"SIN FECHA PROMETIDA; ","")="","",LEFT(IF(AND(N(G251)&gt;0,N(I251)=0,TODAY()-N(G251)&gt;N('Ajustes'!$B$2)),"ENTREGA TARDE; ","")&amp;IF(AND(N(I251)&gt;0,NOT(AND(N(E251)&gt;0,N(H251)&gt;=N(E251))),N(K251)=0),"INCOMPLETO, SIN FECHA DE PENDIENTE; ","")&amp;IF(AND(N(K251)&gt;0,N(K251)&lt;TODAY(),NOT(AND(N(E251)&gt;0,N(H251)&gt;=N(E251)))),"PENDIENTE PASADO DE FECHA; ","")&amp;IF(AND(N(I251)&gt;0,J251&lt;&gt;"Sí"),"TICKET SIN REVISAR; ","")&amp;IF(L251="No","SUSTITUCIÓN SIN APROBAR; ","")&amp;IF(AND(M251&lt;&gt;"",N251&lt;&gt;"Sí"),"FACTURA SIN COTEJAR; ","")&amp;IF(A251="","SIN OBRA; ","")&amp;IF(AND(N(G251)=0,N(I251)=0),"SIN FECHA PROMETIDA; ",""),LEN(IF(AND(N(G251)&gt;0,N(I251)=0,TODAY()-N(G251)&gt;N('Ajustes'!$B$2)),"ENTREGA TARDE; ","")&amp;IF(AND(N(I251)&gt;0,NOT(AND(N(E251)&gt;0,N(H251)&gt;=N(E251))),N(K251)=0),"INCOMPLETO, SIN FECHA DE PENDIENTE; ","")&amp;IF(AND(N(K251)&gt;0,N(K251)&lt;TODAY(),NOT(AND(N(E251)&gt;0,N(H251)&gt;=N(E251)))),"PENDIENTE PASADO DE FECHA; ","")&amp;IF(AND(N(I251)&gt;0,J251&lt;&gt;"Sí"),"TICKET SIN REVISAR; ","")&amp;IF(L251="No","SUSTITUCIÓN SIN APROBAR; ","")&amp;IF(AND(M251&lt;&gt;"",N251&lt;&gt;"Sí"),"FACTURA SIN COTEJAR; ","")&amp;IF(A251="","SIN OBRA; ","")&amp;IF(AND(N(G251)=0,N(I251)=0),"SIN FECHA PROMETIDA; ",""))-2)))</f>
        <v/>
      </c>
    </row>
    <row r="252">
      <c r="F252" s="7" t="n"/>
      <c r="G252" s="7" t="n"/>
      <c r="I252" s="7" t="n"/>
      <c r="K252" s="7" t="n"/>
      <c r="O252" s="8">
        <f>IF(OR(NOT(OR(A252&lt;&gt;"",B252&lt;&gt;"",C252&lt;&gt;"",D252&lt;&gt;"")),N(G252)=0,N(I252)&gt;0),"",MAX(0,TODAY()-N(G252)))</f>
        <v/>
      </c>
      <c r="P252">
        <f>IF(NOT(OR(A252&lt;&gt;"",B252&lt;&gt;"",C252&lt;&gt;"",D252&lt;&gt;"")),"",IF(IF(AND(N(G252)&gt;0,N(I252)=0,TODAY()-N(G252)&gt;N('Ajustes'!$B$2)),"ENTREGA TARDE; ","")&amp;IF(AND(N(I252)&gt;0,NOT(AND(N(E252)&gt;0,N(H252)&gt;=N(E252))),N(K252)=0),"INCOMPLETO, SIN FECHA DE PENDIENTE; ","")&amp;IF(AND(N(K252)&gt;0,N(K252)&lt;TODAY(),NOT(AND(N(E252)&gt;0,N(H252)&gt;=N(E252)))),"PENDIENTE PASADO DE FECHA; ","")&amp;IF(AND(N(I252)&gt;0,J252&lt;&gt;"Sí"),"TICKET SIN REVISAR; ","")&amp;IF(L252="No","SUSTITUCIÓN SIN APROBAR; ","")&amp;IF(AND(M252&lt;&gt;"",N252&lt;&gt;"Sí"),"FACTURA SIN COTEJAR; ","")&amp;IF(A252="","SIN OBRA; ","")&amp;IF(AND(N(G252)=0,N(I252)=0),"SIN FECHA PROMETIDA; ","")="","",LEFT(IF(AND(N(G252)&gt;0,N(I252)=0,TODAY()-N(G252)&gt;N('Ajustes'!$B$2)),"ENTREGA TARDE; ","")&amp;IF(AND(N(I252)&gt;0,NOT(AND(N(E252)&gt;0,N(H252)&gt;=N(E252))),N(K252)=0),"INCOMPLETO, SIN FECHA DE PENDIENTE; ","")&amp;IF(AND(N(K252)&gt;0,N(K252)&lt;TODAY(),NOT(AND(N(E252)&gt;0,N(H252)&gt;=N(E252)))),"PENDIENTE PASADO DE FECHA; ","")&amp;IF(AND(N(I252)&gt;0,J252&lt;&gt;"Sí"),"TICKET SIN REVISAR; ","")&amp;IF(L252="No","SUSTITUCIÓN SIN APROBAR; ","")&amp;IF(AND(M252&lt;&gt;"",N252&lt;&gt;"Sí"),"FACTURA SIN COTEJAR; ","")&amp;IF(A252="","SIN OBRA; ","")&amp;IF(AND(N(G252)=0,N(I252)=0),"SIN FECHA PROMETIDA; ",""),LEN(IF(AND(N(G252)&gt;0,N(I252)=0,TODAY()-N(G252)&gt;N('Ajustes'!$B$2)),"ENTREGA TARDE; ","")&amp;IF(AND(N(I252)&gt;0,NOT(AND(N(E252)&gt;0,N(H252)&gt;=N(E252))),N(K252)=0),"INCOMPLETO, SIN FECHA DE PENDIENTE; ","")&amp;IF(AND(N(K252)&gt;0,N(K252)&lt;TODAY(),NOT(AND(N(E252)&gt;0,N(H252)&gt;=N(E252)))),"PENDIENTE PASADO DE FECHA; ","")&amp;IF(AND(N(I252)&gt;0,J252&lt;&gt;"Sí"),"TICKET SIN REVISAR; ","")&amp;IF(L252="No","SUSTITUCIÓN SIN APROBAR; ","")&amp;IF(AND(M252&lt;&gt;"",N252&lt;&gt;"Sí"),"FACTURA SIN COTEJAR; ","")&amp;IF(A252="","SIN OBRA; ","")&amp;IF(AND(N(G252)=0,N(I252)=0),"SIN FECHA PROMETIDA; ",""))-2)))</f>
        <v/>
      </c>
    </row>
    <row r="253">
      <c r="F253" s="7" t="n"/>
      <c r="G253" s="7" t="n"/>
      <c r="I253" s="7" t="n"/>
      <c r="K253" s="7" t="n"/>
      <c r="O253" s="8">
        <f>IF(OR(NOT(OR(A253&lt;&gt;"",B253&lt;&gt;"",C253&lt;&gt;"",D253&lt;&gt;"")),N(G253)=0,N(I253)&gt;0),"",MAX(0,TODAY()-N(G253)))</f>
        <v/>
      </c>
      <c r="P253">
        <f>IF(NOT(OR(A253&lt;&gt;"",B253&lt;&gt;"",C253&lt;&gt;"",D253&lt;&gt;"")),"",IF(IF(AND(N(G253)&gt;0,N(I253)=0,TODAY()-N(G253)&gt;N('Ajustes'!$B$2)),"ENTREGA TARDE; ","")&amp;IF(AND(N(I253)&gt;0,NOT(AND(N(E253)&gt;0,N(H253)&gt;=N(E253))),N(K253)=0),"INCOMPLETO, SIN FECHA DE PENDIENTE; ","")&amp;IF(AND(N(K253)&gt;0,N(K253)&lt;TODAY(),NOT(AND(N(E253)&gt;0,N(H253)&gt;=N(E253)))),"PENDIENTE PASADO DE FECHA; ","")&amp;IF(AND(N(I253)&gt;0,J253&lt;&gt;"Sí"),"TICKET SIN REVISAR; ","")&amp;IF(L253="No","SUSTITUCIÓN SIN APROBAR; ","")&amp;IF(AND(M253&lt;&gt;"",N253&lt;&gt;"Sí"),"FACTURA SIN COTEJAR; ","")&amp;IF(A253="","SIN OBRA; ","")&amp;IF(AND(N(G253)=0,N(I253)=0),"SIN FECHA PROMETIDA; ","")="","",LEFT(IF(AND(N(G253)&gt;0,N(I253)=0,TODAY()-N(G253)&gt;N('Ajustes'!$B$2)),"ENTREGA TARDE; ","")&amp;IF(AND(N(I253)&gt;0,NOT(AND(N(E253)&gt;0,N(H253)&gt;=N(E253))),N(K253)=0),"INCOMPLETO, SIN FECHA DE PENDIENTE; ","")&amp;IF(AND(N(K253)&gt;0,N(K253)&lt;TODAY(),NOT(AND(N(E253)&gt;0,N(H253)&gt;=N(E253)))),"PENDIENTE PASADO DE FECHA; ","")&amp;IF(AND(N(I253)&gt;0,J253&lt;&gt;"Sí"),"TICKET SIN REVISAR; ","")&amp;IF(L253="No","SUSTITUCIÓN SIN APROBAR; ","")&amp;IF(AND(M253&lt;&gt;"",N253&lt;&gt;"Sí"),"FACTURA SIN COTEJAR; ","")&amp;IF(A253="","SIN OBRA; ","")&amp;IF(AND(N(G253)=0,N(I253)=0),"SIN FECHA PROMETIDA; ",""),LEN(IF(AND(N(G253)&gt;0,N(I253)=0,TODAY()-N(G253)&gt;N('Ajustes'!$B$2)),"ENTREGA TARDE; ","")&amp;IF(AND(N(I253)&gt;0,NOT(AND(N(E253)&gt;0,N(H253)&gt;=N(E253))),N(K253)=0),"INCOMPLETO, SIN FECHA DE PENDIENTE; ","")&amp;IF(AND(N(K253)&gt;0,N(K253)&lt;TODAY(),NOT(AND(N(E253)&gt;0,N(H253)&gt;=N(E253)))),"PENDIENTE PASADO DE FECHA; ","")&amp;IF(AND(N(I253)&gt;0,J253&lt;&gt;"Sí"),"TICKET SIN REVISAR; ","")&amp;IF(L253="No","SUSTITUCIÓN SIN APROBAR; ","")&amp;IF(AND(M253&lt;&gt;"",N253&lt;&gt;"Sí"),"FACTURA SIN COTEJAR; ","")&amp;IF(A253="","SIN OBRA; ","")&amp;IF(AND(N(G253)=0,N(I253)=0),"SIN FECHA PROMETIDA; ",""))-2)))</f>
        <v/>
      </c>
    </row>
    <row r="254">
      <c r="F254" s="7" t="n"/>
      <c r="G254" s="7" t="n"/>
      <c r="I254" s="7" t="n"/>
      <c r="K254" s="7" t="n"/>
      <c r="O254" s="8">
        <f>IF(OR(NOT(OR(A254&lt;&gt;"",B254&lt;&gt;"",C254&lt;&gt;"",D254&lt;&gt;"")),N(G254)=0,N(I254)&gt;0),"",MAX(0,TODAY()-N(G254)))</f>
        <v/>
      </c>
      <c r="P254">
        <f>IF(NOT(OR(A254&lt;&gt;"",B254&lt;&gt;"",C254&lt;&gt;"",D254&lt;&gt;"")),"",IF(IF(AND(N(G254)&gt;0,N(I254)=0,TODAY()-N(G254)&gt;N('Ajustes'!$B$2)),"ENTREGA TARDE; ","")&amp;IF(AND(N(I254)&gt;0,NOT(AND(N(E254)&gt;0,N(H254)&gt;=N(E254))),N(K254)=0),"INCOMPLETO, SIN FECHA DE PENDIENTE; ","")&amp;IF(AND(N(K254)&gt;0,N(K254)&lt;TODAY(),NOT(AND(N(E254)&gt;0,N(H254)&gt;=N(E254)))),"PENDIENTE PASADO DE FECHA; ","")&amp;IF(AND(N(I254)&gt;0,J254&lt;&gt;"Sí"),"TICKET SIN REVISAR; ","")&amp;IF(L254="No","SUSTITUCIÓN SIN APROBAR; ","")&amp;IF(AND(M254&lt;&gt;"",N254&lt;&gt;"Sí"),"FACTURA SIN COTEJAR; ","")&amp;IF(A254="","SIN OBRA; ","")&amp;IF(AND(N(G254)=0,N(I254)=0),"SIN FECHA PROMETIDA; ","")="","",LEFT(IF(AND(N(G254)&gt;0,N(I254)=0,TODAY()-N(G254)&gt;N('Ajustes'!$B$2)),"ENTREGA TARDE; ","")&amp;IF(AND(N(I254)&gt;0,NOT(AND(N(E254)&gt;0,N(H254)&gt;=N(E254))),N(K254)=0),"INCOMPLETO, SIN FECHA DE PENDIENTE; ","")&amp;IF(AND(N(K254)&gt;0,N(K254)&lt;TODAY(),NOT(AND(N(E254)&gt;0,N(H254)&gt;=N(E254)))),"PENDIENTE PASADO DE FECHA; ","")&amp;IF(AND(N(I254)&gt;0,J254&lt;&gt;"Sí"),"TICKET SIN REVISAR; ","")&amp;IF(L254="No","SUSTITUCIÓN SIN APROBAR; ","")&amp;IF(AND(M254&lt;&gt;"",N254&lt;&gt;"Sí"),"FACTURA SIN COTEJAR; ","")&amp;IF(A254="","SIN OBRA; ","")&amp;IF(AND(N(G254)=0,N(I254)=0),"SIN FECHA PROMETIDA; ",""),LEN(IF(AND(N(G254)&gt;0,N(I254)=0,TODAY()-N(G254)&gt;N('Ajustes'!$B$2)),"ENTREGA TARDE; ","")&amp;IF(AND(N(I254)&gt;0,NOT(AND(N(E254)&gt;0,N(H254)&gt;=N(E254))),N(K254)=0),"INCOMPLETO, SIN FECHA DE PENDIENTE; ","")&amp;IF(AND(N(K254)&gt;0,N(K254)&lt;TODAY(),NOT(AND(N(E254)&gt;0,N(H254)&gt;=N(E254)))),"PENDIENTE PASADO DE FECHA; ","")&amp;IF(AND(N(I254)&gt;0,J254&lt;&gt;"Sí"),"TICKET SIN REVISAR; ","")&amp;IF(L254="No","SUSTITUCIÓN SIN APROBAR; ","")&amp;IF(AND(M254&lt;&gt;"",N254&lt;&gt;"Sí"),"FACTURA SIN COTEJAR; ","")&amp;IF(A254="","SIN OBRA; ","")&amp;IF(AND(N(G254)=0,N(I254)=0),"SIN FECHA PROMETIDA; ",""))-2)))</f>
        <v/>
      </c>
    </row>
    <row r="255">
      <c r="F255" s="7" t="n"/>
      <c r="G255" s="7" t="n"/>
      <c r="I255" s="7" t="n"/>
      <c r="K255" s="7" t="n"/>
      <c r="O255" s="8">
        <f>IF(OR(NOT(OR(A255&lt;&gt;"",B255&lt;&gt;"",C255&lt;&gt;"",D255&lt;&gt;"")),N(G255)=0,N(I255)&gt;0),"",MAX(0,TODAY()-N(G255)))</f>
        <v/>
      </c>
      <c r="P255">
        <f>IF(NOT(OR(A255&lt;&gt;"",B255&lt;&gt;"",C255&lt;&gt;"",D255&lt;&gt;"")),"",IF(IF(AND(N(G255)&gt;0,N(I255)=0,TODAY()-N(G255)&gt;N('Ajustes'!$B$2)),"ENTREGA TARDE; ","")&amp;IF(AND(N(I255)&gt;0,NOT(AND(N(E255)&gt;0,N(H255)&gt;=N(E255))),N(K255)=0),"INCOMPLETO, SIN FECHA DE PENDIENTE; ","")&amp;IF(AND(N(K255)&gt;0,N(K255)&lt;TODAY(),NOT(AND(N(E255)&gt;0,N(H255)&gt;=N(E255)))),"PENDIENTE PASADO DE FECHA; ","")&amp;IF(AND(N(I255)&gt;0,J255&lt;&gt;"Sí"),"TICKET SIN REVISAR; ","")&amp;IF(L255="No","SUSTITUCIÓN SIN APROBAR; ","")&amp;IF(AND(M255&lt;&gt;"",N255&lt;&gt;"Sí"),"FACTURA SIN COTEJAR; ","")&amp;IF(A255="","SIN OBRA; ","")&amp;IF(AND(N(G255)=0,N(I255)=0),"SIN FECHA PROMETIDA; ","")="","",LEFT(IF(AND(N(G255)&gt;0,N(I255)=0,TODAY()-N(G255)&gt;N('Ajustes'!$B$2)),"ENTREGA TARDE; ","")&amp;IF(AND(N(I255)&gt;0,NOT(AND(N(E255)&gt;0,N(H255)&gt;=N(E255))),N(K255)=0),"INCOMPLETO, SIN FECHA DE PENDIENTE; ","")&amp;IF(AND(N(K255)&gt;0,N(K255)&lt;TODAY(),NOT(AND(N(E255)&gt;0,N(H255)&gt;=N(E255)))),"PENDIENTE PASADO DE FECHA; ","")&amp;IF(AND(N(I255)&gt;0,J255&lt;&gt;"Sí"),"TICKET SIN REVISAR; ","")&amp;IF(L255="No","SUSTITUCIÓN SIN APROBAR; ","")&amp;IF(AND(M255&lt;&gt;"",N255&lt;&gt;"Sí"),"FACTURA SIN COTEJAR; ","")&amp;IF(A255="","SIN OBRA; ","")&amp;IF(AND(N(G255)=0,N(I255)=0),"SIN FECHA PROMETIDA; ",""),LEN(IF(AND(N(G255)&gt;0,N(I255)=0,TODAY()-N(G255)&gt;N('Ajustes'!$B$2)),"ENTREGA TARDE; ","")&amp;IF(AND(N(I255)&gt;0,NOT(AND(N(E255)&gt;0,N(H255)&gt;=N(E255))),N(K255)=0),"INCOMPLETO, SIN FECHA DE PENDIENTE; ","")&amp;IF(AND(N(K255)&gt;0,N(K255)&lt;TODAY(),NOT(AND(N(E255)&gt;0,N(H255)&gt;=N(E255)))),"PENDIENTE PASADO DE FECHA; ","")&amp;IF(AND(N(I255)&gt;0,J255&lt;&gt;"Sí"),"TICKET SIN REVISAR; ","")&amp;IF(L255="No","SUSTITUCIÓN SIN APROBAR; ","")&amp;IF(AND(M255&lt;&gt;"",N255&lt;&gt;"Sí"),"FACTURA SIN COTEJAR; ","")&amp;IF(A255="","SIN OBRA; ","")&amp;IF(AND(N(G255)=0,N(I255)=0),"SIN FECHA PROMETIDA; ",""))-2)))</f>
        <v/>
      </c>
    </row>
    <row r="256">
      <c r="F256" s="7" t="n"/>
      <c r="G256" s="7" t="n"/>
      <c r="I256" s="7" t="n"/>
      <c r="K256" s="7" t="n"/>
      <c r="O256" s="8">
        <f>IF(OR(NOT(OR(A256&lt;&gt;"",B256&lt;&gt;"",C256&lt;&gt;"",D256&lt;&gt;"")),N(G256)=0,N(I256)&gt;0),"",MAX(0,TODAY()-N(G256)))</f>
        <v/>
      </c>
      <c r="P256">
        <f>IF(NOT(OR(A256&lt;&gt;"",B256&lt;&gt;"",C256&lt;&gt;"",D256&lt;&gt;"")),"",IF(IF(AND(N(G256)&gt;0,N(I256)=0,TODAY()-N(G256)&gt;N('Ajustes'!$B$2)),"ENTREGA TARDE; ","")&amp;IF(AND(N(I256)&gt;0,NOT(AND(N(E256)&gt;0,N(H256)&gt;=N(E256))),N(K256)=0),"INCOMPLETO, SIN FECHA DE PENDIENTE; ","")&amp;IF(AND(N(K256)&gt;0,N(K256)&lt;TODAY(),NOT(AND(N(E256)&gt;0,N(H256)&gt;=N(E256)))),"PENDIENTE PASADO DE FECHA; ","")&amp;IF(AND(N(I256)&gt;0,J256&lt;&gt;"Sí"),"TICKET SIN REVISAR; ","")&amp;IF(L256="No","SUSTITUCIÓN SIN APROBAR; ","")&amp;IF(AND(M256&lt;&gt;"",N256&lt;&gt;"Sí"),"FACTURA SIN COTEJAR; ","")&amp;IF(A256="","SIN OBRA; ","")&amp;IF(AND(N(G256)=0,N(I256)=0),"SIN FECHA PROMETIDA; ","")="","",LEFT(IF(AND(N(G256)&gt;0,N(I256)=0,TODAY()-N(G256)&gt;N('Ajustes'!$B$2)),"ENTREGA TARDE; ","")&amp;IF(AND(N(I256)&gt;0,NOT(AND(N(E256)&gt;0,N(H256)&gt;=N(E256))),N(K256)=0),"INCOMPLETO, SIN FECHA DE PENDIENTE; ","")&amp;IF(AND(N(K256)&gt;0,N(K256)&lt;TODAY(),NOT(AND(N(E256)&gt;0,N(H256)&gt;=N(E256)))),"PENDIENTE PASADO DE FECHA; ","")&amp;IF(AND(N(I256)&gt;0,J256&lt;&gt;"Sí"),"TICKET SIN REVISAR; ","")&amp;IF(L256="No","SUSTITUCIÓN SIN APROBAR; ","")&amp;IF(AND(M256&lt;&gt;"",N256&lt;&gt;"Sí"),"FACTURA SIN COTEJAR; ","")&amp;IF(A256="","SIN OBRA; ","")&amp;IF(AND(N(G256)=0,N(I256)=0),"SIN FECHA PROMETIDA; ",""),LEN(IF(AND(N(G256)&gt;0,N(I256)=0,TODAY()-N(G256)&gt;N('Ajustes'!$B$2)),"ENTREGA TARDE; ","")&amp;IF(AND(N(I256)&gt;0,NOT(AND(N(E256)&gt;0,N(H256)&gt;=N(E256))),N(K256)=0),"INCOMPLETO, SIN FECHA DE PENDIENTE; ","")&amp;IF(AND(N(K256)&gt;0,N(K256)&lt;TODAY(),NOT(AND(N(E256)&gt;0,N(H256)&gt;=N(E256)))),"PENDIENTE PASADO DE FECHA; ","")&amp;IF(AND(N(I256)&gt;0,J256&lt;&gt;"Sí"),"TICKET SIN REVISAR; ","")&amp;IF(L256="No","SUSTITUCIÓN SIN APROBAR; ","")&amp;IF(AND(M256&lt;&gt;"",N256&lt;&gt;"Sí"),"FACTURA SIN COTEJAR; ","")&amp;IF(A256="","SIN OBRA; ","")&amp;IF(AND(N(G256)=0,N(I256)=0),"SIN FECHA PROMETIDA; ",""))-2)))</f>
        <v/>
      </c>
    </row>
    <row r="257">
      <c r="F257" s="7" t="n"/>
      <c r="G257" s="7" t="n"/>
      <c r="I257" s="7" t="n"/>
      <c r="K257" s="7" t="n"/>
      <c r="O257" s="8">
        <f>IF(OR(NOT(OR(A257&lt;&gt;"",B257&lt;&gt;"",C257&lt;&gt;"",D257&lt;&gt;"")),N(G257)=0,N(I257)&gt;0),"",MAX(0,TODAY()-N(G257)))</f>
        <v/>
      </c>
      <c r="P257">
        <f>IF(NOT(OR(A257&lt;&gt;"",B257&lt;&gt;"",C257&lt;&gt;"",D257&lt;&gt;"")),"",IF(IF(AND(N(G257)&gt;0,N(I257)=0,TODAY()-N(G257)&gt;N('Ajustes'!$B$2)),"ENTREGA TARDE; ","")&amp;IF(AND(N(I257)&gt;0,NOT(AND(N(E257)&gt;0,N(H257)&gt;=N(E257))),N(K257)=0),"INCOMPLETO, SIN FECHA DE PENDIENTE; ","")&amp;IF(AND(N(K257)&gt;0,N(K257)&lt;TODAY(),NOT(AND(N(E257)&gt;0,N(H257)&gt;=N(E257)))),"PENDIENTE PASADO DE FECHA; ","")&amp;IF(AND(N(I257)&gt;0,J257&lt;&gt;"Sí"),"TICKET SIN REVISAR; ","")&amp;IF(L257="No","SUSTITUCIÓN SIN APROBAR; ","")&amp;IF(AND(M257&lt;&gt;"",N257&lt;&gt;"Sí"),"FACTURA SIN COTEJAR; ","")&amp;IF(A257="","SIN OBRA; ","")&amp;IF(AND(N(G257)=0,N(I257)=0),"SIN FECHA PROMETIDA; ","")="","",LEFT(IF(AND(N(G257)&gt;0,N(I257)=0,TODAY()-N(G257)&gt;N('Ajustes'!$B$2)),"ENTREGA TARDE; ","")&amp;IF(AND(N(I257)&gt;0,NOT(AND(N(E257)&gt;0,N(H257)&gt;=N(E257))),N(K257)=0),"INCOMPLETO, SIN FECHA DE PENDIENTE; ","")&amp;IF(AND(N(K257)&gt;0,N(K257)&lt;TODAY(),NOT(AND(N(E257)&gt;0,N(H257)&gt;=N(E257)))),"PENDIENTE PASADO DE FECHA; ","")&amp;IF(AND(N(I257)&gt;0,J257&lt;&gt;"Sí"),"TICKET SIN REVISAR; ","")&amp;IF(L257="No","SUSTITUCIÓN SIN APROBAR; ","")&amp;IF(AND(M257&lt;&gt;"",N257&lt;&gt;"Sí"),"FACTURA SIN COTEJAR; ","")&amp;IF(A257="","SIN OBRA; ","")&amp;IF(AND(N(G257)=0,N(I257)=0),"SIN FECHA PROMETIDA; ",""),LEN(IF(AND(N(G257)&gt;0,N(I257)=0,TODAY()-N(G257)&gt;N('Ajustes'!$B$2)),"ENTREGA TARDE; ","")&amp;IF(AND(N(I257)&gt;0,NOT(AND(N(E257)&gt;0,N(H257)&gt;=N(E257))),N(K257)=0),"INCOMPLETO, SIN FECHA DE PENDIENTE; ","")&amp;IF(AND(N(K257)&gt;0,N(K257)&lt;TODAY(),NOT(AND(N(E257)&gt;0,N(H257)&gt;=N(E257)))),"PENDIENTE PASADO DE FECHA; ","")&amp;IF(AND(N(I257)&gt;0,J257&lt;&gt;"Sí"),"TICKET SIN REVISAR; ","")&amp;IF(L257="No","SUSTITUCIÓN SIN APROBAR; ","")&amp;IF(AND(M257&lt;&gt;"",N257&lt;&gt;"Sí"),"FACTURA SIN COTEJAR; ","")&amp;IF(A257="","SIN OBRA; ","")&amp;IF(AND(N(G257)=0,N(I257)=0),"SIN FECHA PROMETIDA; ",""))-2)))</f>
        <v/>
      </c>
    </row>
    <row r="258">
      <c r="F258" s="7" t="n"/>
      <c r="G258" s="7" t="n"/>
      <c r="I258" s="7" t="n"/>
      <c r="K258" s="7" t="n"/>
      <c r="O258" s="8">
        <f>IF(OR(NOT(OR(A258&lt;&gt;"",B258&lt;&gt;"",C258&lt;&gt;"",D258&lt;&gt;"")),N(G258)=0,N(I258)&gt;0),"",MAX(0,TODAY()-N(G258)))</f>
        <v/>
      </c>
      <c r="P258">
        <f>IF(NOT(OR(A258&lt;&gt;"",B258&lt;&gt;"",C258&lt;&gt;"",D258&lt;&gt;"")),"",IF(IF(AND(N(G258)&gt;0,N(I258)=0,TODAY()-N(G258)&gt;N('Ajustes'!$B$2)),"ENTREGA TARDE; ","")&amp;IF(AND(N(I258)&gt;0,NOT(AND(N(E258)&gt;0,N(H258)&gt;=N(E258))),N(K258)=0),"INCOMPLETO, SIN FECHA DE PENDIENTE; ","")&amp;IF(AND(N(K258)&gt;0,N(K258)&lt;TODAY(),NOT(AND(N(E258)&gt;0,N(H258)&gt;=N(E258)))),"PENDIENTE PASADO DE FECHA; ","")&amp;IF(AND(N(I258)&gt;0,J258&lt;&gt;"Sí"),"TICKET SIN REVISAR; ","")&amp;IF(L258="No","SUSTITUCIÓN SIN APROBAR; ","")&amp;IF(AND(M258&lt;&gt;"",N258&lt;&gt;"Sí"),"FACTURA SIN COTEJAR; ","")&amp;IF(A258="","SIN OBRA; ","")&amp;IF(AND(N(G258)=0,N(I258)=0),"SIN FECHA PROMETIDA; ","")="","",LEFT(IF(AND(N(G258)&gt;0,N(I258)=0,TODAY()-N(G258)&gt;N('Ajustes'!$B$2)),"ENTREGA TARDE; ","")&amp;IF(AND(N(I258)&gt;0,NOT(AND(N(E258)&gt;0,N(H258)&gt;=N(E258))),N(K258)=0),"INCOMPLETO, SIN FECHA DE PENDIENTE; ","")&amp;IF(AND(N(K258)&gt;0,N(K258)&lt;TODAY(),NOT(AND(N(E258)&gt;0,N(H258)&gt;=N(E258)))),"PENDIENTE PASADO DE FECHA; ","")&amp;IF(AND(N(I258)&gt;0,J258&lt;&gt;"Sí"),"TICKET SIN REVISAR; ","")&amp;IF(L258="No","SUSTITUCIÓN SIN APROBAR; ","")&amp;IF(AND(M258&lt;&gt;"",N258&lt;&gt;"Sí"),"FACTURA SIN COTEJAR; ","")&amp;IF(A258="","SIN OBRA; ","")&amp;IF(AND(N(G258)=0,N(I258)=0),"SIN FECHA PROMETIDA; ",""),LEN(IF(AND(N(G258)&gt;0,N(I258)=0,TODAY()-N(G258)&gt;N('Ajustes'!$B$2)),"ENTREGA TARDE; ","")&amp;IF(AND(N(I258)&gt;0,NOT(AND(N(E258)&gt;0,N(H258)&gt;=N(E258))),N(K258)=0),"INCOMPLETO, SIN FECHA DE PENDIENTE; ","")&amp;IF(AND(N(K258)&gt;0,N(K258)&lt;TODAY(),NOT(AND(N(E258)&gt;0,N(H258)&gt;=N(E258)))),"PENDIENTE PASADO DE FECHA; ","")&amp;IF(AND(N(I258)&gt;0,J258&lt;&gt;"Sí"),"TICKET SIN REVISAR; ","")&amp;IF(L258="No","SUSTITUCIÓN SIN APROBAR; ","")&amp;IF(AND(M258&lt;&gt;"",N258&lt;&gt;"Sí"),"FACTURA SIN COTEJAR; ","")&amp;IF(A258="","SIN OBRA; ","")&amp;IF(AND(N(G258)=0,N(I258)=0),"SIN FECHA PROMETIDA; ",""))-2)))</f>
        <v/>
      </c>
    </row>
    <row r="259">
      <c r="F259" s="7" t="n"/>
      <c r="G259" s="7" t="n"/>
      <c r="I259" s="7" t="n"/>
      <c r="K259" s="7" t="n"/>
      <c r="O259" s="8">
        <f>IF(OR(NOT(OR(A259&lt;&gt;"",B259&lt;&gt;"",C259&lt;&gt;"",D259&lt;&gt;"")),N(G259)=0,N(I259)&gt;0),"",MAX(0,TODAY()-N(G259)))</f>
        <v/>
      </c>
      <c r="P259">
        <f>IF(NOT(OR(A259&lt;&gt;"",B259&lt;&gt;"",C259&lt;&gt;"",D259&lt;&gt;"")),"",IF(IF(AND(N(G259)&gt;0,N(I259)=0,TODAY()-N(G259)&gt;N('Ajustes'!$B$2)),"ENTREGA TARDE; ","")&amp;IF(AND(N(I259)&gt;0,NOT(AND(N(E259)&gt;0,N(H259)&gt;=N(E259))),N(K259)=0),"INCOMPLETO, SIN FECHA DE PENDIENTE; ","")&amp;IF(AND(N(K259)&gt;0,N(K259)&lt;TODAY(),NOT(AND(N(E259)&gt;0,N(H259)&gt;=N(E259)))),"PENDIENTE PASADO DE FECHA; ","")&amp;IF(AND(N(I259)&gt;0,J259&lt;&gt;"Sí"),"TICKET SIN REVISAR; ","")&amp;IF(L259="No","SUSTITUCIÓN SIN APROBAR; ","")&amp;IF(AND(M259&lt;&gt;"",N259&lt;&gt;"Sí"),"FACTURA SIN COTEJAR; ","")&amp;IF(A259="","SIN OBRA; ","")&amp;IF(AND(N(G259)=0,N(I259)=0),"SIN FECHA PROMETIDA; ","")="","",LEFT(IF(AND(N(G259)&gt;0,N(I259)=0,TODAY()-N(G259)&gt;N('Ajustes'!$B$2)),"ENTREGA TARDE; ","")&amp;IF(AND(N(I259)&gt;0,NOT(AND(N(E259)&gt;0,N(H259)&gt;=N(E259))),N(K259)=0),"INCOMPLETO, SIN FECHA DE PENDIENTE; ","")&amp;IF(AND(N(K259)&gt;0,N(K259)&lt;TODAY(),NOT(AND(N(E259)&gt;0,N(H259)&gt;=N(E259)))),"PENDIENTE PASADO DE FECHA; ","")&amp;IF(AND(N(I259)&gt;0,J259&lt;&gt;"Sí"),"TICKET SIN REVISAR; ","")&amp;IF(L259="No","SUSTITUCIÓN SIN APROBAR; ","")&amp;IF(AND(M259&lt;&gt;"",N259&lt;&gt;"Sí"),"FACTURA SIN COTEJAR; ","")&amp;IF(A259="","SIN OBRA; ","")&amp;IF(AND(N(G259)=0,N(I259)=0),"SIN FECHA PROMETIDA; ",""),LEN(IF(AND(N(G259)&gt;0,N(I259)=0,TODAY()-N(G259)&gt;N('Ajustes'!$B$2)),"ENTREGA TARDE; ","")&amp;IF(AND(N(I259)&gt;0,NOT(AND(N(E259)&gt;0,N(H259)&gt;=N(E259))),N(K259)=0),"INCOMPLETO, SIN FECHA DE PENDIENTE; ","")&amp;IF(AND(N(K259)&gt;0,N(K259)&lt;TODAY(),NOT(AND(N(E259)&gt;0,N(H259)&gt;=N(E259)))),"PENDIENTE PASADO DE FECHA; ","")&amp;IF(AND(N(I259)&gt;0,J259&lt;&gt;"Sí"),"TICKET SIN REVISAR; ","")&amp;IF(L259="No","SUSTITUCIÓN SIN APROBAR; ","")&amp;IF(AND(M259&lt;&gt;"",N259&lt;&gt;"Sí"),"FACTURA SIN COTEJAR; ","")&amp;IF(A259="","SIN OBRA; ","")&amp;IF(AND(N(G259)=0,N(I259)=0),"SIN FECHA PROMETIDA; ",""))-2)))</f>
        <v/>
      </c>
    </row>
    <row r="260">
      <c r="F260" s="7" t="n"/>
      <c r="G260" s="7" t="n"/>
      <c r="I260" s="7" t="n"/>
      <c r="K260" s="7" t="n"/>
      <c r="O260" s="8">
        <f>IF(OR(NOT(OR(A260&lt;&gt;"",B260&lt;&gt;"",C260&lt;&gt;"",D260&lt;&gt;"")),N(G260)=0,N(I260)&gt;0),"",MAX(0,TODAY()-N(G260)))</f>
        <v/>
      </c>
      <c r="P260">
        <f>IF(NOT(OR(A260&lt;&gt;"",B260&lt;&gt;"",C260&lt;&gt;"",D260&lt;&gt;"")),"",IF(IF(AND(N(G260)&gt;0,N(I260)=0,TODAY()-N(G260)&gt;N('Ajustes'!$B$2)),"ENTREGA TARDE; ","")&amp;IF(AND(N(I260)&gt;0,NOT(AND(N(E260)&gt;0,N(H260)&gt;=N(E260))),N(K260)=0),"INCOMPLETO, SIN FECHA DE PENDIENTE; ","")&amp;IF(AND(N(K260)&gt;0,N(K260)&lt;TODAY(),NOT(AND(N(E260)&gt;0,N(H260)&gt;=N(E260)))),"PENDIENTE PASADO DE FECHA; ","")&amp;IF(AND(N(I260)&gt;0,J260&lt;&gt;"Sí"),"TICKET SIN REVISAR; ","")&amp;IF(L260="No","SUSTITUCIÓN SIN APROBAR; ","")&amp;IF(AND(M260&lt;&gt;"",N260&lt;&gt;"Sí"),"FACTURA SIN COTEJAR; ","")&amp;IF(A260="","SIN OBRA; ","")&amp;IF(AND(N(G260)=0,N(I260)=0),"SIN FECHA PROMETIDA; ","")="","",LEFT(IF(AND(N(G260)&gt;0,N(I260)=0,TODAY()-N(G260)&gt;N('Ajustes'!$B$2)),"ENTREGA TARDE; ","")&amp;IF(AND(N(I260)&gt;0,NOT(AND(N(E260)&gt;0,N(H260)&gt;=N(E260))),N(K260)=0),"INCOMPLETO, SIN FECHA DE PENDIENTE; ","")&amp;IF(AND(N(K260)&gt;0,N(K260)&lt;TODAY(),NOT(AND(N(E260)&gt;0,N(H260)&gt;=N(E260)))),"PENDIENTE PASADO DE FECHA; ","")&amp;IF(AND(N(I260)&gt;0,J260&lt;&gt;"Sí"),"TICKET SIN REVISAR; ","")&amp;IF(L260="No","SUSTITUCIÓN SIN APROBAR; ","")&amp;IF(AND(M260&lt;&gt;"",N260&lt;&gt;"Sí"),"FACTURA SIN COTEJAR; ","")&amp;IF(A260="","SIN OBRA; ","")&amp;IF(AND(N(G260)=0,N(I260)=0),"SIN FECHA PROMETIDA; ",""),LEN(IF(AND(N(G260)&gt;0,N(I260)=0,TODAY()-N(G260)&gt;N('Ajustes'!$B$2)),"ENTREGA TARDE; ","")&amp;IF(AND(N(I260)&gt;0,NOT(AND(N(E260)&gt;0,N(H260)&gt;=N(E260))),N(K260)=0),"INCOMPLETO, SIN FECHA DE PENDIENTE; ","")&amp;IF(AND(N(K260)&gt;0,N(K260)&lt;TODAY(),NOT(AND(N(E260)&gt;0,N(H260)&gt;=N(E260)))),"PENDIENTE PASADO DE FECHA; ","")&amp;IF(AND(N(I260)&gt;0,J260&lt;&gt;"Sí"),"TICKET SIN REVISAR; ","")&amp;IF(L260="No","SUSTITUCIÓN SIN APROBAR; ","")&amp;IF(AND(M260&lt;&gt;"",N260&lt;&gt;"Sí"),"FACTURA SIN COTEJAR; ","")&amp;IF(A260="","SIN OBRA; ","")&amp;IF(AND(N(G260)=0,N(I260)=0),"SIN FECHA PROMETIDA; ",""))-2)))</f>
        <v/>
      </c>
    </row>
    <row r="261">
      <c r="F261" s="7" t="n"/>
      <c r="G261" s="7" t="n"/>
      <c r="I261" s="7" t="n"/>
      <c r="K261" s="7" t="n"/>
      <c r="O261" s="8">
        <f>IF(OR(NOT(OR(A261&lt;&gt;"",B261&lt;&gt;"",C261&lt;&gt;"",D261&lt;&gt;"")),N(G261)=0,N(I261)&gt;0),"",MAX(0,TODAY()-N(G261)))</f>
        <v/>
      </c>
      <c r="P261">
        <f>IF(NOT(OR(A261&lt;&gt;"",B261&lt;&gt;"",C261&lt;&gt;"",D261&lt;&gt;"")),"",IF(IF(AND(N(G261)&gt;0,N(I261)=0,TODAY()-N(G261)&gt;N('Ajustes'!$B$2)),"ENTREGA TARDE; ","")&amp;IF(AND(N(I261)&gt;0,NOT(AND(N(E261)&gt;0,N(H261)&gt;=N(E261))),N(K261)=0),"INCOMPLETO, SIN FECHA DE PENDIENTE; ","")&amp;IF(AND(N(K261)&gt;0,N(K261)&lt;TODAY(),NOT(AND(N(E261)&gt;0,N(H261)&gt;=N(E261)))),"PENDIENTE PASADO DE FECHA; ","")&amp;IF(AND(N(I261)&gt;0,J261&lt;&gt;"Sí"),"TICKET SIN REVISAR; ","")&amp;IF(L261="No","SUSTITUCIÓN SIN APROBAR; ","")&amp;IF(AND(M261&lt;&gt;"",N261&lt;&gt;"Sí"),"FACTURA SIN COTEJAR; ","")&amp;IF(A261="","SIN OBRA; ","")&amp;IF(AND(N(G261)=0,N(I261)=0),"SIN FECHA PROMETIDA; ","")="","",LEFT(IF(AND(N(G261)&gt;0,N(I261)=0,TODAY()-N(G261)&gt;N('Ajustes'!$B$2)),"ENTREGA TARDE; ","")&amp;IF(AND(N(I261)&gt;0,NOT(AND(N(E261)&gt;0,N(H261)&gt;=N(E261))),N(K261)=0),"INCOMPLETO, SIN FECHA DE PENDIENTE; ","")&amp;IF(AND(N(K261)&gt;0,N(K261)&lt;TODAY(),NOT(AND(N(E261)&gt;0,N(H261)&gt;=N(E261)))),"PENDIENTE PASADO DE FECHA; ","")&amp;IF(AND(N(I261)&gt;0,J261&lt;&gt;"Sí"),"TICKET SIN REVISAR; ","")&amp;IF(L261="No","SUSTITUCIÓN SIN APROBAR; ","")&amp;IF(AND(M261&lt;&gt;"",N261&lt;&gt;"Sí"),"FACTURA SIN COTEJAR; ","")&amp;IF(A261="","SIN OBRA; ","")&amp;IF(AND(N(G261)=0,N(I261)=0),"SIN FECHA PROMETIDA; ",""),LEN(IF(AND(N(G261)&gt;0,N(I261)=0,TODAY()-N(G261)&gt;N('Ajustes'!$B$2)),"ENTREGA TARDE; ","")&amp;IF(AND(N(I261)&gt;0,NOT(AND(N(E261)&gt;0,N(H261)&gt;=N(E261))),N(K261)=0),"INCOMPLETO, SIN FECHA DE PENDIENTE; ","")&amp;IF(AND(N(K261)&gt;0,N(K261)&lt;TODAY(),NOT(AND(N(E261)&gt;0,N(H261)&gt;=N(E261)))),"PENDIENTE PASADO DE FECHA; ","")&amp;IF(AND(N(I261)&gt;0,J261&lt;&gt;"Sí"),"TICKET SIN REVISAR; ","")&amp;IF(L261="No","SUSTITUCIÓN SIN APROBAR; ","")&amp;IF(AND(M261&lt;&gt;"",N261&lt;&gt;"Sí"),"FACTURA SIN COTEJAR; ","")&amp;IF(A261="","SIN OBRA; ","")&amp;IF(AND(N(G261)=0,N(I261)=0),"SIN FECHA PROMETIDA; ",""))-2)))</f>
        <v/>
      </c>
    </row>
    <row r="262">
      <c r="F262" s="7" t="n"/>
      <c r="G262" s="7" t="n"/>
      <c r="I262" s="7" t="n"/>
      <c r="K262" s="7" t="n"/>
      <c r="O262" s="8">
        <f>IF(OR(NOT(OR(A262&lt;&gt;"",B262&lt;&gt;"",C262&lt;&gt;"",D262&lt;&gt;"")),N(G262)=0,N(I262)&gt;0),"",MAX(0,TODAY()-N(G262)))</f>
        <v/>
      </c>
      <c r="P262">
        <f>IF(NOT(OR(A262&lt;&gt;"",B262&lt;&gt;"",C262&lt;&gt;"",D262&lt;&gt;"")),"",IF(IF(AND(N(G262)&gt;0,N(I262)=0,TODAY()-N(G262)&gt;N('Ajustes'!$B$2)),"ENTREGA TARDE; ","")&amp;IF(AND(N(I262)&gt;0,NOT(AND(N(E262)&gt;0,N(H262)&gt;=N(E262))),N(K262)=0),"INCOMPLETO, SIN FECHA DE PENDIENTE; ","")&amp;IF(AND(N(K262)&gt;0,N(K262)&lt;TODAY(),NOT(AND(N(E262)&gt;0,N(H262)&gt;=N(E262)))),"PENDIENTE PASADO DE FECHA; ","")&amp;IF(AND(N(I262)&gt;0,J262&lt;&gt;"Sí"),"TICKET SIN REVISAR; ","")&amp;IF(L262="No","SUSTITUCIÓN SIN APROBAR; ","")&amp;IF(AND(M262&lt;&gt;"",N262&lt;&gt;"Sí"),"FACTURA SIN COTEJAR; ","")&amp;IF(A262="","SIN OBRA; ","")&amp;IF(AND(N(G262)=0,N(I262)=0),"SIN FECHA PROMETIDA; ","")="","",LEFT(IF(AND(N(G262)&gt;0,N(I262)=0,TODAY()-N(G262)&gt;N('Ajustes'!$B$2)),"ENTREGA TARDE; ","")&amp;IF(AND(N(I262)&gt;0,NOT(AND(N(E262)&gt;0,N(H262)&gt;=N(E262))),N(K262)=0),"INCOMPLETO, SIN FECHA DE PENDIENTE; ","")&amp;IF(AND(N(K262)&gt;0,N(K262)&lt;TODAY(),NOT(AND(N(E262)&gt;0,N(H262)&gt;=N(E262)))),"PENDIENTE PASADO DE FECHA; ","")&amp;IF(AND(N(I262)&gt;0,J262&lt;&gt;"Sí"),"TICKET SIN REVISAR; ","")&amp;IF(L262="No","SUSTITUCIÓN SIN APROBAR; ","")&amp;IF(AND(M262&lt;&gt;"",N262&lt;&gt;"Sí"),"FACTURA SIN COTEJAR; ","")&amp;IF(A262="","SIN OBRA; ","")&amp;IF(AND(N(G262)=0,N(I262)=0),"SIN FECHA PROMETIDA; ",""),LEN(IF(AND(N(G262)&gt;0,N(I262)=0,TODAY()-N(G262)&gt;N('Ajustes'!$B$2)),"ENTREGA TARDE; ","")&amp;IF(AND(N(I262)&gt;0,NOT(AND(N(E262)&gt;0,N(H262)&gt;=N(E262))),N(K262)=0),"INCOMPLETO, SIN FECHA DE PENDIENTE; ","")&amp;IF(AND(N(K262)&gt;0,N(K262)&lt;TODAY(),NOT(AND(N(E262)&gt;0,N(H262)&gt;=N(E262)))),"PENDIENTE PASADO DE FECHA; ","")&amp;IF(AND(N(I262)&gt;0,J262&lt;&gt;"Sí"),"TICKET SIN REVISAR; ","")&amp;IF(L262="No","SUSTITUCIÓN SIN APROBAR; ","")&amp;IF(AND(M262&lt;&gt;"",N262&lt;&gt;"Sí"),"FACTURA SIN COTEJAR; ","")&amp;IF(A262="","SIN OBRA; ","")&amp;IF(AND(N(G262)=0,N(I262)=0),"SIN FECHA PROMETIDA; ",""))-2)))</f>
        <v/>
      </c>
    </row>
    <row r="263">
      <c r="F263" s="7" t="n"/>
      <c r="G263" s="7" t="n"/>
      <c r="I263" s="7" t="n"/>
      <c r="K263" s="7" t="n"/>
      <c r="O263" s="8">
        <f>IF(OR(NOT(OR(A263&lt;&gt;"",B263&lt;&gt;"",C263&lt;&gt;"",D263&lt;&gt;"")),N(G263)=0,N(I263)&gt;0),"",MAX(0,TODAY()-N(G263)))</f>
        <v/>
      </c>
      <c r="P263">
        <f>IF(NOT(OR(A263&lt;&gt;"",B263&lt;&gt;"",C263&lt;&gt;"",D263&lt;&gt;"")),"",IF(IF(AND(N(G263)&gt;0,N(I263)=0,TODAY()-N(G263)&gt;N('Ajustes'!$B$2)),"ENTREGA TARDE; ","")&amp;IF(AND(N(I263)&gt;0,NOT(AND(N(E263)&gt;0,N(H263)&gt;=N(E263))),N(K263)=0),"INCOMPLETO, SIN FECHA DE PENDIENTE; ","")&amp;IF(AND(N(K263)&gt;0,N(K263)&lt;TODAY(),NOT(AND(N(E263)&gt;0,N(H263)&gt;=N(E263)))),"PENDIENTE PASADO DE FECHA; ","")&amp;IF(AND(N(I263)&gt;0,J263&lt;&gt;"Sí"),"TICKET SIN REVISAR; ","")&amp;IF(L263="No","SUSTITUCIÓN SIN APROBAR; ","")&amp;IF(AND(M263&lt;&gt;"",N263&lt;&gt;"Sí"),"FACTURA SIN COTEJAR; ","")&amp;IF(A263="","SIN OBRA; ","")&amp;IF(AND(N(G263)=0,N(I263)=0),"SIN FECHA PROMETIDA; ","")="","",LEFT(IF(AND(N(G263)&gt;0,N(I263)=0,TODAY()-N(G263)&gt;N('Ajustes'!$B$2)),"ENTREGA TARDE; ","")&amp;IF(AND(N(I263)&gt;0,NOT(AND(N(E263)&gt;0,N(H263)&gt;=N(E263))),N(K263)=0),"INCOMPLETO, SIN FECHA DE PENDIENTE; ","")&amp;IF(AND(N(K263)&gt;0,N(K263)&lt;TODAY(),NOT(AND(N(E263)&gt;0,N(H263)&gt;=N(E263)))),"PENDIENTE PASADO DE FECHA; ","")&amp;IF(AND(N(I263)&gt;0,J263&lt;&gt;"Sí"),"TICKET SIN REVISAR; ","")&amp;IF(L263="No","SUSTITUCIÓN SIN APROBAR; ","")&amp;IF(AND(M263&lt;&gt;"",N263&lt;&gt;"Sí"),"FACTURA SIN COTEJAR; ","")&amp;IF(A263="","SIN OBRA; ","")&amp;IF(AND(N(G263)=0,N(I263)=0),"SIN FECHA PROMETIDA; ",""),LEN(IF(AND(N(G263)&gt;0,N(I263)=0,TODAY()-N(G263)&gt;N('Ajustes'!$B$2)),"ENTREGA TARDE; ","")&amp;IF(AND(N(I263)&gt;0,NOT(AND(N(E263)&gt;0,N(H263)&gt;=N(E263))),N(K263)=0),"INCOMPLETO, SIN FECHA DE PENDIENTE; ","")&amp;IF(AND(N(K263)&gt;0,N(K263)&lt;TODAY(),NOT(AND(N(E263)&gt;0,N(H263)&gt;=N(E263)))),"PENDIENTE PASADO DE FECHA; ","")&amp;IF(AND(N(I263)&gt;0,J263&lt;&gt;"Sí"),"TICKET SIN REVISAR; ","")&amp;IF(L263="No","SUSTITUCIÓN SIN APROBAR; ","")&amp;IF(AND(M263&lt;&gt;"",N263&lt;&gt;"Sí"),"FACTURA SIN COTEJAR; ","")&amp;IF(A263="","SIN OBRA; ","")&amp;IF(AND(N(G263)=0,N(I263)=0),"SIN FECHA PROMETIDA; ",""))-2)))</f>
        <v/>
      </c>
    </row>
    <row r="264">
      <c r="F264" s="7" t="n"/>
      <c r="G264" s="7" t="n"/>
      <c r="I264" s="7" t="n"/>
      <c r="K264" s="7" t="n"/>
      <c r="O264" s="8">
        <f>IF(OR(NOT(OR(A264&lt;&gt;"",B264&lt;&gt;"",C264&lt;&gt;"",D264&lt;&gt;"")),N(G264)=0,N(I264)&gt;0),"",MAX(0,TODAY()-N(G264)))</f>
        <v/>
      </c>
      <c r="P264">
        <f>IF(NOT(OR(A264&lt;&gt;"",B264&lt;&gt;"",C264&lt;&gt;"",D264&lt;&gt;"")),"",IF(IF(AND(N(G264)&gt;0,N(I264)=0,TODAY()-N(G264)&gt;N('Ajustes'!$B$2)),"ENTREGA TARDE; ","")&amp;IF(AND(N(I264)&gt;0,NOT(AND(N(E264)&gt;0,N(H264)&gt;=N(E264))),N(K264)=0),"INCOMPLETO, SIN FECHA DE PENDIENTE; ","")&amp;IF(AND(N(K264)&gt;0,N(K264)&lt;TODAY(),NOT(AND(N(E264)&gt;0,N(H264)&gt;=N(E264)))),"PENDIENTE PASADO DE FECHA; ","")&amp;IF(AND(N(I264)&gt;0,J264&lt;&gt;"Sí"),"TICKET SIN REVISAR; ","")&amp;IF(L264="No","SUSTITUCIÓN SIN APROBAR; ","")&amp;IF(AND(M264&lt;&gt;"",N264&lt;&gt;"Sí"),"FACTURA SIN COTEJAR; ","")&amp;IF(A264="","SIN OBRA; ","")&amp;IF(AND(N(G264)=0,N(I264)=0),"SIN FECHA PROMETIDA; ","")="","",LEFT(IF(AND(N(G264)&gt;0,N(I264)=0,TODAY()-N(G264)&gt;N('Ajustes'!$B$2)),"ENTREGA TARDE; ","")&amp;IF(AND(N(I264)&gt;0,NOT(AND(N(E264)&gt;0,N(H264)&gt;=N(E264))),N(K264)=0),"INCOMPLETO, SIN FECHA DE PENDIENTE; ","")&amp;IF(AND(N(K264)&gt;0,N(K264)&lt;TODAY(),NOT(AND(N(E264)&gt;0,N(H264)&gt;=N(E264)))),"PENDIENTE PASADO DE FECHA; ","")&amp;IF(AND(N(I264)&gt;0,J264&lt;&gt;"Sí"),"TICKET SIN REVISAR; ","")&amp;IF(L264="No","SUSTITUCIÓN SIN APROBAR; ","")&amp;IF(AND(M264&lt;&gt;"",N264&lt;&gt;"Sí"),"FACTURA SIN COTEJAR; ","")&amp;IF(A264="","SIN OBRA; ","")&amp;IF(AND(N(G264)=0,N(I264)=0),"SIN FECHA PROMETIDA; ",""),LEN(IF(AND(N(G264)&gt;0,N(I264)=0,TODAY()-N(G264)&gt;N('Ajustes'!$B$2)),"ENTREGA TARDE; ","")&amp;IF(AND(N(I264)&gt;0,NOT(AND(N(E264)&gt;0,N(H264)&gt;=N(E264))),N(K264)=0),"INCOMPLETO, SIN FECHA DE PENDIENTE; ","")&amp;IF(AND(N(K264)&gt;0,N(K264)&lt;TODAY(),NOT(AND(N(E264)&gt;0,N(H264)&gt;=N(E264)))),"PENDIENTE PASADO DE FECHA; ","")&amp;IF(AND(N(I264)&gt;0,J264&lt;&gt;"Sí"),"TICKET SIN REVISAR; ","")&amp;IF(L264="No","SUSTITUCIÓN SIN APROBAR; ","")&amp;IF(AND(M264&lt;&gt;"",N264&lt;&gt;"Sí"),"FACTURA SIN COTEJAR; ","")&amp;IF(A264="","SIN OBRA; ","")&amp;IF(AND(N(G264)=0,N(I264)=0),"SIN FECHA PROMETIDA; ",""))-2)))</f>
        <v/>
      </c>
    </row>
    <row r="265">
      <c r="F265" s="7" t="n"/>
      <c r="G265" s="7" t="n"/>
      <c r="I265" s="7" t="n"/>
      <c r="K265" s="7" t="n"/>
      <c r="O265" s="8">
        <f>IF(OR(NOT(OR(A265&lt;&gt;"",B265&lt;&gt;"",C265&lt;&gt;"",D265&lt;&gt;"")),N(G265)=0,N(I265)&gt;0),"",MAX(0,TODAY()-N(G265)))</f>
        <v/>
      </c>
      <c r="P265">
        <f>IF(NOT(OR(A265&lt;&gt;"",B265&lt;&gt;"",C265&lt;&gt;"",D265&lt;&gt;"")),"",IF(IF(AND(N(G265)&gt;0,N(I265)=0,TODAY()-N(G265)&gt;N('Ajustes'!$B$2)),"ENTREGA TARDE; ","")&amp;IF(AND(N(I265)&gt;0,NOT(AND(N(E265)&gt;0,N(H265)&gt;=N(E265))),N(K265)=0),"INCOMPLETO, SIN FECHA DE PENDIENTE; ","")&amp;IF(AND(N(K265)&gt;0,N(K265)&lt;TODAY(),NOT(AND(N(E265)&gt;0,N(H265)&gt;=N(E265)))),"PENDIENTE PASADO DE FECHA; ","")&amp;IF(AND(N(I265)&gt;0,J265&lt;&gt;"Sí"),"TICKET SIN REVISAR; ","")&amp;IF(L265="No","SUSTITUCIÓN SIN APROBAR; ","")&amp;IF(AND(M265&lt;&gt;"",N265&lt;&gt;"Sí"),"FACTURA SIN COTEJAR; ","")&amp;IF(A265="","SIN OBRA; ","")&amp;IF(AND(N(G265)=0,N(I265)=0),"SIN FECHA PROMETIDA; ","")="","",LEFT(IF(AND(N(G265)&gt;0,N(I265)=0,TODAY()-N(G265)&gt;N('Ajustes'!$B$2)),"ENTREGA TARDE; ","")&amp;IF(AND(N(I265)&gt;0,NOT(AND(N(E265)&gt;0,N(H265)&gt;=N(E265))),N(K265)=0),"INCOMPLETO, SIN FECHA DE PENDIENTE; ","")&amp;IF(AND(N(K265)&gt;0,N(K265)&lt;TODAY(),NOT(AND(N(E265)&gt;0,N(H265)&gt;=N(E265)))),"PENDIENTE PASADO DE FECHA; ","")&amp;IF(AND(N(I265)&gt;0,J265&lt;&gt;"Sí"),"TICKET SIN REVISAR; ","")&amp;IF(L265="No","SUSTITUCIÓN SIN APROBAR; ","")&amp;IF(AND(M265&lt;&gt;"",N265&lt;&gt;"Sí"),"FACTURA SIN COTEJAR; ","")&amp;IF(A265="","SIN OBRA; ","")&amp;IF(AND(N(G265)=0,N(I265)=0),"SIN FECHA PROMETIDA; ",""),LEN(IF(AND(N(G265)&gt;0,N(I265)=0,TODAY()-N(G265)&gt;N('Ajustes'!$B$2)),"ENTREGA TARDE; ","")&amp;IF(AND(N(I265)&gt;0,NOT(AND(N(E265)&gt;0,N(H265)&gt;=N(E265))),N(K265)=0),"INCOMPLETO, SIN FECHA DE PENDIENTE; ","")&amp;IF(AND(N(K265)&gt;0,N(K265)&lt;TODAY(),NOT(AND(N(E265)&gt;0,N(H265)&gt;=N(E265)))),"PENDIENTE PASADO DE FECHA; ","")&amp;IF(AND(N(I265)&gt;0,J265&lt;&gt;"Sí"),"TICKET SIN REVISAR; ","")&amp;IF(L265="No","SUSTITUCIÓN SIN APROBAR; ","")&amp;IF(AND(M265&lt;&gt;"",N265&lt;&gt;"Sí"),"FACTURA SIN COTEJAR; ","")&amp;IF(A265="","SIN OBRA; ","")&amp;IF(AND(N(G265)=0,N(I265)=0),"SIN FECHA PROMETIDA; ",""))-2)))</f>
        <v/>
      </c>
    </row>
    <row r="266">
      <c r="F266" s="7" t="n"/>
      <c r="G266" s="7" t="n"/>
      <c r="I266" s="7" t="n"/>
      <c r="K266" s="7" t="n"/>
      <c r="O266" s="8">
        <f>IF(OR(NOT(OR(A266&lt;&gt;"",B266&lt;&gt;"",C266&lt;&gt;"",D266&lt;&gt;"")),N(G266)=0,N(I266)&gt;0),"",MAX(0,TODAY()-N(G266)))</f>
        <v/>
      </c>
      <c r="P266">
        <f>IF(NOT(OR(A266&lt;&gt;"",B266&lt;&gt;"",C266&lt;&gt;"",D266&lt;&gt;"")),"",IF(IF(AND(N(G266)&gt;0,N(I266)=0,TODAY()-N(G266)&gt;N('Ajustes'!$B$2)),"ENTREGA TARDE; ","")&amp;IF(AND(N(I266)&gt;0,NOT(AND(N(E266)&gt;0,N(H266)&gt;=N(E266))),N(K266)=0),"INCOMPLETO, SIN FECHA DE PENDIENTE; ","")&amp;IF(AND(N(K266)&gt;0,N(K266)&lt;TODAY(),NOT(AND(N(E266)&gt;0,N(H266)&gt;=N(E266)))),"PENDIENTE PASADO DE FECHA; ","")&amp;IF(AND(N(I266)&gt;0,J266&lt;&gt;"Sí"),"TICKET SIN REVISAR; ","")&amp;IF(L266="No","SUSTITUCIÓN SIN APROBAR; ","")&amp;IF(AND(M266&lt;&gt;"",N266&lt;&gt;"Sí"),"FACTURA SIN COTEJAR; ","")&amp;IF(A266="","SIN OBRA; ","")&amp;IF(AND(N(G266)=0,N(I266)=0),"SIN FECHA PROMETIDA; ","")="","",LEFT(IF(AND(N(G266)&gt;0,N(I266)=0,TODAY()-N(G266)&gt;N('Ajustes'!$B$2)),"ENTREGA TARDE; ","")&amp;IF(AND(N(I266)&gt;0,NOT(AND(N(E266)&gt;0,N(H266)&gt;=N(E266))),N(K266)=0),"INCOMPLETO, SIN FECHA DE PENDIENTE; ","")&amp;IF(AND(N(K266)&gt;0,N(K266)&lt;TODAY(),NOT(AND(N(E266)&gt;0,N(H266)&gt;=N(E266)))),"PENDIENTE PASADO DE FECHA; ","")&amp;IF(AND(N(I266)&gt;0,J266&lt;&gt;"Sí"),"TICKET SIN REVISAR; ","")&amp;IF(L266="No","SUSTITUCIÓN SIN APROBAR; ","")&amp;IF(AND(M266&lt;&gt;"",N266&lt;&gt;"Sí"),"FACTURA SIN COTEJAR; ","")&amp;IF(A266="","SIN OBRA; ","")&amp;IF(AND(N(G266)=0,N(I266)=0),"SIN FECHA PROMETIDA; ",""),LEN(IF(AND(N(G266)&gt;0,N(I266)=0,TODAY()-N(G266)&gt;N('Ajustes'!$B$2)),"ENTREGA TARDE; ","")&amp;IF(AND(N(I266)&gt;0,NOT(AND(N(E266)&gt;0,N(H266)&gt;=N(E266))),N(K266)=0),"INCOMPLETO, SIN FECHA DE PENDIENTE; ","")&amp;IF(AND(N(K266)&gt;0,N(K266)&lt;TODAY(),NOT(AND(N(E266)&gt;0,N(H266)&gt;=N(E266)))),"PENDIENTE PASADO DE FECHA; ","")&amp;IF(AND(N(I266)&gt;0,J266&lt;&gt;"Sí"),"TICKET SIN REVISAR; ","")&amp;IF(L266="No","SUSTITUCIÓN SIN APROBAR; ","")&amp;IF(AND(M266&lt;&gt;"",N266&lt;&gt;"Sí"),"FACTURA SIN COTEJAR; ","")&amp;IF(A266="","SIN OBRA; ","")&amp;IF(AND(N(G266)=0,N(I266)=0),"SIN FECHA PROMETIDA; ",""))-2)))</f>
        <v/>
      </c>
    </row>
    <row r="267">
      <c r="F267" s="7" t="n"/>
      <c r="G267" s="7" t="n"/>
      <c r="I267" s="7" t="n"/>
      <c r="K267" s="7" t="n"/>
      <c r="O267" s="8">
        <f>IF(OR(NOT(OR(A267&lt;&gt;"",B267&lt;&gt;"",C267&lt;&gt;"",D267&lt;&gt;"")),N(G267)=0,N(I267)&gt;0),"",MAX(0,TODAY()-N(G267)))</f>
        <v/>
      </c>
      <c r="P267">
        <f>IF(NOT(OR(A267&lt;&gt;"",B267&lt;&gt;"",C267&lt;&gt;"",D267&lt;&gt;"")),"",IF(IF(AND(N(G267)&gt;0,N(I267)=0,TODAY()-N(G267)&gt;N('Ajustes'!$B$2)),"ENTREGA TARDE; ","")&amp;IF(AND(N(I267)&gt;0,NOT(AND(N(E267)&gt;0,N(H267)&gt;=N(E267))),N(K267)=0),"INCOMPLETO, SIN FECHA DE PENDIENTE; ","")&amp;IF(AND(N(K267)&gt;0,N(K267)&lt;TODAY(),NOT(AND(N(E267)&gt;0,N(H267)&gt;=N(E267)))),"PENDIENTE PASADO DE FECHA; ","")&amp;IF(AND(N(I267)&gt;0,J267&lt;&gt;"Sí"),"TICKET SIN REVISAR; ","")&amp;IF(L267="No","SUSTITUCIÓN SIN APROBAR; ","")&amp;IF(AND(M267&lt;&gt;"",N267&lt;&gt;"Sí"),"FACTURA SIN COTEJAR; ","")&amp;IF(A267="","SIN OBRA; ","")&amp;IF(AND(N(G267)=0,N(I267)=0),"SIN FECHA PROMETIDA; ","")="","",LEFT(IF(AND(N(G267)&gt;0,N(I267)=0,TODAY()-N(G267)&gt;N('Ajustes'!$B$2)),"ENTREGA TARDE; ","")&amp;IF(AND(N(I267)&gt;0,NOT(AND(N(E267)&gt;0,N(H267)&gt;=N(E267))),N(K267)=0),"INCOMPLETO, SIN FECHA DE PENDIENTE; ","")&amp;IF(AND(N(K267)&gt;0,N(K267)&lt;TODAY(),NOT(AND(N(E267)&gt;0,N(H267)&gt;=N(E267)))),"PENDIENTE PASADO DE FECHA; ","")&amp;IF(AND(N(I267)&gt;0,J267&lt;&gt;"Sí"),"TICKET SIN REVISAR; ","")&amp;IF(L267="No","SUSTITUCIÓN SIN APROBAR; ","")&amp;IF(AND(M267&lt;&gt;"",N267&lt;&gt;"Sí"),"FACTURA SIN COTEJAR; ","")&amp;IF(A267="","SIN OBRA; ","")&amp;IF(AND(N(G267)=0,N(I267)=0),"SIN FECHA PROMETIDA; ",""),LEN(IF(AND(N(G267)&gt;0,N(I267)=0,TODAY()-N(G267)&gt;N('Ajustes'!$B$2)),"ENTREGA TARDE; ","")&amp;IF(AND(N(I267)&gt;0,NOT(AND(N(E267)&gt;0,N(H267)&gt;=N(E267))),N(K267)=0),"INCOMPLETO, SIN FECHA DE PENDIENTE; ","")&amp;IF(AND(N(K267)&gt;0,N(K267)&lt;TODAY(),NOT(AND(N(E267)&gt;0,N(H267)&gt;=N(E267)))),"PENDIENTE PASADO DE FECHA; ","")&amp;IF(AND(N(I267)&gt;0,J267&lt;&gt;"Sí"),"TICKET SIN REVISAR; ","")&amp;IF(L267="No","SUSTITUCIÓN SIN APROBAR; ","")&amp;IF(AND(M267&lt;&gt;"",N267&lt;&gt;"Sí"),"FACTURA SIN COTEJAR; ","")&amp;IF(A267="","SIN OBRA; ","")&amp;IF(AND(N(G267)=0,N(I267)=0),"SIN FECHA PROMETIDA; ",""))-2)))</f>
        <v/>
      </c>
    </row>
    <row r="268">
      <c r="F268" s="7" t="n"/>
      <c r="G268" s="7" t="n"/>
      <c r="I268" s="7" t="n"/>
      <c r="K268" s="7" t="n"/>
      <c r="O268" s="8">
        <f>IF(OR(NOT(OR(A268&lt;&gt;"",B268&lt;&gt;"",C268&lt;&gt;"",D268&lt;&gt;"")),N(G268)=0,N(I268)&gt;0),"",MAX(0,TODAY()-N(G268)))</f>
        <v/>
      </c>
      <c r="P268">
        <f>IF(NOT(OR(A268&lt;&gt;"",B268&lt;&gt;"",C268&lt;&gt;"",D268&lt;&gt;"")),"",IF(IF(AND(N(G268)&gt;0,N(I268)=0,TODAY()-N(G268)&gt;N('Ajustes'!$B$2)),"ENTREGA TARDE; ","")&amp;IF(AND(N(I268)&gt;0,NOT(AND(N(E268)&gt;0,N(H268)&gt;=N(E268))),N(K268)=0),"INCOMPLETO, SIN FECHA DE PENDIENTE; ","")&amp;IF(AND(N(K268)&gt;0,N(K268)&lt;TODAY(),NOT(AND(N(E268)&gt;0,N(H268)&gt;=N(E268)))),"PENDIENTE PASADO DE FECHA; ","")&amp;IF(AND(N(I268)&gt;0,J268&lt;&gt;"Sí"),"TICKET SIN REVISAR; ","")&amp;IF(L268="No","SUSTITUCIÓN SIN APROBAR; ","")&amp;IF(AND(M268&lt;&gt;"",N268&lt;&gt;"Sí"),"FACTURA SIN COTEJAR; ","")&amp;IF(A268="","SIN OBRA; ","")&amp;IF(AND(N(G268)=0,N(I268)=0),"SIN FECHA PROMETIDA; ","")="","",LEFT(IF(AND(N(G268)&gt;0,N(I268)=0,TODAY()-N(G268)&gt;N('Ajustes'!$B$2)),"ENTREGA TARDE; ","")&amp;IF(AND(N(I268)&gt;0,NOT(AND(N(E268)&gt;0,N(H268)&gt;=N(E268))),N(K268)=0),"INCOMPLETO, SIN FECHA DE PENDIENTE; ","")&amp;IF(AND(N(K268)&gt;0,N(K268)&lt;TODAY(),NOT(AND(N(E268)&gt;0,N(H268)&gt;=N(E268)))),"PENDIENTE PASADO DE FECHA; ","")&amp;IF(AND(N(I268)&gt;0,J268&lt;&gt;"Sí"),"TICKET SIN REVISAR; ","")&amp;IF(L268="No","SUSTITUCIÓN SIN APROBAR; ","")&amp;IF(AND(M268&lt;&gt;"",N268&lt;&gt;"Sí"),"FACTURA SIN COTEJAR; ","")&amp;IF(A268="","SIN OBRA; ","")&amp;IF(AND(N(G268)=0,N(I268)=0),"SIN FECHA PROMETIDA; ",""),LEN(IF(AND(N(G268)&gt;0,N(I268)=0,TODAY()-N(G268)&gt;N('Ajustes'!$B$2)),"ENTREGA TARDE; ","")&amp;IF(AND(N(I268)&gt;0,NOT(AND(N(E268)&gt;0,N(H268)&gt;=N(E268))),N(K268)=0),"INCOMPLETO, SIN FECHA DE PENDIENTE; ","")&amp;IF(AND(N(K268)&gt;0,N(K268)&lt;TODAY(),NOT(AND(N(E268)&gt;0,N(H268)&gt;=N(E268)))),"PENDIENTE PASADO DE FECHA; ","")&amp;IF(AND(N(I268)&gt;0,J268&lt;&gt;"Sí"),"TICKET SIN REVISAR; ","")&amp;IF(L268="No","SUSTITUCIÓN SIN APROBAR; ","")&amp;IF(AND(M268&lt;&gt;"",N268&lt;&gt;"Sí"),"FACTURA SIN COTEJAR; ","")&amp;IF(A268="","SIN OBRA; ","")&amp;IF(AND(N(G268)=0,N(I268)=0),"SIN FECHA PROMETIDA; ",""))-2)))</f>
        <v/>
      </c>
    </row>
    <row r="269">
      <c r="F269" s="7" t="n"/>
      <c r="G269" s="7" t="n"/>
      <c r="I269" s="7" t="n"/>
      <c r="K269" s="7" t="n"/>
      <c r="O269" s="8">
        <f>IF(OR(NOT(OR(A269&lt;&gt;"",B269&lt;&gt;"",C269&lt;&gt;"",D269&lt;&gt;"")),N(G269)=0,N(I269)&gt;0),"",MAX(0,TODAY()-N(G269)))</f>
        <v/>
      </c>
      <c r="P269">
        <f>IF(NOT(OR(A269&lt;&gt;"",B269&lt;&gt;"",C269&lt;&gt;"",D269&lt;&gt;"")),"",IF(IF(AND(N(G269)&gt;0,N(I269)=0,TODAY()-N(G269)&gt;N('Ajustes'!$B$2)),"ENTREGA TARDE; ","")&amp;IF(AND(N(I269)&gt;0,NOT(AND(N(E269)&gt;0,N(H269)&gt;=N(E269))),N(K269)=0),"INCOMPLETO, SIN FECHA DE PENDIENTE; ","")&amp;IF(AND(N(K269)&gt;0,N(K269)&lt;TODAY(),NOT(AND(N(E269)&gt;0,N(H269)&gt;=N(E269)))),"PENDIENTE PASADO DE FECHA; ","")&amp;IF(AND(N(I269)&gt;0,J269&lt;&gt;"Sí"),"TICKET SIN REVISAR; ","")&amp;IF(L269="No","SUSTITUCIÓN SIN APROBAR; ","")&amp;IF(AND(M269&lt;&gt;"",N269&lt;&gt;"Sí"),"FACTURA SIN COTEJAR; ","")&amp;IF(A269="","SIN OBRA; ","")&amp;IF(AND(N(G269)=0,N(I269)=0),"SIN FECHA PROMETIDA; ","")="","",LEFT(IF(AND(N(G269)&gt;0,N(I269)=0,TODAY()-N(G269)&gt;N('Ajustes'!$B$2)),"ENTREGA TARDE; ","")&amp;IF(AND(N(I269)&gt;0,NOT(AND(N(E269)&gt;0,N(H269)&gt;=N(E269))),N(K269)=0),"INCOMPLETO, SIN FECHA DE PENDIENTE; ","")&amp;IF(AND(N(K269)&gt;0,N(K269)&lt;TODAY(),NOT(AND(N(E269)&gt;0,N(H269)&gt;=N(E269)))),"PENDIENTE PASADO DE FECHA; ","")&amp;IF(AND(N(I269)&gt;0,J269&lt;&gt;"Sí"),"TICKET SIN REVISAR; ","")&amp;IF(L269="No","SUSTITUCIÓN SIN APROBAR; ","")&amp;IF(AND(M269&lt;&gt;"",N269&lt;&gt;"Sí"),"FACTURA SIN COTEJAR; ","")&amp;IF(A269="","SIN OBRA; ","")&amp;IF(AND(N(G269)=0,N(I269)=0),"SIN FECHA PROMETIDA; ",""),LEN(IF(AND(N(G269)&gt;0,N(I269)=0,TODAY()-N(G269)&gt;N('Ajustes'!$B$2)),"ENTREGA TARDE; ","")&amp;IF(AND(N(I269)&gt;0,NOT(AND(N(E269)&gt;0,N(H269)&gt;=N(E269))),N(K269)=0),"INCOMPLETO, SIN FECHA DE PENDIENTE; ","")&amp;IF(AND(N(K269)&gt;0,N(K269)&lt;TODAY(),NOT(AND(N(E269)&gt;0,N(H269)&gt;=N(E269)))),"PENDIENTE PASADO DE FECHA; ","")&amp;IF(AND(N(I269)&gt;0,J269&lt;&gt;"Sí"),"TICKET SIN REVISAR; ","")&amp;IF(L269="No","SUSTITUCIÓN SIN APROBAR; ","")&amp;IF(AND(M269&lt;&gt;"",N269&lt;&gt;"Sí"),"FACTURA SIN COTEJAR; ","")&amp;IF(A269="","SIN OBRA; ","")&amp;IF(AND(N(G269)=0,N(I269)=0),"SIN FECHA PROMETIDA; ",""))-2)))</f>
        <v/>
      </c>
    </row>
    <row r="270">
      <c r="F270" s="7" t="n"/>
      <c r="G270" s="7" t="n"/>
      <c r="I270" s="7" t="n"/>
      <c r="K270" s="7" t="n"/>
      <c r="O270" s="8">
        <f>IF(OR(NOT(OR(A270&lt;&gt;"",B270&lt;&gt;"",C270&lt;&gt;"",D270&lt;&gt;"")),N(G270)=0,N(I270)&gt;0),"",MAX(0,TODAY()-N(G270)))</f>
        <v/>
      </c>
      <c r="P270">
        <f>IF(NOT(OR(A270&lt;&gt;"",B270&lt;&gt;"",C270&lt;&gt;"",D270&lt;&gt;"")),"",IF(IF(AND(N(G270)&gt;0,N(I270)=0,TODAY()-N(G270)&gt;N('Ajustes'!$B$2)),"ENTREGA TARDE; ","")&amp;IF(AND(N(I270)&gt;0,NOT(AND(N(E270)&gt;0,N(H270)&gt;=N(E270))),N(K270)=0),"INCOMPLETO, SIN FECHA DE PENDIENTE; ","")&amp;IF(AND(N(K270)&gt;0,N(K270)&lt;TODAY(),NOT(AND(N(E270)&gt;0,N(H270)&gt;=N(E270)))),"PENDIENTE PASADO DE FECHA; ","")&amp;IF(AND(N(I270)&gt;0,J270&lt;&gt;"Sí"),"TICKET SIN REVISAR; ","")&amp;IF(L270="No","SUSTITUCIÓN SIN APROBAR; ","")&amp;IF(AND(M270&lt;&gt;"",N270&lt;&gt;"Sí"),"FACTURA SIN COTEJAR; ","")&amp;IF(A270="","SIN OBRA; ","")&amp;IF(AND(N(G270)=0,N(I270)=0),"SIN FECHA PROMETIDA; ","")="","",LEFT(IF(AND(N(G270)&gt;0,N(I270)=0,TODAY()-N(G270)&gt;N('Ajustes'!$B$2)),"ENTREGA TARDE; ","")&amp;IF(AND(N(I270)&gt;0,NOT(AND(N(E270)&gt;0,N(H270)&gt;=N(E270))),N(K270)=0),"INCOMPLETO, SIN FECHA DE PENDIENTE; ","")&amp;IF(AND(N(K270)&gt;0,N(K270)&lt;TODAY(),NOT(AND(N(E270)&gt;0,N(H270)&gt;=N(E270)))),"PENDIENTE PASADO DE FECHA; ","")&amp;IF(AND(N(I270)&gt;0,J270&lt;&gt;"Sí"),"TICKET SIN REVISAR; ","")&amp;IF(L270="No","SUSTITUCIÓN SIN APROBAR; ","")&amp;IF(AND(M270&lt;&gt;"",N270&lt;&gt;"Sí"),"FACTURA SIN COTEJAR; ","")&amp;IF(A270="","SIN OBRA; ","")&amp;IF(AND(N(G270)=0,N(I270)=0),"SIN FECHA PROMETIDA; ",""),LEN(IF(AND(N(G270)&gt;0,N(I270)=0,TODAY()-N(G270)&gt;N('Ajustes'!$B$2)),"ENTREGA TARDE; ","")&amp;IF(AND(N(I270)&gt;0,NOT(AND(N(E270)&gt;0,N(H270)&gt;=N(E270))),N(K270)=0),"INCOMPLETO, SIN FECHA DE PENDIENTE; ","")&amp;IF(AND(N(K270)&gt;0,N(K270)&lt;TODAY(),NOT(AND(N(E270)&gt;0,N(H270)&gt;=N(E270)))),"PENDIENTE PASADO DE FECHA; ","")&amp;IF(AND(N(I270)&gt;0,J270&lt;&gt;"Sí"),"TICKET SIN REVISAR; ","")&amp;IF(L270="No","SUSTITUCIÓN SIN APROBAR; ","")&amp;IF(AND(M270&lt;&gt;"",N270&lt;&gt;"Sí"),"FACTURA SIN COTEJAR; ","")&amp;IF(A270="","SIN OBRA; ","")&amp;IF(AND(N(G270)=0,N(I270)=0),"SIN FECHA PROMETIDA; ",""))-2)))</f>
        <v/>
      </c>
    </row>
    <row r="271">
      <c r="F271" s="7" t="n"/>
      <c r="G271" s="7" t="n"/>
      <c r="I271" s="7" t="n"/>
      <c r="K271" s="7" t="n"/>
      <c r="O271" s="8">
        <f>IF(OR(NOT(OR(A271&lt;&gt;"",B271&lt;&gt;"",C271&lt;&gt;"",D271&lt;&gt;"")),N(G271)=0,N(I271)&gt;0),"",MAX(0,TODAY()-N(G271)))</f>
        <v/>
      </c>
      <c r="P271">
        <f>IF(NOT(OR(A271&lt;&gt;"",B271&lt;&gt;"",C271&lt;&gt;"",D271&lt;&gt;"")),"",IF(IF(AND(N(G271)&gt;0,N(I271)=0,TODAY()-N(G271)&gt;N('Ajustes'!$B$2)),"ENTREGA TARDE; ","")&amp;IF(AND(N(I271)&gt;0,NOT(AND(N(E271)&gt;0,N(H271)&gt;=N(E271))),N(K271)=0),"INCOMPLETO, SIN FECHA DE PENDIENTE; ","")&amp;IF(AND(N(K271)&gt;0,N(K271)&lt;TODAY(),NOT(AND(N(E271)&gt;0,N(H271)&gt;=N(E271)))),"PENDIENTE PASADO DE FECHA; ","")&amp;IF(AND(N(I271)&gt;0,J271&lt;&gt;"Sí"),"TICKET SIN REVISAR; ","")&amp;IF(L271="No","SUSTITUCIÓN SIN APROBAR; ","")&amp;IF(AND(M271&lt;&gt;"",N271&lt;&gt;"Sí"),"FACTURA SIN COTEJAR; ","")&amp;IF(A271="","SIN OBRA; ","")&amp;IF(AND(N(G271)=0,N(I271)=0),"SIN FECHA PROMETIDA; ","")="","",LEFT(IF(AND(N(G271)&gt;0,N(I271)=0,TODAY()-N(G271)&gt;N('Ajustes'!$B$2)),"ENTREGA TARDE; ","")&amp;IF(AND(N(I271)&gt;0,NOT(AND(N(E271)&gt;0,N(H271)&gt;=N(E271))),N(K271)=0),"INCOMPLETO, SIN FECHA DE PENDIENTE; ","")&amp;IF(AND(N(K271)&gt;0,N(K271)&lt;TODAY(),NOT(AND(N(E271)&gt;0,N(H271)&gt;=N(E271)))),"PENDIENTE PASADO DE FECHA; ","")&amp;IF(AND(N(I271)&gt;0,J271&lt;&gt;"Sí"),"TICKET SIN REVISAR; ","")&amp;IF(L271="No","SUSTITUCIÓN SIN APROBAR; ","")&amp;IF(AND(M271&lt;&gt;"",N271&lt;&gt;"Sí"),"FACTURA SIN COTEJAR; ","")&amp;IF(A271="","SIN OBRA; ","")&amp;IF(AND(N(G271)=0,N(I271)=0),"SIN FECHA PROMETIDA; ",""),LEN(IF(AND(N(G271)&gt;0,N(I271)=0,TODAY()-N(G271)&gt;N('Ajustes'!$B$2)),"ENTREGA TARDE; ","")&amp;IF(AND(N(I271)&gt;0,NOT(AND(N(E271)&gt;0,N(H271)&gt;=N(E271))),N(K271)=0),"INCOMPLETO, SIN FECHA DE PENDIENTE; ","")&amp;IF(AND(N(K271)&gt;0,N(K271)&lt;TODAY(),NOT(AND(N(E271)&gt;0,N(H271)&gt;=N(E271)))),"PENDIENTE PASADO DE FECHA; ","")&amp;IF(AND(N(I271)&gt;0,J271&lt;&gt;"Sí"),"TICKET SIN REVISAR; ","")&amp;IF(L271="No","SUSTITUCIÓN SIN APROBAR; ","")&amp;IF(AND(M271&lt;&gt;"",N271&lt;&gt;"Sí"),"FACTURA SIN COTEJAR; ","")&amp;IF(A271="","SIN OBRA; ","")&amp;IF(AND(N(G271)=0,N(I271)=0),"SIN FECHA PROMETIDA; ",""))-2)))</f>
        <v/>
      </c>
    </row>
    <row r="272">
      <c r="F272" s="7" t="n"/>
      <c r="G272" s="7" t="n"/>
      <c r="I272" s="7" t="n"/>
      <c r="K272" s="7" t="n"/>
      <c r="O272" s="8">
        <f>IF(OR(NOT(OR(A272&lt;&gt;"",B272&lt;&gt;"",C272&lt;&gt;"",D272&lt;&gt;"")),N(G272)=0,N(I272)&gt;0),"",MAX(0,TODAY()-N(G272)))</f>
        <v/>
      </c>
      <c r="P272">
        <f>IF(NOT(OR(A272&lt;&gt;"",B272&lt;&gt;"",C272&lt;&gt;"",D272&lt;&gt;"")),"",IF(IF(AND(N(G272)&gt;0,N(I272)=0,TODAY()-N(G272)&gt;N('Ajustes'!$B$2)),"ENTREGA TARDE; ","")&amp;IF(AND(N(I272)&gt;0,NOT(AND(N(E272)&gt;0,N(H272)&gt;=N(E272))),N(K272)=0),"INCOMPLETO, SIN FECHA DE PENDIENTE; ","")&amp;IF(AND(N(K272)&gt;0,N(K272)&lt;TODAY(),NOT(AND(N(E272)&gt;0,N(H272)&gt;=N(E272)))),"PENDIENTE PASADO DE FECHA; ","")&amp;IF(AND(N(I272)&gt;0,J272&lt;&gt;"Sí"),"TICKET SIN REVISAR; ","")&amp;IF(L272="No","SUSTITUCIÓN SIN APROBAR; ","")&amp;IF(AND(M272&lt;&gt;"",N272&lt;&gt;"Sí"),"FACTURA SIN COTEJAR; ","")&amp;IF(A272="","SIN OBRA; ","")&amp;IF(AND(N(G272)=0,N(I272)=0),"SIN FECHA PROMETIDA; ","")="","",LEFT(IF(AND(N(G272)&gt;0,N(I272)=0,TODAY()-N(G272)&gt;N('Ajustes'!$B$2)),"ENTREGA TARDE; ","")&amp;IF(AND(N(I272)&gt;0,NOT(AND(N(E272)&gt;0,N(H272)&gt;=N(E272))),N(K272)=0),"INCOMPLETO, SIN FECHA DE PENDIENTE; ","")&amp;IF(AND(N(K272)&gt;0,N(K272)&lt;TODAY(),NOT(AND(N(E272)&gt;0,N(H272)&gt;=N(E272)))),"PENDIENTE PASADO DE FECHA; ","")&amp;IF(AND(N(I272)&gt;0,J272&lt;&gt;"Sí"),"TICKET SIN REVISAR; ","")&amp;IF(L272="No","SUSTITUCIÓN SIN APROBAR; ","")&amp;IF(AND(M272&lt;&gt;"",N272&lt;&gt;"Sí"),"FACTURA SIN COTEJAR; ","")&amp;IF(A272="","SIN OBRA; ","")&amp;IF(AND(N(G272)=0,N(I272)=0),"SIN FECHA PROMETIDA; ",""),LEN(IF(AND(N(G272)&gt;0,N(I272)=0,TODAY()-N(G272)&gt;N('Ajustes'!$B$2)),"ENTREGA TARDE; ","")&amp;IF(AND(N(I272)&gt;0,NOT(AND(N(E272)&gt;0,N(H272)&gt;=N(E272))),N(K272)=0),"INCOMPLETO, SIN FECHA DE PENDIENTE; ","")&amp;IF(AND(N(K272)&gt;0,N(K272)&lt;TODAY(),NOT(AND(N(E272)&gt;0,N(H272)&gt;=N(E272)))),"PENDIENTE PASADO DE FECHA; ","")&amp;IF(AND(N(I272)&gt;0,J272&lt;&gt;"Sí"),"TICKET SIN REVISAR; ","")&amp;IF(L272="No","SUSTITUCIÓN SIN APROBAR; ","")&amp;IF(AND(M272&lt;&gt;"",N272&lt;&gt;"Sí"),"FACTURA SIN COTEJAR; ","")&amp;IF(A272="","SIN OBRA; ","")&amp;IF(AND(N(G272)=0,N(I272)=0),"SIN FECHA PROMETIDA; ",""))-2)))</f>
        <v/>
      </c>
    </row>
    <row r="273">
      <c r="F273" s="7" t="n"/>
      <c r="G273" s="7" t="n"/>
      <c r="I273" s="7" t="n"/>
      <c r="K273" s="7" t="n"/>
      <c r="O273" s="8">
        <f>IF(OR(NOT(OR(A273&lt;&gt;"",B273&lt;&gt;"",C273&lt;&gt;"",D273&lt;&gt;"")),N(G273)=0,N(I273)&gt;0),"",MAX(0,TODAY()-N(G273)))</f>
        <v/>
      </c>
      <c r="P273">
        <f>IF(NOT(OR(A273&lt;&gt;"",B273&lt;&gt;"",C273&lt;&gt;"",D273&lt;&gt;"")),"",IF(IF(AND(N(G273)&gt;0,N(I273)=0,TODAY()-N(G273)&gt;N('Ajustes'!$B$2)),"ENTREGA TARDE; ","")&amp;IF(AND(N(I273)&gt;0,NOT(AND(N(E273)&gt;0,N(H273)&gt;=N(E273))),N(K273)=0),"INCOMPLETO, SIN FECHA DE PENDIENTE; ","")&amp;IF(AND(N(K273)&gt;0,N(K273)&lt;TODAY(),NOT(AND(N(E273)&gt;0,N(H273)&gt;=N(E273)))),"PENDIENTE PASADO DE FECHA; ","")&amp;IF(AND(N(I273)&gt;0,J273&lt;&gt;"Sí"),"TICKET SIN REVISAR; ","")&amp;IF(L273="No","SUSTITUCIÓN SIN APROBAR; ","")&amp;IF(AND(M273&lt;&gt;"",N273&lt;&gt;"Sí"),"FACTURA SIN COTEJAR; ","")&amp;IF(A273="","SIN OBRA; ","")&amp;IF(AND(N(G273)=0,N(I273)=0),"SIN FECHA PROMETIDA; ","")="","",LEFT(IF(AND(N(G273)&gt;0,N(I273)=0,TODAY()-N(G273)&gt;N('Ajustes'!$B$2)),"ENTREGA TARDE; ","")&amp;IF(AND(N(I273)&gt;0,NOT(AND(N(E273)&gt;0,N(H273)&gt;=N(E273))),N(K273)=0),"INCOMPLETO, SIN FECHA DE PENDIENTE; ","")&amp;IF(AND(N(K273)&gt;0,N(K273)&lt;TODAY(),NOT(AND(N(E273)&gt;0,N(H273)&gt;=N(E273)))),"PENDIENTE PASADO DE FECHA; ","")&amp;IF(AND(N(I273)&gt;0,J273&lt;&gt;"Sí"),"TICKET SIN REVISAR; ","")&amp;IF(L273="No","SUSTITUCIÓN SIN APROBAR; ","")&amp;IF(AND(M273&lt;&gt;"",N273&lt;&gt;"Sí"),"FACTURA SIN COTEJAR; ","")&amp;IF(A273="","SIN OBRA; ","")&amp;IF(AND(N(G273)=0,N(I273)=0),"SIN FECHA PROMETIDA; ",""),LEN(IF(AND(N(G273)&gt;0,N(I273)=0,TODAY()-N(G273)&gt;N('Ajustes'!$B$2)),"ENTREGA TARDE; ","")&amp;IF(AND(N(I273)&gt;0,NOT(AND(N(E273)&gt;0,N(H273)&gt;=N(E273))),N(K273)=0),"INCOMPLETO, SIN FECHA DE PENDIENTE; ","")&amp;IF(AND(N(K273)&gt;0,N(K273)&lt;TODAY(),NOT(AND(N(E273)&gt;0,N(H273)&gt;=N(E273)))),"PENDIENTE PASADO DE FECHA; ","")&amp;IF(AND(N(I273)&gt;0,J273&lt;&gt;"Sí"),"TICKET SIN REVISAR; ","")&amp;IF(L273="No","SUSTITUCIÓN SIN APROBAR; ","")&amp;IF(AND(M273&lt;&gt;"",N273&lt;&gt;"Sí"),"FACTURA SIN COTEJAR; ","")&amp;IF(A273="","SIN OBRA; ","")&amp;IF(AND(N(G273)=0,N(I273)=0),"SIN FECHA PROMETIDA; ",""))-2)))</f>
        <v/>
      </c>
    </row>
    <row r="274">
      <c r="F274" s="7" t="n"/>
      <c r="G274" s="7" t="n"/>
      <c r="I274" s="7" t="n"/>
      <c r="K274" s="7" t="n"/>
      <c r="O274" s="8">
        <f>IF(OR(NOT(OR(A274&lt;&gt;"",B274&lt;&gt;"",C274&lt;&gt;"",D274&lt;&gt;"")),N(G274)=0,N(I274)&gt;0),"",MAX(0,TODAY()-N(G274)))</f>
        <v/>
      </c>
      <c r="P274">
        <f>IF(NOT(OR(A274&lt;&gt;"",B274&lt;&gt;"",C274&lt;&gt;"",D274&lt;&gt;"")),"",IF(IF(AND(N(G274)&gt;0,N(I274)=0,TODAY()-N(G274)&gt;N('Ajustes'!$B$2)),"ENTREGA TARDE; ","")&amp;IF(AND(N(I274)&gt;0,NOT(AND(N(E274)&gt;0,N(H274)&gt;=N(E274))),N(K274)=0),"INCOMPLETO, SIN FECHA DE PENDIENTE; ","")&amp;IF(AND(N(K274)&gt;0,N(K274)&lt;TODAY(),NOT(AND(N(E274)&gt;0,N(H274)&gt;=N(E274)))),"PENDIENTE PASADO DE FECHA; ","")&amp;IF(AND(N(I274)&gt;0,J274&lt;&gt;"Sí"),"TICKET SIN REVISAR; ","")&amp;IF(L274="No","SUSTITUCIÓN SIN APROBAR; ","")&amp;IF(AND(M274&lt;&gt;"",N274&lt;&gt;"Sí"),"FACTURA SIN COTEJAR; ","")&amp;IF(A274="","SIN OBRA; ","")&amp;IF(AND(N(G274)=0,N(I274)=0),"SIN FECHA PROMETIDA; ","")="","",LEFT(IF(AND(N(G274)&gt;0,N(I274)=0,TODAY()-N(G274)&gt;N('Ajustes'!$B$2)),"ENTREGA TARDE; ","")&amp;IF(AND(N(I274)&gt;0,NOT(AND(N(E274)&gt;0,N(H274)&gt;=N(E274))),N(K274)=0),"INCOMPLETO, SIN FECHA DE PENDIENTE; ","")&amp;IF(AND(N(K274)&gt;0,N(K274)&lt;TODAY(),NOT(AND(N(E274)&gt;0,N(H274)&gt;=N(E274)))),"PENDIENTE PASADO DE FECHA; ","")&amp;IF(AND(N(I274)&gt;0,J274&lt;&gt;"Sí"),"TICKET SIN REVISAR; ","")&amp;IF(L274="No","SUSTITUCIÓN SIN APROBAR; ","")&amp;IF(AND(M274&lt;&gt;"",N274&lt;&gt;"Sí"),"FACTURA SIN COTEJAR; ","")&amp;IF(A274="","SIN OBRA; ","")&amp;IF(AND(N(G274)=0,N(I274)=0),"SIN FECHA PROMETIDA; ",""),LEN(IF(AND(N(G274)&gt;0,N(I274)=0,TODAY()-N(G274)&gt;N('Ajustes'!$B$2)),"ENTREGA TARDE; ","")&amp;IF(AND(N(I274)&gt;0,NOT(AND(N(E274)&gt;0,N(H274)&gt;=N(E274))),N(K274)=0),"INCOMPLETO, SIN FECHA DE PENDIENTE; ","")&amp;IF(AND(N(K274)&gt;0,N(K274)&lt;TODAY(),NOT(AND(N(E274)&gt;0,N(H274)&gt;=N(E274)))),"PENDIENTE PASADO DE FECHA; ","")&amp;IF(AND(N(I274)&gt;0,J274&lt;&gt;"Sí"),"TICKET SIN REVISAR; ","")&amp;IF(L274="No","SUSTITUCIÓN SIN APROBAR; ","")&amp;IF(AND(M274&lt;&gt;"",N274&lt;&gt;"Sí"),"FACTURA SIN COTEJAR; ","")&amp;IF(A274="","SIN OBRA; ","")&amp;IF(AND(N(G274)=0,N(I274)=0),"SIN FECHA PROMETIDA; ",""))-2)))</f>
        <v/>
      </c>
    </row>
    <row r="275">
      <c r="F275" s="7" t="n"/>
      <c r="G275" s="7" t="n"/>
      <c r="I275" s="7" t="n"/>
      <c r="K275" s="7" t="n"/>
      <c r="O275" s="8">
        <f>IF(OR(NOT(OR(A275&lt;&gt;"",B275&lt;&gt;"",C275&lt;&gt;"",D275&lt;&gt;"")),N(G275)=0,N(I275)&gt;0),"",MAX(0,TODAY()-N(G275)))</f>
        <v/>
      </c>
      <c r="P275">
        <f>IF(NOT(OR(A275&lt;&gt;"",B275&lt;&gt;"",C275&lt;&gt;"",D275&lt;&gt;"")),"",IF(IF(AND(N(G275)&gt;0,N(I275)=0,TODAY()-N(G275)&gt;N('Ajustes'!$B$2)),"ENTREGA TARDE; ","")&amp;IF(AND(N(I275)&gt;0,NOT(AND(N(E275)&gt;0,N(H275)&gt;=N(E275))),N(K275)=0),"INCOMPLETO, SIN FECHA DE PENDIENTE; ","")&amp;IF(AND(N(K275)&gt;0,N(K275)&lt;TODAY(),NOT(AND(N(E275)&gt;0,N(H275)&gt;=N(E275)))),"PENDIENTE PASADO DE FECHA; ","")&amp;IF(AND(N(I275)&gt;0,J275&lt;&gt;"Sí"),"TICKET SIN REVISAR; ","")&amp;IF(L275="No","SUSTITUCIÓN SIN APROBAR; ","")&amp;IF(AND(M275&lt;&gt;"",N275&lt;&gt;"Sí"),"FACTURA SIN COTEJAR; ","")&amp;IF(A275="","SIN OBRA; ","")&amp;IF(AND(N(G275)=0,N(I275)=0),"SIN FECHA PROMETIDA; ","")="","",LEFT(IF(AND(N(G275)&gt;0,N(I275)=0,TODAY()-N(G275)&gt;N('Ajustes'!$B$2)),"ENTREGA TARDE; ","")&amp;IF(AND(N(I275)&gt;0,NOT(AND(N(E275)&gt;0,N(H275)&gt;=N(E275))),N(K275)=0),"INCOMPLETO, SIN FECHA DE PENDIENTE; ","")&amp;IF(AND(N(K275)&gt;0,N(K275)&lt;TODAY(),NOT(AND(N(E275)&gt;0,N(H275)&gt;=N(E275)))),"PENDIENTE PASADO DE FECHA; ","")&amp;IF(AND(N(I275)&gt;0,J275&lt;&gt;"Sí"),"TICKET SIN REVISAR; ","")&amp;IF(L275="No","SUSTITUCIÓN SIN APROBAR; ","")&amp;IF(AND(M275&lt;&gt;"",N275&lt;&gt;"Sí"),"FACTURA SIN COTEJAR; ","")&amp;IF(A275="","SIN OBRA; ","")&amp;IF(AND(N(G275)=0,N(I275)=0),"SIN FECHA PROMETIDA; ",""),LEN(IF(AND(N(G275)&gt;0,N(I275)=0,TODAY()-N(G275)&gt;N('Ajustes'!$B$2)),"ENTREGA TARDE; ","")&amp;IF(AND(N(I275)&gt;0,NOT(AND(N(E275)&gt;0,N(H275)&gt;=N(E275))),N(K275)=0),"INCOMPLETO, SIN FECHA DE PENDIENTE; ","")&amp;IF(AND(N(K275)&gt;0,N(K275)&lt;TODAY(),NOT(AND(N(E275)&gt;0,N(H275)&gt;=N(E275)))),"PENDIENTE PASADO DE FECHA; ","")&amp;IF(AND(N(I275)&gt;0,J275&lt;&gt;"Sí"),"TICKET SIN REVISAR; ","")&amp;IF(L275="No","SUSTITUCIÓN SIN APROBAR; ","")&amp;IF(AND(M275&lt;&gt;"",N275&lt;&gt;"Sí"),"FACTURA SIN COTEJAR; ","")&amp;IF(A275="","SIN OBRA; ","")&amp;IF(AND(N(G275)=0,N(I275)=0),"SIN FECHA PROMETIDA; ",""))-2)))</f>
        <v/>
      </c>
    </row>
    <row r="276">
      <c r="F276" s="7" t="n"/>
      <c r="G276" s="7" t="n"/>
      <c r="I276" s="7" t="n"/>
      <c r="K276" s="7" t="n"/>
      <c r="O276" s="8">
        <f>IF(OR(NOT(OR(A276&lt;&gt;"",B276&lt;&gt;"",C276&lt;&gt;"",D276&lt;&gt;"")),N(G276)=0,N(I276)&gt;0),"",MAX(0,TODAY()-N(G276)))</f>
        <v/>
      </c>
      <c r="P276">
        <f>IF(NOT(OR(A276&lt;&gt;"",B276&lt;&gt;"",C276&lt;&gt;"",D276&lt;&gt;"")),"",IF(IF(AND(N(G276)&gt;0,N(I276)=0,TODAY()-N(G276)&gt;N('Ajustes'!$B$2)),"ENTREGA TARDE; ","")&amp;IF(AND(N(I276)&gt;0,NOT(AND(N(E276)&gt;0,N(H276)&gt;=N(E276))),N(K276)=0),"INCOMPLETO, SIN FECHA DE PENDIENTE; ","")&amp;IF(AND(N(K276)&gt;0,N(K276)&lt;TODAY(),NOT(AND(N(E276)&gt;0,N(H276)&gt;=N(E276)))),"PENDIENTE PASADO DE FECHA; ","")&amp;IF(AND(N(I276)&gt;0,J276&lt;&gt;"Sí"),"TICKET SIN REVISAR; ","")&amp;IF(L276="No","SUSTITUCIÓN SIN APROBAR; ","")&amp;IF(AND(M276&lt;&gt;"",N276&lt;&gt;"Sí"),"FACTURA SIN COTEJAR; ","")&amp;IF(A276="","SIN OBRA; ","")&amp;IF(AND(N(G276)=0,N(I276)=0),"SIN FECHA PROMETIDA; ","")="","",LEFT(IF(AND(N(G276)&gt;0,N(I276)=0,TODAY()-N(G276)&gt;N('Ajustes'!$B$2)),"ENTREGA TARDE; ","")&amp;IF(AND(N(I276)&gt;0,NOT(AND(N(E276)&gt;0,N(H276)&gt;=N(E276))),N(K276)=0),"INCOMPLETO, SIN FECHA DE PENDIENTE; ","")&amp;IF(AND(N(K276)&gt;0,N(K276)&lt;TODAY(),NOT(AND(N(E276)&gt;0,N(H276)&gt;=N(E276)))),"PENDIENTE PASADO DE FECHA; ","")&amp;IF(AND(N(I276)&gt;0,J276&lt;&gt;"Sí"),"TICKET SIN REVISAR; ","")&amp;IF(L276="No","SUSTITUCIÓN SIN APROBAR; ","")&amp;IF(AND(M276&lt;&gt;"",N276&lt;&gt;"Sí"),"FACTURA SIN COTEJAR; ","")&amp;IF(A276="","SIN OBRA; ","")&amp;IF(AND(N(G276)=0,N(I276)=0),"SIN FECHA PROMETIDA; ",""),LEN(IF(AND(N(G276)&gt;0,N(I276)=0,TODAY()-N(G276)&gt;N('Ajustes'!$B$2)),"ENTREGA TARDE; ","")&amp;IF(AND(N(I276)&gt;0,NOT(AND(N(E276)&gt;0,N(H276)&gt;=N(E276))),N(K276)=0),"INCOMPLETO, SIN FECHA DE PENDIENTE; ","")&amp;IF(AND(N(K276)&gt;0,N(K276)&lt;TODAY(),NOT(AND(N(E276)&gt;0,N(H276)&gt;=N(E276)))),"PENDIENTE PASADO DE FECHA; ","")&amp;IF(AND(N(I276)&gt;0,J276&lt;&gt;"Sí"),"TICKET SIN REVISAR; ","")&amp;IF(L276="No","SUSTITUCIÓN SIN APROBAR; ","")&amp;IF(AND(M276&lt;&gt;"",N276&lt;&gt;"Sí"),"FACTURA SIN COTEJAR; ","")&amp;IF(A276="","SIN OBRA; ","")&amp;IF(AND(N(G276)=0,N(I276)=0),"SIN FECHA PROMETIDA; ",""))-2)))</f>
        <v/>
      </c>
    </row>
    <row r="277">
      <c r="F277" s="7" t="n"/>
      <c r="G277" s="7" t="n"/>
      <c r="I277" s="7" t="n"/>
      <c r="K277" s="7" t="n"/>
      <c r="O277" s="8">
        <f>IF(OR(NOT(OR(A277&lt;&gt;"",B277&lt;&gt;"",C277&lt;&gt;"",D277&lt;&gt;"")),N(G277)=0,N(I277)&gt;0),"",MAX(0,TODAY()-N(G277)))</f>
        <v/>
      </c>
      <c r="P277">
        <f>IF(NOT(OR(A277&lt;&gt;"",B277&lt;&gt;"",C277&lt;&gt;"",D277&lt;&gt;"")),"",IF(IF(AND(N(G277)&gt;0,N(I277)=0,TODAY()-N(G277)&gt;N('Ajustes'!$B$2)),"ENTREGA TARDE; ","")&amp;IF(AND(N(I277)&gt;0,NOT(AND(N(E277)&gt;0,N(H277)&gt;=N(E277))),N(K277)=0),"INCOMPLETO, SIN FECHA DE PENDIENTE; ","")&amp;IF(AND(N(K277)&gt;0,N(K277)&lt;TODAY(),NOT(AND(N(E277)&gt;0,N(H277)&gt;=N(E277)))),"PENDIENTE PASADO DE FECHA; ","")&amp;IF(AND(N(I277)&gt;0,J277&lt;&gt;"Sí"),"TICKET SIN REVISAR; ","")&amp;IF(L277="No","SUSTITUCIÓN SIN APROBAR; ","")&amp;IF(AND(M277&lt;&gt;"",N277&lt;&gt;"Sí"),"FACTURA SIN COTEJAR; ","")&amp;IF(A277="","SIN OBRA; ","")&amp;IF(AND(N(G277)=0,N(I277)=0),"SIN FECHA PROMETIDA; ","")="","",LEFT(IF(AND(N(G277)&gt;0,N(I277)=0,TODAY()-N(G277)&gt;N('Ajustes'!$B$2)),"ENTREGA TARDE; ","")&amp;IF(AND(N(I277)&gt;0,NOT(AND(N(E277)&gt;0,N(H277)&gt;=N(E277))),N(K277)=0),"INCOMPLETO, SIN FECHA DE PENDIENTE; ","")&amp;IF(AND(N(K277)&gt;0,N(K277)&lt;TODAY(),NOT(AND(N(E277)&gt;0,N(H277)&gt;=N(E277)))),"PENDIENTE PASADO DE FECHA; ","")&amp;IF(AND(N(I277)&gt;0,J277&lt;&gt;"Sí"),"TICKET SIN REVISAR; ","")&amp;IF(L277="No","SUSTITUCIÓN SIN APROBAR; ","")&amp;IF(AND(M277&lt;&gt;"",N277&lt;&gt;"Sí"),"FACTURA SIN COTEJAR; ","")&amp;IF(A277="","SIN OBRA; ","")&amp;IF(AND(N(G277)=0,N(I277)=0),"SIN FECHA PROMETIDA; ",""),LEN(IF(AND(N(G277)&gt;0,N(I277)=0,TODAY()-N(G277)&gt;N('Ajustes'!$B$2)),"ENTREGA TARDE; ","")&amp;IF(AND(N(I277)&gt;0,NOT(AND(N(E277)&gt;0,N(H277)&gt;=N(E277))),N(K277)=0),"INCOMPLETO, SIN FECHA DE PENDIENTE; ","")&amp;IF(AND(N(K277)&gt;0,N(K277)&lt;TODAY(),NOT(AND(N(E277)&gt;0,N(H277)&gt;=N(E277)))),"PENDIENTE PASADO DE FECHA; ","")&amp;IF(AND(N(I277)&gt;0,J277&lt;&gt;"Sí"),"TICKET SIN REVISAR; ","")&amp;IF(L277="No","SUSTITUCIÓN SIN APROBAR; ","")&amp;IF(AND(M277&lt;&gt;"",N277&lt;&gt;"Sí"),"FACTURA SIN COTEJAR; ","")&amp;IF(A277="","SIN OBRA; ","")&amp;IF(AND(N(G277)=0,N(I277)=0),"SIN FECHA PROMETIDA; ",""))-2)))</f>
        <v/>
      </c>
    </row>
    <row r="278">
      <c r="F278" s="7" t="n"/>
      <c r="G278" s="7" t="n"/>
      <c r="I278" s="7" t="n"/>
      <c r="K278" s="7" t="n"/>
      <c r="O278" s="8">
        <f>IF(OR(NOT(OR(A278&lt;&gt;"",B278&lt;&gt;"",C278&lt;&gt;"",D278&lt;&gt;"")),N(G278)=0,N(I278)&gt;0),"",MAX(0,TODAY()-N(G278)))</f>
        <v/>
      </c>
      <c r="P278">
        <f>IF(NOT(OR(A278&lt;&gt;"",B278&lt;&gt;"",C278&lt;&gt;"",D278&lt;&gt;"")),"",IF(IF(AND(N(G278)&gt;0,N(I278)=0,TODAY()-N(G278)&gt;N('Ajustes'!$B$2)),"ENTREGA TARDE; ","")&amp;IF(AND(N(I278)&gt;0,NOT(AND(N(E278)&gt;0,N(H278)&gt;=N(E278))),N(K278)=0),"INCOMPLETO, SIN FECHA DE PENDIENTE; ","")&amp;IF(AND(N(K278)&gt;0,N(K278)&lt;TODAY(),NOT(AND(N(E278)&gt;0,N(H278)&gt;=N(E278)))),"PENDIENTE PASADO DE FECHA; ","")&amp;IF(AND(N(I278)&gt;0,J278&lt;&gt;"Sí"),"TICKET SIN REVISAR; ","")&amp;IF(L278="No","SUSTITUCIÓN SIN APROBAR; ","")&amp;IF(AND(M278&lt;&gt;"",N278&lt;&gt;"Sí"),"FACTURA SIN COTEJAR; ","")&amp;IF(A278="","SIN OBRA; ","")&amp;IF(AND(N(G278)=0,N(I278)=0),"SIN FECHA PROMETIDA; ","")="","",LEFT(IF(AND(N(G278)&gt;0,N(I278)=0,TODAY()-N(G278)&gt;N('Ajustes'!$B$2)),"ENTREGA TARDE; ","")&amp;IF(AND(N(I278)&gt;0,NOT(AND(N(E278)&gt;0,N(H278)&gt;=N(E278))),N(K278)=0),"INCOMPLETO, SIN FECHA DE PENDIENTE; ","")&amp;IF(AND(N(K278)&gt;0,N(K278)&lt;TODAY(),NOT(AND(N(E278)&gt;0,N(H278)&gt;=N(E278)))),"PENDIENTE PASADO DE FECHA; ","")&amp;IF(AND(N(I278)&gt;0,J278&lt;&gt;"Sí"),"TICKET SIN REVISAR; ","")&amp;IF(L278="No","SUSTITUCIÓN SIN APROBAR; ","")&amp;IF(AND(M278&lt;&gt;"",N278&lt;&gt;"Sí"),"FACTURA SIN COTEJAR; ","")&amp;IF(A278="","SIN OBRA; ","")&amp;IF(AND(N(G278)=0,N(I278)=0),"SIN FECHA PROMETIDA; ",""),LEN(IF(AND(N(G278)&gt;0,N(I278)=0,TODAY()-N(G278)&gt;N('Ajustes'!$B$2)),"ENTREGA TARDE; ","")&amp;IF(AND(N(I278)&gt;0,NOT(AND(N(E278)&gt;0,N(H278)&gt;=N(E278))),N(K278)=0),"INCOMPLETO, SIN FECHA DE PENDIENTE; ","")&amp;IF(AND(N(K278)&gt;0,N(K278)&lt;TODAY(),NOT(AND(N(E278)&gt;0,N(H278)&gt;=N(E278)))),"PENDIENTE PASADO DE FECHA; ","")&amp;IF(AND(N(I278)&gt;0,J278&lt;&gt;"Sí"),"TICKET SIN REVISAR; ","")&amp;IF(L278="No","SUSTITUCIÓN SIN APROBAR; ","")&amp;IF(AND(M278&lt;&gt;"",N278&lt;&gt;"Sí"),"FACTURA SIN COTEJAR; ","")&amp;IF(A278="","SIN OBRA; ","")&amp;IF(AND(N(G278)=0,N(I278)=0),"SIN FECHA PROMETIDA; ",""))-2)))</f>
        <v/>
      </c>
    </row>
    <row r="279">
      <c r="F279" s="7" t="n"/>
      <c r="G279" s="7" t="n"/>
      <c r="I279" s="7" t="n"/>
      <c r="K279" s="7" t="n"/>
      <c r="O279" s="8">
        <f>IF(OR(NOT(OR(A279&lt;&gt;"",B279&lt;&gt;"",C279&lt;&gt;"",D279&lt;&gt;"")),N(G279)=0,N(I279)&gt;0),"",MAX(0,TODAY()-N(G279)))</f>
        <v/>
      </c>
      <c r="P279">
        <f>IF(NOT(OR(A279&lt;&gt;"",B279&lt;&gt;"",C279&lt;&gt;"",D279&lt;&gt;"")),"",IF(IF(AND(N(G279)&gt;0,N(I279)=0,TODAY()-N(G279)&gt;N('Ajustes'!$B$2)),"ENTREGA TARDE; ","")&amp;IF(AND(N(I279)&gt;0,NOT(AND(N(E279)&gt;0,N(H279)&gt;=N(E279))),N(K279)=0),"INCOMPLETO, SIN FECHA DE PENDIENTE; ","")&amp;IF(AND(N(K279)&gt;0,N(K279)&lt;TODAY(),NOT(AND(N(E279)&gt;0,N(H279)&gt;=N(E279)))),"PENDIENTE PASADO DE FECHA; ","")&amp;IF(AND(N(I279)&gt;0,J279&lt;&gt;"Sí"),"TICKET SIN REVISAR; ","")&amp;IF(L279="No","SUSTITUCIÓN SIN APROBAR; ","")&amp;IF(AND(M279&lt;&gt;"",N279&lt;&gt;"Sí"),"FACTURA SIN COTEJAR; ","")&amp;IF(A279="","SIN OBRA; ","")&amp;IF(AND(N(G279)=0,N(I279)=0),"SIN FECHA PROMETIDA; ","")="","",LEFT(IF(AND(N(G279)&gt;0,N(I279)=0,TODAY()-N(G279)&gt;N('Ajustes'!$B$2)),"ENTREGA TARDE; ","")&amp;IF(AND(N(I279)&gt;0,NOT(AND(N(E279)&gt;0,N(H279)&gt;=N(E279))),N(K279)=0),"INCOMPLETO, SIN FECHA DE PENDIENTE; ","")&amp;IF(AND(N(K279)&gt;0,N(K279)&lt;TODAY(),NOT(AND(N(E279)&gt;0,N(H279)&gt;=N(E279)))),"PENDIENTE PASADO DE FECHA; ","")&amp;IF(AND(N(I279)&gt;0,J279&lt;&gt;"Sí"),"TICKET SIN REVISAR; ","")&amp;IF(L279="No","SUSTITUCIÓN SIN APROBAR; ","")&amp;IF(AND(M279&lt;&gt;"",N279&lt;&gt;"Sí"),"FACTURA SIN COTEJAR; ","")&amp;IF(A279="","SIN OBRA; ","")&amp;IF(AND(N(G279)=0,N(I279)=0),"SIN FECHA PROMETIDA; ",""),LEN(IF(AND(N(G279)&gt;0,N(I279)=0,TODAY()-N(G279)&gt;N('Ajustes'!$B$2)),"ENTREGA TARDE; ","")&amp;IF(AND(N(I279)&gt;0,NOT(AND(N(E279)&gt;0,N(H279)&gt;=N(E279))),N(K279)=0),"INCOMPLETO, SIN FECHA DE PENDIENTE; ","")&amp;IF(AND(N(K279)&gt;0,N(K279)&lt;TODAY(),NOT(AND(N(E279)&gt;0,N(H279)&gt;=N(E279)))),"PENDIENTE PASADO DE FECHA; ","")&amp;IF(AND(N(I279)&gt;0,J279&lt;&gt;"Sí"),"TICKET SIN REVISAR; ","")&amp;IF(L279="No","SUSTITUCIÓN SIN APROBAR; ","")&amp;IF(AND(M279&lt;&gt;"",N279&lt;&gt;"Sí"),"FACTURA SIN COTEJAR; ","")&amp;IF(A279="","SIN OBRA; ","")&amp;IF(AND(N(G279)=0,N(I279)=0),"SIN FECHA PROMETIDA; ",""))-2)))</f>
        <v/>
      </c>
    </row>
    <row r="280">
      <c r="F280" s="7" t="n"/>
      <c r="G280" s="7" t="n"/>
      <c r="I280" s="7" t="n"/>
      <c r="K280" s="7" t="n"/>
      <c r="O280" s="8">
        <f>IF(OR(NOT(OR(A280&lt;&gt;"",B280&lt;&gt;"",C280&lt;&gt;"",D280&lt;&gt;"")),N(G280)=0,N(I280)&gt;0),"",MAX(0,TODAY()-N(G280)))</f>
        <v/>
      </c>
      <c r="P280">
        <f>IF(NOT(OR(A280&lt;&gt;"",B280&lt;&gt;"",C280&lt;&gt;"",D280&lt;&gt;"")),"",IF(IF(AND(N(G280)&gt;0,N(I280)=0,TODAY()-N(G280)&gt;N('Ajustes'!$B$2)),"ENTREGA TARDE; ","")&amp;IF(AND(N(I280)&gt;0,NOT(AND(N(E280)&gt;0,N(H280)&gt;=N(E280))),N(K280)=0),"INCOMPLETO, SIN FECHA DE PENDIENTE; ","")&amp;IF(AND(N(K280)&gt;0,N(K280)&lt;TODAY(),NOT(AND(N(E280)&gt;0,N(H280)&gt;=N(E280)))),"PENDIENTE PASADO DE FECHA; ","")&amp;IF(AND(N(I280)&gt;0,J280&lt;&gt;"Sí"),"TICKET SIN REVISAR; ","")&amp;IF(L280="No","SUSTITUCIÓN SIN APROBAR; ","")&amp;IF(AND(M280&lt;&gt;"",N280&lt;&gt;"Sí"),"FACTURA SIN COTEJAR; ","")&amp;IF(A280="","SIN OBRA; ","")&amp;IF(AND(N(G280)=0,N(I280)=0),"SIN FECHA PROMETIDA; ","")="","",LEFT(IF(AND(N(G280)&gt;0,N(I280)=0,TODAY()-N(G280)&gt;N('Ajustes'!$B$2)),"ENTREGA TARDE; ","")&amp;IF(AND(N(I280)&gt;0,NOT(AND(N(E280)&gt;0,N(H280)&gt;=N(E280))),N(K280)=0),"INCOMPLETO, SIN FECHA DE PENDIENTE; ","")&amp;IF(AND(N(K280)&gt;0,N(K280)&lt;TODAY(),NOT(AND(N(E280)&gt;0,N(H280)&gt;=N(E280)))),"PENDIENTE PASADO DE FECHA; ","")&amp;IF(AND(N(I280)&gt;0,J280&lt;&gt;"Sí"),"TICKET SIN REVISAR; ","")&amp;IF(L280="No","SUSTITUCIÓN SIN APROBAR; ","")&amp;IF(AND(M280&lt;&gt;"",N280&lt;&gt;"Sí"),"FACTURA SIN COTEJAR; ","")&amp;IF(A280="","SIN OBRA; ","")&amp;IF(AND(N(G280)=0,N(I280)=0),"SIN FECHA PROMETIDA; ",""),LEN(IF(AND(N(G280)&gt;0,N(I280)=0,TODAY()-N(G280)&gt;N('Ajustes'!$B$2)),"ENTREGA TARDE; ","")&amp;IF(AND(N(I280)&gt;0,NOT(AND(N(E280)&gt;0,N(H280)&gt;=N(E280))),N(K280)=0),"INCOMPLETO, SIN FECHA DE PENDIENTE; ","")&amp;IF(AND(N(K280)&gt;0,N(K280)&lt;TODAY(),NOT(AND(N(E280)&gt;0,N(H280)&gt;=N(E280)))),"PENDIENTE PASADO DE FECHA; ","")&amp;IF(AND(N(I280)&gt;0,J280&lt;&gt;"Sí"),"TICKET SIN REVISAR; ","")&amp;IF(L280="No","SUSTITUCIÓN SIN APROBAR; ","")&amp;IF(AND(M280&lt;&gt;"",N280&lt;&gt;"Sí"),"FACTURA SIN COTEJAR; ","")&amp;IF(A280="","SIN OBRA; ","")&amp;IF(AND(N(G280)=0,N(I280)=0),"SIN FECHA PROMETIDA; ",""))-2)))</f>
        <v/>
      </c>
    </row>
    <row r="281">
      <c r="F281" s="7" t="n"/>
      <c r="G281" s="7" t="n"/>
      <c r="I281" s="7" t="n"/>
      <c r="K281" s="7" t="n"/>
      <c r="O281" s="8">
        <f>IF(OR(NOT(OR(A281&lt;&gt;"",B281&lt;&gt;"",C281&lt;&gt;"",D281&lt;&gt;"")),N(G281)=0,N(I281)&gt;0),"",MAX(0,TODAY()-N(G281)))</f>
        <v/>
      </c>
      <c r="P281">
        <f>IF(NOT(OR(A281&lt;&gt;"",B281&lt;&gt;"",C281&lt;&gt;"",D281&lt;&gt;"")),"",IF(IF(AND(N(G281)&gt;0,N(I281)=0,TODAY()-N(G281)&gt;N('Ajustes'!$B$2)),"ENTREGA TARDE; ","")&amp;IF(AND(N(I281)&gt;0,NOT(AND(N(E281)&gt;0,N(H281)&gt;=N(E281))),N(K281)=0),"INCOMPLETO, SIN FECHA DE PENDIENTE; ","")&amp;IF(AND(N(K281)&gt;0,N(K281)&lt;TODAY(),NOT(AND(N(E281)&gt;0,N(H281)&gt;=N(E281)))),"PENDIENTE PASADO DE FECHA; ","")&amp;IF(AND(N(I281)&gt;0,J281&lt;&gt;"Sí"),"TICKET SIN REVISAR; ","")&amp;IF(L281="No","SUSTITUCIÓN SIN APROBAR; ","")&amp;IF(AND(M281&lt;&gt;"",N281&lt;&gt;"Sí"),"FACTURA SIN COTEJAR; ","")&amp;IF(A281="","SIN OBRA; ","")&amp;IF(AND(N(G281)=0,N(I281)=0),"SIN FECHA PROMETIDA; ","")="","",LEFT(IF(AND(N(G281)&gt;0,N(I281)=0,TODAY()-N(G281)&gt;N('Ajustes'!$B$2)),"ENTREGA TARDE; ","")&amp;IF(AND(N(I281)&gt;0,NOT(AND(N(E281)&gt;0,N(H281)&gt;=N(E281))),N(K281)=0),"INCOMPLETO, SIN FECHA DE PENDIENTE; ","")&amp;IF(AND(N(K281)&gt;0,N(K281)&lt;TODAY(),NOT(AND(N(E281)&gt;0,N(H281)&gt;=N(E281)))),"PENDIENTE PASADO DE FECHA; ","")&amp;IF(AND(N(I281)&gt;0,J281&lt;&gt;"Sí"),"TICKET SIN REVISAR; ","")&amp;IF(L281="No","SUSTITUCIÓN SIN APROBAR; ","")&amp;IF(AND(M281&lt;&gt;"",N281&lt;&gt;"Sí"),"FACTURA SIN COTEJAR; ","")&amp;IF(A281="","SIN OBRA; ","")&amp;IF(AND(N(G281)=0,N(I281)=0),"SIN FECHA PROMETIDA; ",""),LEN(IF(AND(N(G281)&gt;0,N(I281)=0,TODAY()-N(G281)&gt;N('Ajustes'!$B$2)),"ENTREGA TARDE; ","")&amp;IF(AND(N(I281)&gt;0,NOT(AND(N(E281)&gt;0,N(H281)&gt;=N(E281))),N(K281)=0),"INCOMPLETO, SIN FECHA DE PENDIENTE; ","")&amp;IF(AND(N(K281)&gt;0,N(K281)&lt;TODAY(),NOT(AND(N(E281)&gt;0,N(H281)&gt;=N(E281)))),"PENDIENTE PASADO DE FECHA; ","")&amp;IF(AND(N(I281)&gt;0,J281&lt;&gt;"Sí"),"TICKET SIN REVISAR; ","")&amp;IF(L281="No","SUSTITUCIÓN SIN APROBAR; ","")&amp;IF(AND(M281&lt;&gt;"",N281&lt;&gt;"Sí"),"FACTURA SIN COTEJAR; ","")&amp;IF(A281="","SIN OBRA; ","")&amp;IF(AND(N(G281)=0,N(I281)=0),"SIN FECHA PROMETIDA; ",""))-2)))</f>
        <v/>
      </c>
    </row>
    <row r="282">
      <c r="F282" s="7" t="n"/>
      <c r="G282" s="7" t="n"/>
      <c r="I282" s="7" t="n"/>
      <c r="K282" s="7" t="n"/>
      <c r="O282" s="8">
        <f>IF(OR(NOT(OR(A282&lt;&gt;"",B282&lt;&gt;"",C282&lt;&gt;"",D282&lt;&gt;"")),N(G282)=0,N(I282)&gt;0),"",MAX(0,TODAY()-N(G282)))</f>
        <v/>
      </c>
      <c r="P282">
        <f>IF(NOT(OR(A282&lt;&gt;"",B282&lt;&gt;"",C282&lt;&gt;"",D282&lt;&gt;"")),"",IF(IF(AND(N(G282)&gt;0,N(I282)=0,TODAY()-N(G282)&gt;N('Ajustes'!$B$2)),"ENTREGA TARDE; ","")&amp;IF(AND(N(I282)&gt;0,NOT(AND(N(E282)&gt;0,N(H282)&gt;=N(E282))),N(K282)=0),"INCOMPLETO, SIN FECHA DE PENDIENTE; ","")&amp;IF(AND(N(K282)&gt;0,N(K282)&lt;TODAY(),NOT(AND(N(E282)&gt;0,N(H282)&gt;=N(E282)))),"PENDIENTE PASADO DE FECHA; ","")&amp;IF(AND(N(I282)&gt;0,J282&lt;&gt;"Sí"),"TICKET SIN REVISAR; ","")&amp;IF(L282="No","SUSTITUCIÓN SIN APROBAR; ","")&amp;IF(AND(M282&lt;&gt;"",N282&lt;&gt;"Sí"),"FACTURA SIN COTEJAR; ","")&amp;IF(A282="","SIN OBRA; ","")&amp;IF(AND(N(G282)=0,N(I282)=0),"SIN FECHA PROMETIDA; ","")="","",LEFT(IF(AND(N(G282)&gt;0,N(I282)=0,TODAY()-N(G282)&gt;N('Ajustes'!$B$2)),"ENTREGA TARDE; ","")&amp;IF(AND(N(I282)&gt;0,NOT(AND(N(E282)&gt;0,N(H282)&gt;=N(E282))),N(K282)=0),"INCOMPLETO, SIN FECHA DE PENDIENTE; ","")&amp;IF(AND(N(K282)&gt;0,N(K282)&lt;TODAY(),NOT(AND(N(E282)&gt;0,N(H282)&gt;=N(E282)))),"PENDIENTE PASADO DE FECHA; ","")&amp;IF(AND(N(I282)&gt;0,J282&lt;&gt;"Sí"),"TICKET SIN REVISAR; ","")&amp;IF(L282="No","SUSTITUCIÓN SIN APROBAR; ","")&amp;IF(AND(M282&lt;&gt;"",N282&lt;&gt;"Sí"),"FACTURA SIN COTEJAR; ","")&amp;IF(A282="","SIN OBRA; ","")&amp;IF(AND(N(G282)=0,N(I282)=0),"SIN FECHA PROMETIDA; ",""),LEN(IF(AND(N(G282)&gt;0,N(I282)=0,TODAY()-N(G282)&gt;N('Ajustes'!$B$2)),"ENTREGA TARDE; ","")&amp;IF(AND(N(I282)&gt;0,NOT(AND(N(E282)&gt;0,N(H282)&gt;=N(E282))),N(K282)=0),"INCOMPLETO, SIN FECHA DE PENDIENTE; ","")&amp;IF(AND(N(K282)&gt;0,N(K282)&lt;TODAY(),NOT(AND(N(E282)&gt;0,N(H282)&gt;=N(E282)))),"PENDIENTE PASADO DE FECHA; ","")&amp;IF(AND(N(I282)&gt;0,J282&lt;&gt;"Sí"),"TICKET SIN REVISAR; ","")&amp;IF(L282="No","SUSTITUCIÓN SIN APROBAR; ","")&amp;IF(AND(M282&lt;&gt;"",N282&lt;&gt;"Sí"),"FACTURA SIN COTEJAR; ","")&amp;IF(A282="","SIN OBRA; ","")&amp;IF(AND(N(G282)=0,N(I282)=0),"SIN FECHA PROMETIDA; ",""))-2)))</f>
        <v/>
      </c>
    </row>
    <row r="283">
      <c r="F283" s="7" t="n"/>
      <c r="G283" s="7" t="n"/>
      <c r="I283" s="7" t="n"/>
      <c r="K283" s="7" t="n"/>
      <c r="O283" s="8">
        <f>IF(OR(NOT(OR(A283&lt;&gt;"",B283&lt;&gt;"",C283&lt;&gt;"",D283&lt;&gt;"")),N(G283)=0,N(I283)&gt;0),"",MAX(0,TODAY()-N(G283)))</f>
        <v/>
      </c>
      <c r="P283">
        <f>IF(NOT(OR(A283&lt;&gt;"",B283&lt;&gt;"",C283&lt;&gt;"",D283&lt;&gt;"")),"",IF(IF(AND(N(G283)&gt;0,N(I283)=0,TODAY()-N(G283)&gt;N('Ajustes'!$B$2)),"ENTREGA TARDE; ","")&amp;IF(AND(N(I283)&gt;0,NOT(AND(N(E283)&gt;0,N(H283)&gt;=N(E283))),N(K283)=0),"INCOMPLETO, SIN FECHA DE PENDIENTE; ","")&amp;IF(AND(N(K283)&gt;0,N(K283)&lt;TODAY(),NOT(AND(N(E283)&gt;0,N(H283)&gt;=N(E283)))),"PENDIENTE PASADO DE FECHA; ","")&amp;IF(AND(N(I283)&gt;0,J283&lt;&gt;"Sí"),"TICKET SIN REVISAR; ","")&amp;IF(L283="No","SUSTITUCIÓN SIN APROBAR; ","")&amp;IF(AND(M283&lt;&gt;"",N283&lt;&gt;"Sí"),"FACTURA SIN COTEJAR; ","")&amp;IF(A283="","SIN OBRA; ","")&amp;IF(AND(N(G283)=0,N(I283)=0),"SIN FECHA PROMETIDA; ","")="","",LEFT(IF(AND(N(G283)&gt;0,N(I283)=0,TODAY()-N(G283)&gt;N('Ajustes'!$B$2)),"ENTREGA TARDE; ","")&amp;IF(AND(N(I283)&gt;0,NOT(AND(N(E283)&gt;0,N(H283)&gt;=N(E283))),N(K283)=0),"INCOMPLETO, SIN FECHA DE PENDIENTE; ","")&amp;IF(AND(N(K283)&gt;0,N(K283)&lt;TODAY(),NOT(AND(N(E283)&gt;0,N(H283)&gt;=N(E283)))),"PENDIENTE PASADO DE FECHA; ","")&amp;IF(AND(N(I283)&gt;0,J283&lt;&gt;"Sí"),"TICKET SIN REVISAR; ","")&amp;IF(L283="No","SUSTITUCIÓN SIN APROBAR; ","")&amp;IF(AND(M283&lt;&gt;"",N283&lt;&gt;"Sí"),"FACTURA SIN COTEJAR; ","")&amp;IF(A283="","SIN OBRA; ","")&amp;IF(AND(N(G283)=0,N(I283)=0),"SIN FECHA PROMETIDA; ",""),LEN(IF(AND(N(G283)&gt;0,N(I283)=0,TODAY()-N(G283)&gt;N('Ajustes'!$B$2)),"ENTREGA TARDE; ","")&amp;IF(AND(N(I283)&gt;0,NOT(AND(N(E283)&gt;0,N(H283)&gt;=N(E283))),N(K283)=0),"INCOMPLETO, SIN FECHA DE PENDIENTE; ","")&amp;IF(AND(N(K283)&gt;0,N(K283)&lt;TODAY(),NOT(AND(N(E283)&gt;0,N(H283)&gt;=N(E283)))),"PENDIENTE PASADO DE FECHA; ","")&amp;IF(AND(N(I283)&gt;0,J283&lt;&gt;"Sí"),"TICKET SIN REVISAR; ","")&amp;IF(L283="No","SUSTITUCIÓN SIN APROBAR; ","")&amp;IF(AND(M283&lt;&gt;"",N283&lt;&gt;"Sí"),"FACTURA SIN COTEJAR; ","")&amp;IF(A283="","SIN OBRA; ","")&amp;IF(AND(N(G283)=0,N(I283)=0),"SIN FECHA PROMETIDA; ",""))-2)))</f>
        <v/>
      </c>
    </row>
    <row r="284">
      <c r="F284" s="7" t="n"/>
      <c r="G284" s="7" t="n"/>
      <c r="I284" s="7" t="n"/>
      <c r="K284" s="7" t="n"/>
      <c r="O284" s="8">
        <f>IF(OR(NOT(OR(A284&lt;&gt;"",B284&lt;&gt;"",C284&lt;&gt;"",D284&lt;&gt;"")),N(G284)=0,N(I284)&gt;0),"",MAX(0,TODAY()-N(G284)))</f>
        <v/>
      </c>
      <c r="P284">
        <f>IF(NOT(OR(A284&lt;&gt;"",B284&lt;&gt;"",C284&lt;&gt;"",D284&lt;&gt;"")),"",IF(IF(AND(N(G284)&gt;0,N(I284)=0,TODAY()-N(G284)&gt;N('Ajustes'!$B$2)),"ENTREGA TARDE; ","")&amp;IF(AND(N(I284)&gt;0,NOT(AND(N(E284)&gt;0,N(H284)&gt;=N(E284))),N(K284)=0),"INCOMPLETO, SIN FECHA DE PENDIENTE; ","")&amp;IF(AND(N(K284)&gt;0,N(K284)&lt;TODAY(),NOT(AND(N(E284)&gt;0,N(H284)&gt;=N(E284)))),"PENDIENTE PASADO DE FECHA; ","")&amp;IF(AND(N(I284)&gt;0,J284&lt;&gt;"Sí"),"TICKET SIN REVISAR; ","")&amp;IF(L284="No","SUSTITUCIÓN SIN APROBAR; ","")&amp;IF(AND(M284&lt;&gt;"",N284&lt;&gt;"Sí"),"FACTURA SIN COTEJAR; ","")&amp;IF(A284="","SIN OBRA; ","")&amp;IF(AND(N(G284)=0,N(I284)=0),"SIN FECHA PROMETIDA; ","")="","",LEFT(IF(AND(N(G284)&gt;0,N(I284)=0,TODAY()-N(G284)&gt;N('Ajustes'!$B$2)),"ENTREGA TARDE; ","")&amp;IF(AND(N(I284)&gt;0,NOT(AND(N(E284)&gt;0,N(H284)&gt;=N(E284))),N(K284)=0),"INCOMPLETO, SIN FECHA DE PENDIENTE; ","")&amp;IF(AND(N(K284)&gt;0,N(K284)&lt;TODAY(),NOT(AND(N(E284)&gt;0,N(H284)&gt;=N(E284)))),"PENDIENTE PASADO DE FECHA; ","")&amp;IF(AND(N(I284)&gt;0,J284&lt;&gt;"Sí"),"TICKET SIN REVISAR; ","")&amp;IF(L284="No","SUSTITUCIÓN SIN APROBAR; ","")&amp;IF(AND(M284&lt;&gt;"",N284&lt;&gt;"Sí"),"FACTURA SIN COTEJAR; ","")&amp;IF(A284="","SIN OBRA; ","")&amp;IF(AND(N(G284)=0,N(I284)=0),"SIN FECHA PROMETIDA; ",""),LEN(IF(AND(N(G284)&gt;0,N(I284)=0,TODAY()-N(G284)&gt;N('Ajustes'!$B$2)),"ENTREGA TARDE; ","")&amp;IF(AND(N(I284)&gt;0,NOT(AND(N(E284)&gt;0,N(H284)&gt;=N(E284))),N(K284)=0),"INCOMPLETO, SIN FECHA DE PENDIENTE; ","")&amp;IF(AND(N(K284)&gt;0,N(K284)&lt;TODAY(),NOT(AND(N(E284)&gt;0,N(H284)&gt;=N(E284)))),"PENDIENTE PASADO DE FECHA; ","")&amp;IF(AND(N(I284)&gt;0,J284&lt;&gt;"Sí"),"TICKET SIN REVISAR; ","")&amp;IF(L284="No","SUSTITUCIÓN SIN APROBAR; ","")&amp;IF(AND(M284&lt;&gt;"",N284&lt;&gt;"Sí"),"FACTURA SIN COTEJAR; ","")&amp;IF(A284="","SIN OBRA; ","")&amp;IF(AND(N(G284)=0,N(I284)=0),"SIN FECHA PROMETIDA; ",""))-2)))</f>
        <v/>
      </c>
    </row>
    <row r="285">
      <c r="F285" s="7" t="n"/>
      <c r="G285" s="7" t="n"/>
      <c r="I285" s="7" t="n"/>
      <c r="K285" s="7" t="n"/>
      <c r="O285" s="8">
        <f>IF(OR(NOT(OR(A285&lt;&gt;"",B285&lt;&gt;"",C285&lt;&gt;"",D285&lt;&gt;"")),N(G285)=0,N(I285)&gt;0),"",MAX(0,TODAY()-N(G285)))</f>
        <v/>
      </c>
      <c r="P285">
        <f>IF(NOT(OR(A285&lt;&gt;"",B285&lt;&gt;"",C285&lt;&gt;"",D285&lt;&gt;"")),"",IF(IF(AND(N(G285)&gt;0,N(I285)=0,TODAY()-N(G285)&gt;N('Ajustes'!$B$2)),"ENTREGA TARDE; ","")&amp;IF(AND(N(I285)&gt;0,NOT(AND(N(E285)&gt;0,N(H285)&gt;=N(E285))),N(K285)=0),"INCOMPLETO, SIN FECHA DE PENDIENTE; ","")&amp;IF(AND(N(K285)&gt;0,N(K285)&lt;TODAY(),NOT(AND(N(E285)&gt;0,N(H285)&gt;=N(E285)))),"PENDIENTE PASADO DE FECHA; ","")&amp;IF(AND(N(I285)&gt;0,J285&lt;&gt;"Sí"),"TICKET SIN REVISAR; ","")&amp;IF(L285="No","SUSTITUCIÓN SIN APROBAR; ","")&amp;IF(AND(M285&lt;&gt;"",N285&lt;&gt;"Sí"),"FACTURA SIN COTEJAR; ","")&amp;IF(A285="","SIN OBRA; ","")&amp;IF(AND(N(G285)=0,N(I285)=0),"SIN FECHA PROMETIDA; ","")="","",LEFT(IF(AND(N(G285)&gt;0,N(I285)=0,TODAY()-N(G285)&gt;N('Ajustes'!$B$2)),"ENTREGA TARDE; ","")&amp;IF(AND(N(I285)&gt;0,NOT(AND(N(E285)&gt;0,N(H285)&gt;=N(E285))),N(K285)=0),"INCOMPLETO, SIN FECHA DE PENDIENTE; ","")&amp;IF(AND(N(K285)&gt;0,N(K285)&lt;TODAY(),NOT(AND(N(E285)&gt;0,N(H285)&gt;=N(E285)))),"PENDIENTE PASADO DE FECHA; ","")&amp;IF(AND(N(I285)&gt;0,J285&lt;&gt;"Sí"),"TICKET SIN REVISAR; ","")&amp;IF(L285="No","SUSTITUCIÓN SIN APROBAR; ","")&amp;IF(AND(M285&lt;&gt;"",N285&lt;&gt;"Sí"),"FACTURA SIN COTEJAR; ","")&amp;IF(A285="","SIN OBRA; ","")&amp;IF(AND(N(G285)=0,N(I285)=0),"SIN FECHA PROMETIDA; ",""),LEN(IF(AND(N(G285)&gt;0,N(I285)=0,TODAY()-N(G285)&gt;N('Ajustes'!$B$2)),"ENTREGA TARDE; ","")&amp;IF(AND(N(I285)&gt;0,NOT(AND(N(E285)&gt;0,N(H285)&gt;=N(E285))),N(K285)=0),"INCOMPLETO, SIN FECHA DE PENDIENTE; ","")&amp;IF(AND(N(K285)&gt;0,N(K285)&lt;TODAY(),NOT(AND(N(E285)&gt;0,N(H285)&gt;=N(E285)))),"PENDIENTE PASADO DE FECHA; ","")&amp;IF(AND(N(I285)&gt;0,J285&lt;&gt;"Sí"),"TICKET SIN REVISAR; ","")&amp;IF(L285="No","SUSTITUCIÓN SIN APROBAR; ","")&amp;IF(AND(M285&lt;&gt;"",N285&lt;&gt;"Sí"),"FACTURA SIN COTEJAR; ","")&amp;IF(A285="","SIN OBRA; ","")&amp;IF(AND(N(G285)=0,N(I285)=0),"SIN FECHA PROMETIDA; ",""))-2)))</f>
        <v/>
      </c>
    </row>
    <row r="286">
      <c r="F286" s="7" t="n"/>
      <c r="G286" s="7" t="n"/>
      <c r="I286" s="7" t="n"/>
      <c r="K286" s="7" t="n"/>
      <c r="O286" s="8">
        <f>IF(OR(NOT(OR(A286&lt;&gt;"",B286&lt;&gt;"",C286&lt;&gt;"",D286&lt;&gt;"")),N(G286)=0,N(I286)&gt;0),"",MAX(0,TODAY()-N(G286)))</f>
        <v/>
      </c>
      <c r="P286">
        <f>IF(NOT(OR(A286&lt;&gt;"",B286&lt;&gt;"",C286&lt;&gt;"",D286&lt;&gt;"")),"",IF(IF(AND(N(G286)&gt;0,N(I286)=0,TODAY()-N(G286)&gt;N('Ajustes'!$B$2)),"ENTREGA TARDE; ","")&amp;IF(AND(N(I286)&gt;0,NOT(AND(N(E286)&gt;0,N(H286)&gt;=N(E286))),N(K286)=0),"INCOMPLETO, SIN FECHA DE PENDIENTE; ","")&amp;IF(AND(N(K286)&gt;0,N(K286)&lt;TODAY(),NOT(AND(N(E286)&gt;0,N(H286)&gt;=N(E286)))),"PENDIENTE PASADO DE FECHA; ","")&amp;IF(AND(N(I286)&gt;0,J286&lt;&gt;"Sí"),"TICKET SIN REVISAR; ","")&amp;IF(L286="No","SUSTITUCIÓN SIN APROBAR; ","")&amp;IF(AND(M286&lt;&gt;"",N286&lt;&gt;"Sí"),"FACTURA SIN COTEJAR; ","")&amp;IF(A286="","SIN OBRA; ","")&amp;IF(AND(N(G286)=0,N(I286)=0),"SIN FECHA PROMETIDA; ","")="","",LEFT(IF(AND(N(G286)&gt;0,N(I286)=0,TODAY()-N(G286)&gt;N('Ajustes'!$B$2)),"ENTREGA TARDE; ","")&amp;IF(AND(N(I286)&gt;0,NOT(AND(N(E286)&gt;0,N(H286)&gt;=N(E286))),N(K286)=0),"INCOMPLETO, SIN FECHA DE PENDIENTE; ","")&amp;IF(AND(N(K286)&gt;0,N(K286)&lt;TODAY(),NOT(AND(N(E286)&gt;0,N(H286)&gt;=N(E286)))),"PENDIENTE PASADO DE FECHA; ","")&amp;IF(AND(N(I286)&gt;0,J286&lt;&gt;"Sí"),"TICKET SIN REVISAR; ","")&amp;IF(L286="No","SUSTITUCIÓN SIN APROBAR; ","")&amp;IF(AND(M286&lt;&gt;"",N286&lt;&gt;"Sí"),"FACTURA SIN COTEJAR; ","")&amp;IF(A286="","SIN OBRA; ","")&amp;IF(AND(N(G286)=0,N(I286)=0),"SIN FECHA PROMETIDA; ",""),LEN(IF(AND(N(G286)&gt;0,N(I286)=0,TODAY()-N(G286)&gt;N('Ajustes'!$B$2)),"ENTREGA TARDE; ","")&amp;IF(AND(N(I286)&gt;0,NOT(AND(N(E286)&gt;0,N(H286)&gt;=N(E286))),N(K286)=0),"INCOMPLETO, SIN FECHA DE PENDIENTE; ","")&amp;IF(AND(N(K286)&gt;0,N(K286)&lt;TODAY(),NOT(AND(N(E286)&gt;0,N(H286)&gt;=N(E286)))),"PENDIENTE PASADO DE FECHA; ","")&amp;IF(AND(N(I286)&gt;0,J286&lt;&gt;"Sí"),"TICKET SIN REVISAR; ","")&amp;IF(L286="No","SUSTITUCIÓN SIN APROBAR; ","")&amp;IF(AND(M286&lt;&gt;"",N286&lt;&gt;"Sí"),"FACTURA SIN COTEJAR; ","")&amp;IF(A286="","SIN OBRA; ","")&amp;IF(AND(N(G286)=0,N(I286)=0),"SIN FECHA PROMETIDA; ",""))-2)))</f>
        <v/>
      </c>
    </row>
    <row r="287">
      <c r="F287" s="7" t="n"/>
      <c r="G287" s="7" t="n"/>
      <c r="I287" s="7" t="n"/>
      <c r="K287" s="7" t="n"/>
      <c r="O287" s="8">
        <f>IF(OR(NOT(OR(A287&lt;&gt;"",B287&lt;&gt;"",C287&lt;&gt;"",D287&lt;&gt;"")),N(G287)=0,N(I287)&gt;0),"",MAX(0,TODAY()-N(G287)))</f>
        <v/>
      </c>
      <c r="P287">
        <f>IF(NOT(OR(A287&lt;&gt;"",B287&lt;&gt;"",C287&lt;&gt;"",D287&lt;&gt;"")),"",IF(IF(AND(N(G287)&gt;0,N(I287)=0,TODAY()-N(G287)&gt;N('Ajustes'!$B$2)),"ENTREGA TARDE; ","")&amp;IF(AND(N(I287)&gt;0,NOT(AND(N(E287)&gt;0,N(H287)&gt;=N(E287))),N(K287)=0),"INCOMPLETO, SIN FECHA DE PENDIENTE; ","")&amp;IF(AND(N(K287)&gt;0,N(K287)&lt;TODAY(),NOT(AND(N(E287)&gt;0,N(H287)&gt;=N(E287)))),"PENDIENTE PASADO DE FECHA; ","")&amp;IF(AND(N(I287)&gt;0,J287&lt;&gt;"Sí"),"TICKET SIN REVISAR; ","")&amp;IF(L287="No","SUSTITUCIÓN SIN APROBAR; ","")&amp;IF(AND(M287&lt;&gt;"",N287&lt;&gt;"Sí"),"FACTURA SIN COTEJAR; ","")&amp;IF(A287="","SIN OBRA; ","")&amp;IF(AND(N(G287)=0,N(I287)=0),"SIN FECHA PROMETIDA; ","")="","",LEFT(IF(AND(N(G287)&gt;0,N(I287)=0,TODAY()-N(G287)&gt;N('Ajustes'!$B$2)),"ENTREGA TARDE; ","")&amp;IF(AND(N(I287)&gt;0,NOT(AND(N(E287)&gt;0,N(H287)&gt;=N(E287))),N(K287)=0),"INCOMPLETO, SIN FECHA DE PENDIENTE; ","")&amp;IF(AND(N(K287)&gt;0,N(K287)&lt;TODAY(),NOT(AND(N(E287)&gt;0,N(H287)&gt;=N(E287)))),"PENDIENTE PASADO DE FECHA; ","")&amp;IF(AND(N(I287)&gt;0,J287&lt;&gt;"Sí"),"TICKET SIN REVISAR; ","")&amp;IF(L287="No","SUSTITUCIÓN SIN APROBAR; ","")&amp;IF(AND(M287&lt;&gt;"",N287&lt;&gt;"Sí"),"FACTURA SIN COTEJAR; ","")&amp;IF(A287="","SIN OBRA; ","")&amp;IF(AND(N(G287)=0,N(I287)=0),"SIN FECHA PROMETIDA; ",""),LEN(IF(AND(N(G287)&gt;0,N(I287)=0,TODAY()-N(G287)&gt;N('Ajustes'!$B$2)),"ENTREGA TARDE; ","")&amp;IF(AND(N(I287)&gt;0,NOT(AND(N(E287)&gt;0,N(H287)&gt;=N(E287))),N(K287)=0),"INCOMPLETO, SIN FECHA DE PENDIENTE; ","")&amp;IF(AND(N(K287)&gt;0,N(K287)&lt;TODAY(),NOT(AND(N(E287)&gt;0,N(H287)&gt;=N(E287)))),"PENDIENTE PASADO DE FECHA; ","")&amp;IF(AND(N(I287)&gt;0,J287&lt;&gt;"Sí"),"TICKET SIN REVISAR; ","")&amp;IF(L287="No","SUSTITUCIÓN SIN APROBAR; ","")&amp;IF(AND(M287&lt;&gt;"",N287&lt;&gt;"Sí"),"FACTURA SIN COTEJAR; ","")&amp;IF(A287="","SIN OBRA; ","")&amp;IF(AND(N(G287)=0,N(I287)=0),"SIN FECHA PROMETIDA; ",""))-2)))</f>
        <v/>
      </c>
    </row>
    <row r="288">
      <c r="F288" s="7" t="n"/>
      <c r="G288" s="7" t="n"/>
      <c r="I288" s="7" t="n"/>
      <c r="K288" s="7" t="n"/>
      <c r="O288" s="8">
        <f>IF(OR(NOT(OR(A288&lt;&gt;"",B288&lt;&gt;"",C288&lt;&gt;"",D288&lt;&gt;"")),N(G288)=0,N(I288)&gt;0),"",MAX(0,TODAY()-N(G288)))</f>
        <v/>
      </c>
      <c r="P288">
        <f>IF(NOT(OR(A288&lt;&gt;"",B288&lt;&gt;"",C288&lt;&gt;"",D288&lt;&gt;"")),"",IF(IF(AND(N(G288)&gt;0,N(I288)=0,TODAY()-N(G288)&gt;N('Ajustes'!$B$2)),"ENTREGA TARDE; ","")&amp;IF(AND(N(I288)&gt;0,NOT(AND(N(E288)&gt;0,N(H288)&gt;=N(E288))),N(K288)=0),"INCOMPLETO, SIN FECHA DE PENDIENTE; ","")&amp;IF(AND(N(K288)&gt;0,N(K288)&lt;TODAY(),NOT(AND(N(E288)&gt;0,N(H288)&gt;=N(E288)))),"PENDIENTE PASADO DE FECHA; ","")&amp;IF(AND(N(I288)&gt;0,J288&lt;&gt;"Sí"),"TICKET SIN REVISAR; ","")&amp;IF(L288="No","SUSTITUCIÓN SIN APROBAR; ","")&amp;IF(AND(M288&lt;&gt;"",N288&lt;&gt;"Sí"),"FACTURA SIN COTEJAR; ","")&amp;IF(A288="","SIN OBRA; ","")&amp;IF(AND(N(G288)=0,N(I288)=0),"SIN FECHA PROMETIDA; ","")="","",LEFT(IF(AND(N(G288)&gt;0,N(I288)=0,TODAY()-N(G288)&gt;N('Ajustes'!$B$2)),"ENTREGA TARDE; ","")&amp;IF(AND(N(I288)&gt;0,NOT(AND(N(E288)&gt;0,N(H288)&gt;=N(E288))),N(K288)=0),"INCOMPLETO, SIN FECHA DE PENDIENTE; ","")&amp;IF(AND(N(K288)&gt;0,N(K288)&lt;TODAY(),NOT(AND(N(E288)&gt;0,N(H288)&gt;=N(E288)))),"PENDIENTE PASADO DE FECHA; ","")&amp;IF(AND(N(I288)&gt;0,J288&lt;&gt;"Sí"),"TICKET SIN REVISAR; ","")&amp;IF(L288="No","SUSTITUCIÓN SIN APROBAR; ","")&amp;IF(AND(M288&lt;&gt;"",N288&lt;&gt;"Sí"),"FACTURA SIN COTEJAR; ","")&amp;IF(A288="","SIN OBRA; ","")&amp;IF(AND(N(G288)=0,N(I288)=0),"SIN FECHA PROMETIDA; ",""),LEN(IF(AND(N(G288)&gt;0,N(I288)=0,TODAY()-N(G288)&gt;N('Ajustes'!$B$2)),"ENTREGA TARDE; ","")&amp;IF(AND(N(I288)&gt;0,NOT(AND(N(E288)&gt;0,N(H288)&gt;=N(E288))),N(K288)=0),"INCOMPLETO, SIN FECHA DE PENDIENTE; ","")&amp;IF(AND(N(K288)&gt;0,N(K288)&lt;TODAY(),NOT(AND(N(E288)&gt;0,N(H288)&gt;=N(E288)))),"PENDIENTE PASADO DE FECHA; ","")&amp;IF(AND(N(I288)&gt;0,J288&lt;&gt;"Sí"),"TICKET SIN REVISAR; ","")&amp;IF(L288="No","SUSTITUCIÓN SIN APROBAR; ","")&amp;IF(AND(M288&lt;&gt;"",N288&lt;&gt;"Sí"),"FACTURA SIN COTEJAR; ","")&amp;IF(A288="","SIN OBRA; ","")&amp;IF(AND(N(G288)=0,N(I288)=0),"SIN FECHA PROMETIDA; ",""))-2)))</f>
        <v/>
      </c>
    </row>
    <row r="289">
      <c r="F289" s="7" t="n"/>
      <c r="G289" s="7" t="n"/>
      <c r="I289" s="7" t="n"/>
      <c r="K289" s="7" t="n"/>
      <c r="O289" s="8">
        <f>IF(OR(NOT(OR(A289&lt;&gt;"",B289&lt;&gt;"",C289&lt;&gt;"",D289&lt;&gt;"")),N(G289)=0,N(I289)&gt;0),"",MAX(0,TODAY()-N(G289)))</f>
        <v/>
      </c>
      <c r="P289">
        <f>IF(NOT(OR(A289&lt;&gt;"",B289&lt;&gt;"",C289&lt;&gt;"",D289&lt;&gt;"")),"",IF(IF(AND(N(G289)&gt;0,N(I289)=0,TODAY()-N(G289)&gt;N('Ajustes'!$B$2)),"ENTREGA TARDE; ","")&amp;IF(AND(N(I289)&gt;0,NOT(AND(N(E289)&gt;0,N(H289)&gt;=N(E289))),N(K289)=0),"INCOMPLETO, SIN FECHA DE PENDIENTE; ","")&amp;IF(AND(N(K289)&gt;0,N(K289)&lt;TODAY(),NOT(AND(N(E289)&gt;0,N(H289)&gt;=N(E289)))),"PENDIENTE PASADO DE FECHA; ","")&amp;IF(AND(N(I289)&gt;0,J289&lt;&gt;"Sí"),"TICKET SIN REVISAR; ","")&amp;IF(L289="No","SUSTITUCIÓN SIN APROBAR; ","")&amp;IF(AND(M289&lt;&gt;"",N289&lt;&gt;"Sí"),"FACTURA SIN COTEJAR; ","")&amp;IF(A289="","SIN OBRA; ","")&amp;IF(AND(N(G289)=0,N(I289)=0),"SIN FECHA PROMETIDA; ","")="","",LEFT(IF(AND(N(G289)&gt;0,N(I289)=0,TODAY()-N(G289)&gt;N('Ajustes'!$B$2)),"ENTREGA TARDE; ","")&amp;IF(AND(N(I289)&gt;0,NOT(AND(N(E289)&gt;0,N(H289)&gt;=N(E289))),N(K289)=0),"INCOMPLETO, SIN FECHA DE PENDIENTE; ","")&amp;IF(AND(N(K289)&gt;0,N(K289)&lt;TODAY(),NOT(AND(N(E289)&gt;0,N(H289)&gt;=N(E289)))),"PENDIENTE PASADO DE FECHA; ","")&amp;IF(AND(N(I289)&gt;0,J289&lt;&gt;"Sí"),"TICKET SIN REVISAR; ","")&amp;IF(L289="No","SUSTITUCIÓN SIN APROBAR; ","")&amp;IF(AND(M289&lt;&gt;"",N289&lt;&gt;"Sí"),"FACTURA SIN COTEJAR; ","")&amp;IF(A289="","SIN OBRA; ","")&amp;IF(AND(N(G289)=0,N(I289)=0),"SIN FECHA PROMETIDA; ",""),LEN(IF(AND(N(G289)&gt;0,N(I289)=0,TODAY()-N(G289)&gt;N('Ajustes'!$B$2)),"ENTREGA TARDE; ","")&amp;IF(AND(N(I289)&gt;0,NOT(AND(N(E289)&gt;0,N(H289)&gt;=N(E289))),N(K289)=0),"INCOMPLETO, SIN FECHA DE PENDIENTE; ","")&amp;IF(AND(N(K289)&gt;0,N(K289)&lt;TODAY(),NOT(AND(N(E289)&gt;0,N(H289)&gt;=N(E289)))),"PENDIENTE PASADO DE FECHA; ","")&amp;IF(AND(N(I289)&gt;0,J289&lt;&gt;"Sí"),"TICKET SIN REVISAR; ","")&amp;IF(L289="No","SUSTITUCIÓN SIN APROBAR; ","")&amp;IF(AND(M289&lt;&gt;"",N289&lt;&gt;"Sí"),"FACTURA SIN COTEJAR; ","")&amp;IF(A289="","SIN OBRA; ","")&amp;IF(AND(N(G289)=0,N(I289)=0),"SIN FECHA PROMETIDA; ",""))-2)))</f>
        <v/>
      </c>
    </row>
    <row r="290">
      <c r="F290" s="7" t="n"/>
      <c r="G290" s="7" t="n"/>
      <c r="I290" s="7" t="n"/>
      <c r="K290" s="7" t="n"/>
      <c r="O290" s="8">
        <f>IF(OR(NOT(OR(A290&lt;&gt;"",B290&lt;&gt;"",C290&lt;&gt;"",D290&lt;&gt;"")),N(G290)=0,N(I290)&gt;0),"",MAX(0,TODAY()-N(G290)))</f>
        <v/>
      </c>
      <c r="P290">
        <f>IF(NOT(OR(A290&lt;&gt;"",B290&lt;&gt;"",C290&lt;&gt;"",D290&lt;&gt;"")),"",IF(IF(AND(N(G290)&gt;0,N(I290)=0,TODAY()-N(G290)&gt;N('Ajustes'!$B$2)),"ENTREGA TARDE; ","")&amp;IF(AND(N(I290)&gt;0,NOT(AND(N(E290)&gt;0,N(H290)&gt;=N(E290))),N(K290)=0),"INCOMPLETO, SIN FECHA DE PENDIENTE; ","")&amp;IF(AND(N(K290)&gt;0,N(K290)&lt;TODAY(),NOT(AND(N(E290)&gt;0,N(H290)&gt;=N(E290)))),"PENDIENTE PASADO DE FECHA; ","")&amp;IF(AND(N(I290)&gt;0,J290&lt;&gt;"Sí"),"TICKET SIN REVISAR; ","")&amp;IF(L290="No","SUSTITUCIÓN SIN APROBAR; ","")&amp;IF(AND(M290&lt;&gt;"",N290&lt;&gt;"Sí"),"FACTURA SIN COTEJAR; ","")&amp;IF(A290="","SIN OBRA; ","")&amp;IF(AND(N(G290)=0,N(I290)=0),"SIN FECHA PROMETIDA; ","")="","",LEFT(IF(AND(N(G290)&gt;0,N(I290)=0,TODAY()-N(G290)&gt;N('Ajustes'!$B$2)),"ENTREGA TARDE; ","")&amp;IF(AND(N(I290)&gt;0,NOT(AND(N(E290)&gt;0,N(H290)&gt;=N(E290))),N(K290)=0),"INCOMPLETO, SIN FECHA DE PENDIENTE; ","")&amp;IF(AND(N(K290)&gt;0,N(K290)&lt;TODAY(),NOT(AND(N(E290)&gt;0,N(H290)&gt;=N(E290)))),"PENDIENTE PASADO DE FECHA; ","")&amp;IF(AND(N(I290)&gt;0,J290&lt;&gt;"Sí"),"TICKET SIN REVISAR; ","")&amp;IF(L290="No","SUSTITUCIÓN SIN APROBAR; ","")&amp;IF(AND(M290&lt;&gt;"",N290&lt;&gt;"Sí"),"FACTURA SIN COTEJAR; ","")&amp;IF(A290="","SIN OBRA; ","")&amp;IF(AND(N(G290)=0,N(I290)=0),"SIN FECHA PROMETIDA; ",""),LEN(IF(AND(N(G290)&gt;0,N(I290)=0,TODAY()-N(G290)&gt;N('Ajustes'!$B$2)),"ENTREGA TARDE; ","")&amp;IF(AND(N(I290)&gt;0,NOT(AND(N(E290)&gt;0,N(H290)&gt;=N(E290))),N(K290)=0),"INCOMPLETO, SIN FECHA DE PENDIENTE; ","")&amp;IF(AND(N(K290)&gt;0,N(K290)&lt;TODAY(),NOT(AND(N(E290)&gt;0,N(H290)&gt;=N(E290)))),"PENDIENTE PASADO DE FECHA; ","")&amp;IF(AND(N(I290)&gt;0,J290&lt;&gt;"Sí"),"TICKET SIN REVISAR; ","")&amp;IF(L290="No","SUSTITUCIÓN SIN APROBAR; ","")&amp;IF(AND(M290&lt;&gt;"",N290&lt;&gt;"Sí"),"FACTURA SIN COTEJAR; ","")&amp;IF(A290="","SIN OBRA; ","")&amp;IF(AND(N(G290)=0,N(I290)=0),"SIN FECHA PROMETIDA; ",""))-2)))</f>
        <v/>
      </c>
    </row>
    <row r="291">
      <c r="F291" s="7" t="n"/>
      <c r="G291" s="7" t="n"/>
      <c r="I291" s="7" t="n"/>
      <c r="K291" s="7" t="n"/>
      <c r="O291" s="8">
        <f>IF(OR(NOT(OR(A291&lt;&gt;"",B291&lt;&gt;"",C291&lt;&gt;"",D291&lt;&gt;"")),N(G291)=0,N(I291)&gt;0),"",MAX(0,TODAY()-N(G291)))</f>
        <v/>
      </c>
      <c r="P291">
        <f>IF(NOT(OR(A291&lt;&gt;"",B291&lt;&gt;"",C291&lt;&gt;"",D291&lt;&gt;"")),"",IF(IF(AND(N(G291)&gt;0,N(I291)=0,TODAY()-N(G291)&gt;N('Ajustes'!$B$2)),"ENTREGA TARDE; ","")&amp;IF(AND(N(I291)&gt;0,NOT(AND(N(E291)&gt;0,N(H291)&gt;=N(E291))),N(K291)=0),"INCOMPLETO, SIN FECHA DE PENDIENTE; ","")&amp;IF(AND(N(K291)&gt;0,N(K291)&lt;TODAY(),NOT(AND(N(E291)&gt;0,N(H291)&gt;=N(E291)))),"PENDIENTE PASADO DE FECHA; ","")&amp;IF(AND(N(I291)&gt;0,J291&lt;&gt;"Sí"),"TICKET SIN REVISAR; ","")&amp;IF(L291="No","SUSTITUCIÓN SIN APROBAR; ","")&amp;IF(AND(M291&lt;&gt;"",N291&lt;&gt;"Sí"),"FACTURA SIN COTEJAR; ","")&amp;IF(A291="","SIN OBRA; ","")&amp;IF(AND(N(G291)=0,N(I291)=0),"SIN FECHA PROMETIDA; ","")="","",LEFT(IF(AND(N(G291)&gt;0,N(I291)=0,TODAY()-N(G291)&gt;N('Ajustes'!$B$2)),"ENTREGA TARDE; ","")&amp;IF(AND(N(I291)&gt;0,NOT(AND(N(E291)&gt;0,N(H291)&gt;=N(E291))),N(K291)=0),"INCOMPLETO, SIN FECHA DE PENDIENTE; ","")&amp;IF(AND(N(K291)&gt;0,N(K291)&lt;TODAY(),NOT(AND(N(E291)&gt;0,N(H291)&gt;=N(E291)))),"PENDIENTE PASADO DE FECHA; ","")&amp;IF(AND(N(I291)&gt;0,J291&lt;&gt;"Sí"),"TICKET SIN REVISAR; ","")&amp;IF(L291="No","SUSTITUCIÓN SIN APROBAR; ","")&amp;IF(AND(M291&lt;&gt;"",N291&lt;&gt;"Sí"),"FACTURA SIN COTEJAR; ","")&amp;IF(A291="","SIN OBRA; ","")&amp;IF(AND(N(G291)=0,N(I291)=0),"SIN FECHA PROMETIDA; ",""),LEN(IF(AND(N(G291)&gt;0,N(I291)=0,TODAY()-N(G291)&gt;N('Ajustes'!$B$2)),"ENTREGA TARDE; ","")&amp;IF(AND(N(I291)&gt;0,NOT(AND(N(E291)&gt;0,N(H291)&gt;=N(E291))),N(K291)=0),"INCOMPLETO, SIN FECHA DE PENDIENTE; ","")&amp;IF(AND(N(K291)&gt;0,N(K291)&lt;TODAY(),NOT(AND(N(E291)&gt;0,N(H291)&gt;=N(E291)))),"PENDIENTE PASADO DE FECHA; ","")&amp;IF(AND(N(I291)&gt;0,J291&lt;&gt;"Sí"),"TICKET SIN REVISAR; ","")&amp;IF(L291="No","SUSTITUCIÓN SIN APROBAR; ","")&amp;IF(AND(M291&lt;&gt;"",N291&lt;&gt;"Sí"),"FACTURA SIN COTEJAR; ","")&amp;IF(A291="","SIN OBRA; ","")&amp;IF(AND(N(G291)=0,N(I291)=0),"SIN FECHA PROMETIDA; ",""))-2)))</f>
        <v/>
      </c>
    </row>
    <row r="292">
      <c r="F292" s="7" t="n"/>
      <c r="G292" s="7" t="n"/>
      <c r="I292" s="7" t="n"/>
      <c r="K292" s="7" t="n"/>
      <c r="O292" s="8">
        <f>IF(OR(NOT(OR(A292&lt;&gt;"",B292&lt;&gt;"",C292&lt;&gt;"",D292&lt;&gt;"")),N(G292)=0,N(I292)&gt;0),"",MAX(0,TODAY()-N(G292)))</f>
        <v/>
      </c>
      <c r="P292">
        <f>IF(NOT(OR(A292&lt;&gt;"",B292&lt;&gt;"",C292&lt;&gt;"",D292&lt;&gt;"")),"",IF(IF(AND(N(G292)&gt;0,N(I292)=0,TODAY()-N(G292)&gt;N('Ajustes'!$B$2)),"ENTREGA TARDE; ","")&amp;IF(AND(N(I292)&gt;0,NOT(AND(N(E292)&gt;0,N(H292)&gt;=N(E292))),N(K292)=0),"INCOMPLETO, SIN FECHA DE PENDIENTE; ","")&amp;IF(AND(N(K292)&gt;0,N(K292)&lt;TODAY(),NOT(AND(N(E292)&gt;0,N(H292)&gt;=N(E292)))),"PENDIENTE PASADO DE FECHA; ","")&amp;IF(AND(N(I292)&gt;0,J292&lt;&gt;"Sí"),"TICKET SIN REVISAR; ","")&amp;IF(L292="No","SUSTITUCIÓN SIN APROBAR; ","")&amp;IF(AND(M292&lt;&gt;"",N292&lt;&gt;"Sí"),"FACTURA SIN COTEJAR; ","")&amp;IF(A292="","SIN OBRA; ","")&amp;IF(AND(N(G292)=0,N(I292)=0),"SIN FECHA PROMETIDA; ","")="","",LEFT(IF(AND(N(G292)&gt;0,N(I292)=0,TODAY()-N(G292)&gt;N('Ajustes'!$B$2)),"ENTREGA TARDE; ","")&amp;IF(AND(N(I292)&gt;0,NOT(AND(N(E292)&gt;0,N(H292)&gt;=N(E292))),N(K292)=0),"INCOMPLETO, SIN FECHA DE PENDIENTE; ","")&amp;IF(AND(N(K292)&gt;0,N(K292)&lt;TODAY(),NOT(AND(N(E292)&gt;0,N(H292)&gt;=N(E292)))),"PENDIENTE PASADO DE FECHA; ","")&amp;IF(AND(N(I292)&gt;0,J292&lt;&gt;"Sí"),"TICKET SIN REVISAR; ","")&amp;IF(L292="No","SUSTITUCIÓN SIN APROBAR; ","")&amp;IF(AND(M292&lt;&gt;"",N292&lt;&gt;"Sí"),"FACTURA SIN COTEJAR; ","")&amp;IF(A292="","SIN OBRA; ","")&amp;IF(AND(N(G292)=0,N(I292)=0),"SIN FECHA PROMETIDA; ",""),LEN(IF(AND(N(G292)&gt;0,N(I292)=0,TODAY()-N(G292)&gt;N('Ajustes'!$B$2)),"ENTREGA TARDE; ","")&amp;IF(AND(N(I292)&gt;0,NOT(AND(N(E292)&gt;0,N(H292)&gt;=N(E292))),N(K292)=0),"INCOMPLETO, SIN FECHA DE PENDIENTE; ","")&amp;IF(AND(N(K292)&gt;0,N(K292)&lt;TODAY(),NOT(AND(N(E292)&gt;0,N(H292)&gt;=N(E292)))),"PENDIENTE PASADO DE FECHA; ","")&amp;IF(AND(N(I292)&gt;0,J292&lt;&gt;"Sí"),"TICKET SIN REVISAR; ","")&amp;IF(L292="No","SUSTITUCIÓN SIN APROBAR; ","")&amp;IF(AND(M292&lt;&gt;"",N292&lt;&gt;"Sí"),"FACTURA SIN COTEJAR; ","")&amp;IF(A292="","SIN OBRA; ","")&amp;IF(AND(N(G292)=0,N(I292)=0),"SIN FECHA PROMETIDA; ",""))-2)))</f>
        <v/>
      </c>
    </row>
    <row r="293">
      <c r="F293" s="7" t="n"/>
      <c r="G293" s="7" t="n"/>
      <c r="I293" s="7" t="n"/>
      <c r="K293" s="7" t="n"/>
      <c r="O293" s="8">
        <f>IF(OR(NOT(OR(A293&lt;&gt;"",B293&lt;&gt;"",C293&lt;&gt;"",D293&lt;&gt;"")),N(G293)=0,N(I293)&gt;0),"",MAX(0,TODAY()-N(G293)))</f>
        <v/>
      </c>
      <c r="P293">
        <f>IF(NOT(OR(A293&lt;&gt;"",B293&lt;&gt;"",C293&lt;&gt;"",D293&lt;&gt;"")),"",IF(IF(AND(N(G293)&gt;0,N(I293)=0,TODAY()-N(G293)&gt;N('Ajustes'!$B$2)),"ENTREGA TARDE; ","")&amp;IF(AND(N(I293)&gt;0,NOT(AND(N(E293)&gt;0,N(H293)&gt;=N(E293))),N(K293)=0),"INCOMPLETO, SIN FECHA DE PENDIENTE; ","")&amp;IF(AND(N(K293)&gt;0,N(K293)&lt;TODAY(),NOT(AND(N(E293)&gt;0,N(H293)&gt;=N(E293)))),"PENDIENTE PASADO DE FECHA; ","")&amp;IF(AND(N(I293)&gt;0,J293&lt;&gt;"Sí"),"TICKET SIN REVISAR; ","")&amp;IF(L293="No","SUSTITUCIÓN SIN APROBAR; ","")&amp;IF(AND(M293&lt;&gt;"",N293&lt;&gt;"Sí"),"FACTURA SIN COTEJAR; ","")&amp;IF(A293="","SIN OBRA; ","")&amp;IF(AND(N(G293)=0,N(I293)=0),"SIN FECHA PROMETIDA; ","")="","",LEFT(IF(AND(N(G293)&gt;0,N(I293)=0,TODAY()-N(G293)&gt;N('Ajustes'!$B$2)),"ENTREGA TARDE; ","")&amp;IF(AND(N(I293)&gt;0,NOT(AND(N(E293)&gt;0,N(H293)&gt;=N(E293))),N(K293)=0),"INCOMPLETO, SIN FECHA DE PENDIENTE; ","")&amp;IF(AND(N(K293)&gt;0,N(K293)&lt;TODAY(),NOT(AND(N(E293)&gt;0,N(H293)&gt;=N(E293)))),"PENDIENTE PASADO DE FECHA; ","")&amp;IF(AND(N(I293)&gt;0,J293&lt;&gt;"Sí"),"TICKET SIN REVISAR; ","")&amp;IF(L293="No","SUSTITUCIÓN SIN APROBAR; ","")&amp;IF(AND(M293&lt;&gt;"",N293&lt;&gt;"Sí"),"FACTURA SIN COTEJAR; ","")&amp;IF(A293="","SIN OBRA; ","")&amp;IF(AND(N(G293)=0,N(I293)=0),"SIN FECHA PROMETIDA; ",""),LEN(IF(AND(N(G293)&gt;0,N(I293)=0,TODAY()-N(G293)&gt;N('Ajustes'!$B$2)),"ENTREGA TARDE; ","")&amp;IF(AND(N(I293)&gt;0,NOT(AND(N(E293)&gt;0,N(H293)&gt;=N(E293))),N(K293)=0),"INCOMPLETO, SIN FECHA DE PENDIENTE; ","")&amp;IF(AND(N(K293)&gt;0,N(K293)&lt;TODAY(),NOT(AND(N(E293)&gt;0,N(H293)&gt;=N(E293)))),"PENDIENTE PASADO DE FECHA; ","")&amp;IF(AND(N(I293)&gt;0,J293&lt;&gt;"Sí"),"TICKET SIN REVISAR; ","")&amp;IF(L293="No","SUSTITUCIÓN SIN APROBAR; ","")&amp;IF(AND(M293&lt;&gt;"",N293&lt;&gt;"Sí"),"FACTURA SIN COTEJAR; ","")&amp;IF(A293="","SIN OBRA; ","")&amp;IF(AND(N(G293)=0,N(I293)=0),"SIN FECHA PROMETIDA; ",""))-2)))</f>
        <v/>
      </c>
    </row>
    <row r="294">
      <c r="F294" s="7" t="n"/>
      <c r="G294" s="7" t="n"/>
      <c r="I294" s="7" t="n"/>
      <c r="K294" s="7" t="n"/>
      <c r="O294" s="8">
        <f>IF(OR(NOT(OR(A294&lt;&gt;"",B294&lt;&gt;"",C294&lt;&gt;"",D294&lt;&gt;"")),N(G294)=0,N(I294)&gt;0),"",MAX(0,TODAY()-N(G294)))</f>
        <v/>
      </c>
      <c r="P294">
        <f>IF(NOT(OR(A294&lt;&gt;"",B294&lt;&gt;"",C294&lt;&gt;"",D294&lt;&gt;"")),"",IF(IF(AND(N(G294)&gt;0,N(I294)=0,TODAY()-N(G294)&gt;N('Ajustes'!$B$2)),"ENTREGA TARDE; ","")&amp;IF(AND(N(I294)&gt;0,NOT(AND(N(E294)&gt;0,N(H294)&gt;=N(E294))),N(K294)=0),"INCOMPLETO, SIN FECHA DE PENDIENTE; ","")&amp;IF(AND(N(K294)&gt;0,N(K294)&lt;TODAY(),NOT(AND(N(E294)&gt;0,N(H294)&gt;=N(E294)))),"PENDIENTE PASADO DE FECHA; ","")&amp;IF(AND(N(I294)&gt;0,J294&lt;&gt;"Sí"),"TICKET SIN REVISAR; ","")&amp;IF(L294="No","SUSTITUCIÓN SIN APROBAR; ","")&amp;IF(AND(M294&lt;&gt;"",N294&lt;&gt;"Sí"),"FACTURA SIN COTEJAR; ","")&amp;IF(A294="","SIN OBRA; ","")&amp;IF(AND(N(G294)=0,N(I294)=0),"SIN FECHA PROMETIDA; ","")="","",LEFT(IF(AND(N(G294)&gt;0,N(I294)=0,TODAY()-N(G294)&gt;N('Ajustes'!$B$2)),"ENTREGA TARDE; ","")&amp;IF(AND(N(I294)&gt;0,NOT(AND(N(E294)&gt;0,N(H294)&gt;=N(E294))),N(K294)=0),"INCOMPLETO, SIN FECHA DE PENDIENTE; ","")&amp;IF(AND(N(K294)&gt;0,N(K294)&lt;TODAY(),NOT(AND(N(E294)&gt;0,N(H294)&gt;=N(E294)))),"PENDIENTE PASADO DE FECHA; ","")&amp;IF(AND(N(I294)&gt;0,J294&lt;&gt;"Sí"),"TICKET SIN REVISAR; ","")&amp;IF(L294="No","SUSTITUCIÓN SIN APROBAR; ","")&amp;IF(AND(M294&lt;&gt;"",N294&lt;&gt;"Sí"),"FACTURA SIN COTEJAR; ","")&amp;IF(A294="","SIN OBRA; ","")&amp;IF(AND(N(G294)=0,N(I294)=0),"SIN FECHA PROMETIDA; ",""),LEN(IF(AND(N(G294)&gt;0,N(I294)=0,TODAY()-N(G294)&gt;N('Ajustes'!$B$2)),"ENTREGA TARDE; ","")&amp;IF(AND(N(I294)&gt;0,NOT(AND(N(E294)&gt;0,N(H294)&gt;=N(E294))),N(K294)=0),"INCOMPLETO, SIN FECHA DE PENDIENTE; ","")&amp;IF(AND(N(K294)&gt;0,N(K294)&lt;TODAY(),NOT(AND(N(E294)&gt;0,N(H294)&gt;=N(E294)))),"PENDIENTE PASADO DE FECHA; ","")&amp;IF(AND(N(I294)&gt;0,J294&lt;&gt;"Sí"),"TICKET SIN REVISAR; ","")&amp;IF(L294="No","SUSTITUCIÓN SIN APROBAR; ","")&amp;IF(AND(M294&lt;&gt;"",N294&lt;&gt;"Sí"),"FACTURA SIN COTEJAR; ","")&amp;IF(A294="","SIN OBRA; ","")&amp;IF(AND(N(G294)=0,N(I294)=0),"SIN FECHA PROMETIDA; ",""))-2)))</f>
        <v/>
      </c>
    </row>
    <row r="295">
      <c r="F295" s="7" t="n"/>
      <c r="G295" s="7" t="n"/>
      <c r="I295" s="7" t="n"/>
      <c r="K295" s="7" t="n"/>
      <c r="O295" s="8">
        <f>IF(OR(NOT(OR(A295&lt;&gt;"",B295&lt;&gt;"",C295&lt;&gt;"",D295&lt;&gt;"")),N(G295)=0,N(I295)&gt;0),"",MAX(0,TODAY()-N(G295)))</f>
        <v/>
      </c>
      <c r="P295">
        <f>IF(NOT(OR(A295&lt;&gt;"",B295&lt;&gt;"",C295&lt;&gt;"",D295&lt;&gt;"")),"",IF(IF(AND(N(G295)&gt;0,N(I295)=0,TODAY()-N(G295)&gt;N('Ajustes'!$B$2)),"ENTREGA TARDE; ","")&amp;IF(AND(N(I295)&gt;0,NOT(AND(N(E295)&gt;0,N(H295)&gt;=N(E295))),N(K295)=0),"INCOMPLETO, SIN FECHA DE PENDIENTE; ","")&amp;IF(AND(N(K295)&gt;0,N(K295)&lt;TODAY(),NOT(AND(N(E295)&gt;0,N(H295)&gt;=N(E295)))),"PENDIENTE PASADO DE FECHA; ","")&amp;IF(AND(N(I295)&gt;0,J295&lt;&gt;"Sí"),"TICKET SIN REVISAR; ","")&amp;IF(L295="No","SUSTITUCIÓN SIN APROBAR; ","")&amp;IF(AND(M295&lt;&gt;"",N295&lt;&gt;"Sí"),"FACTURA SIN COTEJAR; ","")&amp;IF(A295="","SIN OBRA; ","")&amp;IF(AND(N(G295)=0,N(I295)=0),"SIN FECHA PROMETIDA; ","")="","",LEFT(IF(AND(N(G295)&gt;0,N(I295)=0,TODAY()-N(G295)&gt;N('Ajustes'!$B$2)),"ENTREGA TARDE; ","")&amp;IF(AND(N(I295)&gt;0,NOT(AND(N(E295)&gt;0,N(H295)&gt;=N(E295))),N(K295)=0),"INCOMPLETO, SIN FECHA DE PENDIENTE; ","")&amp;IF(AND(N(K295)&gt;0,N(K295)&lt;TODAY(),NOT(AND(N(E295)&gt;0,N(H295)&gt;=N(E295)))),"PENDIENTE PASADO DE FECHA; ","")&amp;IF(AND(N(I295)&gt;0,J295&lt;&gt;"Sí"),"TICKET SIN REVISAR; ","")&amp;IF(L295="No","SUSTITUCIÓN SIN APROBAR; ","")&amp;IF(AND(M295&lt;&gt;"",N295&lt;&gt;"Sí"),"FACTURA SIN COTEJAR; ","")&amp;IF(A295="","SIN OBRA; ","")&amp;IF(AND(N(G295)=0,N(I295)=0),"SIN FECHA PROMETIDA; ",""),LEN(IF(AND(N(G295)&gt;0,N(I295)=0,TODAY()-N(G295)&gt;N('Ajustes'!$B$2)),"ENTREGA TARDE; ","")&amp;IF(AND(N(I295)&gt;0,NOT(AND(N(E295)&gt;0,N(H295)&gt;=N(E295))),N(K295)=0),"INCOMPLETO, SIN FECHA DE PENDIENTE; ","")&amp;IF(AND(N(K295)&gt;0,N(K295)&lt;TODAY(),NOT(AND(N(E295)&gt;0,N(H295)&gt;=N(E295)))),"PENDIENTE PASADO DE FECHA; ","")&amp;IF(AND(N(I295)&gt;0,J295&lt;&gt;"Sí"),"TICKET SIN REVISAR; ","")&amp;IF(L295="No","SUSTITUCIÓN SIN APROBAR; ","")&amp;IF(AND(M295&lt;&gt;"",N295&lt;&gt;"Sí"),"FACTURA SIN COTEJAR; ","")&amp;IF(A295="","SIN OBRA; ","")&amp;IF(AND(N(G295)=0,N(I295)=0),"SIN FECHA PROMETIDA; ",""))-2)))</f>
        <v/>
      </c>
    </row>
    <row r="296">
      <c r="F296" s="7" t="n"/>
      <c r="G296" s="7" t="n"/>
      <c r="I296" s="7" t="n"/>
      <c r="K296" s="7" t="n"/>
      <c r="O296" s="8">
        <f>IF(OR(NOT(OR(A296&lt;&gt;"",B296&lt;&gt;"",C296&lt;&gt;"",D296&lt;&gt;"")),N(G296)=0,N(I296)&gt;0),"",MAX(0,TODAY()-N(G296)))</f>
        <v/>
      </c>
      <c r="P296">
        <f>IF(NOT(OR(A296&lt;&gt;"",B296&lt;&gt;"",C296&lt;&gt;"",D296&lt;&gt;"")),"",IF(IF(AND(N(G296)&gt;0,N(I296)=0,TODAY()-N(G296)&gt;N('Ajustes'!$B$2)),"ENTREGA TARDE; ","")&amp;IF(AND(N(I296)&gt;0,NOT(AND(N(E296)&gt;0,N(H296)&gt;=N(E296))),N(K296)=0),"INCOMPLETO, SIN FECHA DE PENDIENTE; ","")&amp;IF(AND(N(K296)&gt;0,N(K296)&lt;TODAY(),NOT(AND(N(E296)&gt;0,N(H296)&gt;=N(E296)))),"PENDIENTE PASADO DE FECHA; ","")&amp;IF(AND(N(I296)&gt;0,J296&lt;&gt;"Sí"),"TICKET SIN REVISAR; ","")&amp;IF(L296="No","SUSTITUCIÓN SIN APROBAR; ","")&amp;IF(AND(M296&lt;&gt;"",N296&lt;&gt;"Sí"),"FACTURA SIN COTEJAR; ","")&amp;IF(A296="","SIN OBRA; ","")&amp;IF(AND(N(G296)=0,N(I296)=0),"SIN FECHA PROMETIDA; ","")="","",LEFT(IF(AND(N(G296)&gt;0,N(I296)=0,TODAY()-N(G296)&gt;N('Ajustes'!$B$2)),"ENTREGA TARDE; ","")&amp;IF(AND(N(I296)&gt;0,NOT(AND(N(E296)&gt;0,N(H296)&gt;=N(E296))),N(K296)=0),"INCOMPLETO, SIN FECHA DE PENDIENTE; ","")&amp;IF(AND(N(K296)&gt;0,N(K296)&lt;TODAY(),NOT(AND(N(E296)&gt;0,N(H296)&gt;=N(E296)))),"PENDIENTE PASADO DE FECHA; ","")&amp;IF(AND(N(I296)&gt;0,J296&lt;&gt;"Sí"),"TICKET SIN REVISAR; ","")&amp;IF(L296="No","SUSTITUCIÓN SIN APROBAR; ","")&amp;IF(AND(M296&lt;&gt;"",N296&lt;&gt;"Sí"),"FACTURA SIN COTEJAR; ","")&amp;IF(A296="","SIN OBRA; ","")&amp;IF(AND(N(G296)=0,N(I296)=0),"SIN FECHA PROMETIDA; ",""),LEN(IF(AND(N(G296)&gt;0,N(I296)=0,TODAY()-N(G296)&gt;N('Ajustes'!$B$2)),"ENTREGA TARDE; ","")&amp;IF(AND(N(I296)&gt;0,NOT(AND(N(E296)&gt;0,N(H296)&gt;=N(E296))),N(K296)=0),"INCOMPLETO, SIN FECHA DE PENDIENTE; ","")&amp;IF(AND(N(K296)&gt;0,N(K296)&lt;TODAY(),NOT(AND(N(E296)&gt;0,N(H296)&gt;=N(E296)))),"PENDIENTE PASADO DE FECHA; ","")&amp;IF(AND(N(I296)&gt;0,J296&lt;&gt;"Sí"),"TICKET SIN REVISAR; ","")&amp;IF(L296="No","SUSTITUCIÓN SIN APROBAR; ","")&amp;IF(AND(M296&lt;&gt;"",N296&lt;&gt;"Sí"),"FACTURA SIN COTEJAR; ","")&amp;IF(A296="","SIN OBRA; ","")&amp;IF(AND(N(G296)=0,N(I296)=0),"SIN FECHA PROMETIDA; ",""))-2)))</f>
        <v/>
      </c>
    </row>
    <row r="297">
      <c r="F297" s="7" t="n"/>
      <c r="G297" s="7" t="n"/>
      <c r="I297" s="7" t="n"/>
      <c r="K297" s="7" t="n"/>
      <c r="O297" s="8">
        <f>IF(OR(NOT(OR(A297&lt;&gt;"",B297&lt;&gt;"",C297&lt;&gt;"",D297&lt;&gt;"")),N(G297)=0,N(I297)&gt;0),"",MAX(0,TODAY()-N(G297)))</f>
        <v/>
      </c>
      <c r="P297">
        <f>IF(NOT(OR(A297&lt;&gt;"",B297&lt;&gt;"",C297&lt;&gt;"",D297&lt;&gt;"")),"",IF(IF(AND(N(G297)&gt;0,N(I297)=0,TODAY()-N(G297)&gt;N('Ajustes'!$B$2)),"ENTREGA TARDE; ","")&amp;IF(AND(N(I297)&gt;0,NOT(AND(N(E297)&gt;0,N(H297)&gt;=N(E297))),N(K297)=0),"INCOMPLETO, SIN FECHA DE PENDIENTE; ","")&amp;IF(AND(N(K297)&gt;0,N(K297)&lt;TODAY(),NOT(AND(N(E297)&gt;0,N(H297)&gt;=N(E297)))),"PENDIENTE PASADO DE FECHA; ","")&amp;IF(AND(N(I297)&gt;0,J297&lt;&gt;"Sí"),"TICKET SIN REVISAR; ","")&amp;IF(L297="No","SUSTITUCIÓN SIN APROBAR; ","")&amp;IF(AND(M297&lt;&gt;"",N297&lt;&gt;"Sí"),"FACTURA SIN COTEJAR; ","")&amp;IF(A297="","SIN OBRA; ","")&amp;IF(AND(N(G297)=0,N(I297)=0),"SIN FECHA PROMETIDA; ","")="","",LEFT(IF(AND(N(G297)&gt;0,N(I297)=0,TODAY()-N(G297)&gt;N('Ajustes'!$B$2)),"ENTREGA TARDE; ","")&amp;IF(AND(N(I297)&gt;0,NOT(AND(N(E297)&gt;0,N(H297)&gt;=N(E297))),N(K297)=0),"INCOMPLETO, SIN FECHA DE PENDIENTE; ","")&amp;IF(AND(N(K297)&gt;0,N(K297)&lt;TODAY(),NOT(AND(N(E297)&gt;0,N(H297)&gt;=N(E297)))),"PENDIENTE PASADO DE FECHA; ","")&amp;IF(AND(N(I297)&gt;0,J297&lt;&gt;"Sí"),"TICKET SIN REVISAR; ","")&amp;IF(L297="No","SUSTITUCIÓN SIN APROBAR; ","")&amp;IF(AND(M297&lt;&gt;"",N297&lt;&gt;"Sí"),"FACTURA SIN COTEJAR; ","")&amp;IF(A297="","SIN OBRA; ","")&amp;IF(AND(N(G297)=0,N(I297)=0),"SIN FECHA PROMETIDA; ",""),LEN(IF(AND(N(G297)&gt;0,N(I297)=0,TODAY()-N(G297)&gt;N('Ajustes'!$B$2)),"ENTREGA TARDE; ","")&amp;IF(AND(N(I297)&gt;0,NOT(AND(N(E297)&gt;0,N(H297)&gt;=N(E297))),N(K297)=0),"INCOMPLETO, SIN FECHA DE PENDIENTE; ","")&amp;IF(AND(N(K297)&gt;0,N(K297)&lt;TODAY(),NOT(AND(N(E297)&gt;0,N(H297)&gt;=N(E297)))),"PENDIENTE PASADO DE FECHA; ","")&amp;IF(AND(N(I297)&gt;0,J297&lt;&gt;"Sí"),"TICKET SIN REVISAR; ","")&amp;IF(L297="No","SUSTITUCIÓN SIN APROBAR; ","")&amp;IF(AND(M297&lt;&gt;"",N297&lt;&gt;"Sí"),"FACTURA SIN COTEJAR; ","")&amp;IF(A297="","SIN OBRA; ","")&amp;IF(AND(N(G297)=0,N(I297)=0),"SIN FECHA PROMETIDA; ",""))-2)))</f>
        <v/>
      </c>
    </row>
    <row r="298">
      <c r="F298" s="7" t="n"/>
      <c r="G298" s="7" t="n"/>
      <c r="I298" s="7" t="n"/>
      <c r="K298" s="7" t="n"/>
      <c r="O298" s="8">
        <f>IF(OR(NOT(OR(A298&lt;&gt;"",B298&lt;&gt;"",C298&lt;&gt;"",D298&lt;&gt;"")),N(G298)=0,N(I298)&gt;0),"",MAX(0,TODAY()-N(G298)))</f>
        <v/>
      </c>
      <c r="P298">
        <f>IF(NOT(OR(A298&lt;&gt;"",B298&lt;&gt;"",C298&lt;&gt;"",D298&lt;&gt;"")),"",IF(IF(AND(N(G298)&gt;0,N(I298)=0,TODAY()-N(G298)&gt;N('Ajustes'!$B$2)),"ENTREGA TARDE; ","")&amp;IF(AND(N(I298)&gt;0,NOT(AND(N(E298)&gt;0,N(H298)&gt;=N(E298))),N(K298)=0),"INCOMPLETO, SIN FECHA DE PENDIENTE; ","")&amp;IF(AND(N(K298)&gt;0,N(K298)&lt;TODAY(),NOT(AND(N(E298)&gt;0,N(H298)&gt;=N(E298)))),"PENDIENTE PASADO DE FECHA; ","")&amp;IF(AND(N(I298)&gt;0,J298&lt;&gt;"Sí"),"TICKET SIN REVISAR; ","")&amp;IF(L298="No","SUSTITUCIÓN SIN APROBAR; ","")&amp;IF(AND(M298&lt;&gt;"",N298&lt;&gt;"Sí"),"FACTURA SIN COTEJAR; ","")&amp;IF(A298="","SIN OBRA; ","")&amp;IF(AND(N(G298)=0,N(I298)=0),"SIN FECHA PROMETIDA; ","")="","",LEFT(IF(AND(N(G298)&gt;0,N(I298)=0,TODAY()-N(G298)&gt;N('Ajustes'!$B$2)),"ENTREGA TARDE; ","")&amp;IF(AND(N(I298)&gt;0,NOT(AND(N(E298)&gt;0,N(H298)&gt;=N(E298))),N(K298)=0),"INCOMPLETO, SIN FECHA DE PENDIENTE; ","")&amp;IF(AND(N(K298)&gt;0,N(K298)&lt;TODAY(),NOT(AND(N(E298)&gt;0,N(H298)&gt;=N(E298)))),"PENDIENTE PASADO DE FECHA; ","")&amp;IF(AND(N(I298)&gt;0,J298&lt;&gt;"Sí"),"TICKET SIN REVISAR; ","")&amp;IF(L298="No","SUSTITUCIÓN SIN APROBAR; ","")&amp;IF(AND(M298&lt;&gt;"",N298&lt;&gt;"Sí"),"FACTURA SIN COTEJAR; ","")&amp;IF(A298="","SIN OBRA; ","")&amp;IF(AND(N(G298)=0,N(I298)=0),"SIN FECHA PROMETIDA; ",""),LEN(IF(AND(N(G298)&gt;0,N(I298)=0,TODAY()-N(G298)&gt;N('Ajustes'!$B$2)),"ENTREGA TARDE; ","")&amp;IF(AND(N(I298)&gt;0,NOT(AND(N(E298)&gt;0,N(H298)&gt;=N(E298))),N(K298)=0),"INCOMPLETO, SIN FECHA DE PENDIENTE; ","")&amp;IF(AND(N(K298)&gt;0,N(K298)&lt;TODAY(),NOT(AND(N(E298)&gt;0,N(H298)&gt;=N(E298)))),"PENDIENTE PASADO DE FECHA; ","")&amp;IF(AND(N(I298)&gt;0,J298&lt;&gt;"Sí"),"TICKET SIN REVISAR; ","")&amp;IF(L298="No","SUSTITUCIÓN SIN APROBAR; ","")&amp;IF(AND(M298&lt;&gt;"",N298&lt;&gt;"Sí"),"FACTURA SIN COTEJAR; ","")&amp;IF(A298="","SIN OBRA; ","")&amp;IF(AND(N(G298)=0,N(I298)=0),"SIN FECHA PROMETIDA; ",""))-2)))</f>
        <v/>
      </c>
    </row>
    <row r="299">
      <c r="F299" s="7" t="n"/>
      <c r="G299" s="7" t="n"/>
      <c r="I299" s="7" t="n"/>
      <c r="K299" s="7" t="n"/>
      <c r="O299" s="8">
        <f>IF(OR(NOT(OR(A299&lt;&gt;"",B299&lt;&gt;"",C299&lt;&gt;"",D299&lt;&gt;"")),N(G299)=0,N(I299)&gt;0),"",MAX(0,TODAY()-N(G299)))</f>
        <v/>
      </c>
      <c r="P299">
        <f>IF(NOT(OR(A299&lt;&gt;"",B299&lt;&gt;"",C299&lt;&gt;"",D299&lt;&gt;"")),"",IF(IF(AND(N(G299)&gt;0,N(I299)=0,TODAY()-N(G299)&gt;N('Ajustes'!$B$2)),"ENTREGA TARDE; ","")&amp;IF(AND(N(I299)&gt;0,NOT(AND(N(E299)&gt;0,N(H299)&gt;=N(E299))),N(K299)=0),"INCOMPLETO, SIN FECHA DE PENDIENTE; ","")&amp;IF(AND(N(K299)&gt;0,N(K299)&lt;TODAY(),NOT(AND(N(E299)&gt;0,N(H299)&gt;=N(E299)))),"PENDIENTE PASADO DE FECHA; ","")&amp;IF(AND(N(I299)&gt;0,J299&lt;&gt;"Sí"),"TICKET SIN REVISAR; ","")&amp;IF(L299="No","SUSTITUCIÓN SIN APROBAR; ","")&amp;IF(AND(M299&lt;&gt;"",N299&lt;&gt;"Sí"),"FACTURA SIN COTEJAR; ","")&amp;IF(A299="","SIN OBRA; ","")&amp;IF(AND(N(G299)=0,N(I299)=0),"SIN FECHA PROMETIDA; ","")="","",LEFT(IF(AND(N(G299)&gt;0,N(I299)=0,TODAY()-N(G299)&gt;N('Ajustes'!$B$2)),"ENTREGA TARDE; ","")&amp;IF(AND(N(I299)&gt;0,NOT(AND(N(E299)&gt;0,N(H299)&gt;=N(E299))),N(K299)=0),"INCOMPLETO, SIN FECHA DE PENDIENTE; ","")&amp;IF(AND(N(K299)&gt;0,N(K299)&lt;TODAY(),NOT(AND(N(E299)&gt;0,N(H299)&gt;=N(E299)))),"PENDIENTE PASADO DE FECHA; ","")&amp;IF(AND(N(I299)&gt;0,J299&lt;&gt;"Sí"),"TICKET SIN REVISAR; ","")&amp;IF(L299="No","SUSTITUCIÓN SIN APROBAR; ","")&amp;IF(AND(M299&lt;&gt;"",N299&lt;&gt;"Sí"),"FACTURA SIN COTEJAR; ","")&amp;IF(A299="","SIN OBRA; ","")&amp;IF(AND(N(G299)=0,N(I299)=0),"SIN FECHA PROMETIDA; ",""),LEN(IF(AND(N(G299)&gt;0,N(I299)=0,TODAY()-N(G299)&gt;N('Ajustes'!$B$2)),"ENTREGA TARDE; ","")&amp;IF(AND(N(I299)&gt;0,NOT(AND(N(E299)&gt;0,N(H299)&gt;=N(E299))),N(K299)=0),"INCOMPLETO, SIN FECHA DE PENDIENTE; ","")&amp;IF(AND(N(K299)&gt;0,N(K299)&lt;TODAY(),NOT(AND(N(E299)&gt;0,N(H299)&gt;=N(E299)))),"PENDIENTE PASADO DE FECHA; ","")&amp;IF(AND(N(I299)&gt;0,J299&lt;&gt;"Sí"),"TICKET SIN REVISAR; ","")&amp;IF(L299="No","SUSTITUCIÓN SIN APROBAR; ","")&amp;IF(AND(M299&lt;&gt;"",N299&lt;&gt;"Sí"),"FACTURA SIN COTEJAR; ","")&amp;IF(A299="","SIN OBRA; ","")&amp;IF(AND(N(G299)=0,N(I299)=0),"SIN FECHA PROMETIDA; ",""))-2)))</f>
        <v/>
      </c>
    </row>
    <row r="300">
      <c r="F300" s="7" t="n"/>
      <c r="G300" s="7" t="n"/>
      <c r="I300" s="7" t="n"/>
      <c r="K300" s="7" t="n"/>
      <c r="O300" s="8">
        <f>IF(OR(NOT(OR(A300&lt;&gt;"",B300&lt;&gt;"",C300&lt;&gt;"",D300&lt;&gt;"")),N(G300)=0,N(I300)&gt;0),"",MAX(0,TODAY()-N(G300)))</f>
        <v/>
      </c>
      <c r="P300">
        <f>IF(NOT(OR(A300&lt;&gt;"",B300&lt;&gt;"",C300&lt;&gt;"",D300&lt;&gt;"")),"",IF(IF(AND(N(G300)&gt;0,N(I300)=0,TODAY()-N(G300)&gt;N('Ajustes'!$B$2)),"ENTREGA TARDE; ","")&amp;IF(AND(N(I300)&gt;0,NOT(AND(N(E300)&gt;0,N(H300)&gt;=N(E300))),N(K300)=0),"INCOMPLETO, SIN FECHA DE PENDIENTE; ","")&amp;IF(AND(N(K300)&gt;0,N(K300)&lt;TODAY(),NOT(AND(N(E300)&gt;0,N(H300)&gt;=N(E300)))),"PENDIENTE PASADO DE FECHA; ","")&amp;IF(AND(N(I300)&gt;0,J300&lt;&gt;"Sí"),"TICKET SIN REVISAR; ","")&amp;IF(L300="No","SUSTITUCIÓN SIN APROBAR; ","")&amp;IF(AND(M300&lt;&gt;"",N300&lt;&gt;"Sí"),"FACTURA SIN COTEJAR; ","")&amp;IF(A300="","SIN OBRA; ","")&amp;IF(AND(N(G300)=0,N(I300)=0),"SIN FECHA PROMETIDA; ","")="","",LEFT(IF(AND(N(G300)&gt;0,N(I300)=0,TODAY()-N(G300)&gt;N('Ajustes'!$B$2)),"ENTREGA TARDE; ","")&amp;IF(AND(N(I300)&gt;0,NOT(AND(N(E300)&gt;0,N(H300)&gt;=N(E300))),N(K300)=0),"INCOMPLETO, SIN FECHA DE PENDIENTE; ","")&amp;IF(AND(N(K300)&gt;0,N(K300)&lt;TODAY(),NOT(AND(N(E300)&gt;0,N(H300)&gt;=N(E300)))),"PENDIENTE PASADO DE FECHA; ","")&amp;IF(AND(N(I300)&gt;0,J300&lt;&gt;"Sí"),"TICKET SIN REVISAR; ","")&amp;IF(L300="No","SUSTITUCIÓN SIN APROBAR; ","")&amp;IF(AND(M300&lt;&gt;"",N300&lt;&gt;"Sí"),"FACTURA SIN COTEJAR; ","")&amp;IF(A300="","SIN OBRA; ","")&amp;IF(AND(N(G300)=0,N(I300)=0),"SIN FECHA PROMETIDA; ",""),LEN(IF(AND(N(G300)&gt;0,N(I300)=0,TODAY()-N(G300)&gt;N('Ajustes'!$B$2)),"ENTREGA TARDE; ","")&amp;IF(AND(N(I300)&gt;0,NOT(AND(N(E300)&gt;0,N(H300)&gt;=N(E300))),N(K300)=0),"INCOMPLETO, SIN FECHA DE PENDIENTE; ","")&amp;IF(AND(N(K300)&gt;0,N(K300)&lt;TODAY(),NOT(AND(N(E300)&gt;0,N(H300)&gt;=N(E300)))),"PENDIENTE PASADO DE FECHA; ","")&amp;IF(AND(N(I300)&gt;0,J300&lt;&gt;"Sí"),"TICKET SIN REVISAR; ","")&amp;IF(L300="No","SUSTITUCIÓN SIN APROBAR; ","")&amp;IF(AND(M300&lt;&gt;"",N300&lt;&gt;"Sí"),"FACTURA SIN COTEJAR; ","")&amp;IF(A300="","SIN OBRA; ","")&amp;IF(AND(N(G300)=0,N(I300)=0),"SIN FECHA PROMETIDA; ",""))-2)))</f>
        <v/>
      </c>
    </row>
  </sheetData>
  <autoFilter ref="A1:Q300"/>
  <conditionalFormatting sqref="A2:Q300">
    <cfRule type="expression" priority="1" dxfId="0" stopIfTrue="1">
      <formula>OR(ISNUMBER(SEARCH("ENTREGA TARDE",$P2)),ISNUMBER(SEARCH("PENDIENTE PASADO DE FECHA",$P2)))</formula>
    </cfRule>
    <cfRule type="expression" priority="2" dxfId="1" stopIfTrue="1">
      <formula>$P2&lt;&gt;""</formula>
    </cfRule>
    <cfRule type="expression" priority="3" dxfId="2">
      <formula>AND($A2&lt;&gt;"",$P2="")</formula>
    </cfRule>
  </conditionalFormatting>
  <dataValidations count="4">
    <dataValidation sqref="J2:J300" showDropDown="0" showInputMessage="0" showErrorMessage="0" allowBlank="1" type="list">
      <formula1>"Sí,No"</formula1>
    </dataValidation>
    <dataValidation sqref="L2:L300" showDropDown="0" showInputMessage="0" showErrorMessage="0" allowBlank="1" type="list">
      <formula1>"Sí,No"</formula1>
    </dataValidation>
    <dataValidation sqref="N2:N300" showDropDown="0" showInputMessage="0" showErrorMessage="0" allowBlank="1" type="list">
      <formula1>"Sí,No"</formula1>
    </dataValidation>
    <dataValidation sqref="F2:G300 I2:I300 K2:K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22" customWidth="1" min="4" max="4"/>
    <col width="9" customWidth="1" min="5" max="5"/>
    <col width="12" customWidth="1" min="6" max="6"/>
    <col width="14" customWidth="1" min="7" max="7"/>
    <col width="12" customWidth="1" min="8" max="8"/>
    <col width="12" customWidth="1" min="9" max="9"/>
    <col width="12" customWidth="1" min="10" max="10"/>
    <col width="11" customWidth="1" min="11" max="11"/>
    <col width="9" customWidth="1" min="12" max="12"/>
    <col width="48" customWidth="1" min="13" max="13"/>
    <col width="22" customWidth="1" min="14" max="14"/>
  </cols>
  <sheetData>
    <row r="1" ht="60" customHeight="1">
      <c r="A1" s="6" t="inlineStr">
        <is>
          <t>Obra / dirección</t>
        </is>
      </c>
      <c r="B1" s="6" t="inlineStr">
        <is>
          <t>Proveedor</t>
        </is>
      </c>
      <c r="C1" s="6" t="inlineStr">
        <is>
          <t>Número de pedido / OC original</t>
        </is>
      </c>
      <c r="D1" s="6" t="inlineStr">
        <is>
          <t>Material</t>
        </is>
      </c>
      <c r="E1" s="6" t="inlineStr">
        <is>
          <t>Cantidad devuelta</t>
        </is>
      </c>
      <c r="F1" s="6" t="inlineStr">
        <is>
          <t>Devuelto (fecha)</t>
        </is>
      </c>
      <c r="G1" s="6" t="inlineStr">
        <is>
          <t>Número RMA / de devolución</t>
        </is>
      </c>
      <c r="H1" s="6" t="inlineStr">
        <is>
          <t>Crédito esperado ($)</t>
        </is>
      </c>
      <c r="I1" s="6" t="inlineStr">
        <is>
          <t>Crédito recibido ($)</t>
        </is>
      </c>
      <c r="J1" s="6" t="inlineStr">
        <is>
          <t>Fecha del crédito</t>
        </is>
      </c>
      <c r="K1" s="6" t="inlineStr">
        <is>
          <t>Cargo de reposición ($)</t>
        </is>
      </c>
      <c r="L1" s="6" t="inlineStr">
        <is>
          <t>Días esperando</t>
        </is>
      </c>
      <c r="M1" s="6" t="inlineStr">
        <is>
          <t>Alerta</t>
        </is>
      </c>
      <c r="N1" s="6" t="inlineStr">
        <is>
          <t>Notas</t>
        </is>
      </c>
    </row>
    <row r="2">
      <c r="F2" s="7" t="n"/>
      <c r="H2" s="9" t="n"/>
      <c r="I2" s="9" t="n"/>
      <c r="J2" s="7" t="n"/>
      <c r="K2" s="9" t="n"/>
      <c r="L2" s="8">
        <f>IF(OR(NOT(OR(A2&lt;&gt;"",B2&lt;&gt;"",C2&lt;&gt;"",D2&lt;&gt;"")),N(F2)=0,N(I2)&gt;0),"",TODAY()-N(F2))</f>
        <v/>
      </c>
      <c r="M2">
        <f>IF(NOT(OR(A2&lt;&gt;"",B2&lt;&gt;"",C2&lt;&gt;"",D2&lt;&gt;"")),"",IF(IF(AND(N(F2)&gt;0,N(I2)=0,TODAY()-N(F2)&gt;=N('Ajustes'!$B$3)),"CRÉDITO FALTANTE; ","")&amp;IF(AND(N(I2)&gt;0,AND(N(H2)&gt;0,N(I2)+N(K2)&lt;N(H2)-0.005)),"CRÉDITO INCOMPLETO; ","")&amp;IF(G2="","SIN RMA; ","")&amp;IF(N(H2)=0,"SIN CRÉDITO ESPERADO; ","")&amp;IF(OR(C2="",COUNTIF('Pedidos'!$C$2:$C$300,C2)=0),"PEDIDO NO ESTÁ EN PEDIDOS; ","")="","",LEFT(IF(AND(N(F2)&gt;0,N(I2)=0,TODAY()-N(F2)&gt;=N('Ajustes'!$B$3)),"CRÉDITO FALTANTE; ","")&amp;IF(AND(N(I2)&gt;0,AND(N(H2)&gt;0,N(I2)+N(K2)&lt;N(H2)-0.005)),"CRÉDITO INCOMPLETO; ","")&amp;IF(G2="","SIN RMA; ","")&amp;IF(N(H2)=0,"SIN CRÉDITO ESPERADO; ","")&amp;IF(OR(C2="",COUNTIF('Pedidos'!$C$2:$C$300,C2)=0),"PEDIDO NO ESTÁ EN PEDIDOS; ",""),LEN(IF(AND(N(F2)&gt;0,N(I2)=0,TODAY()-N(F2)&gt;=N('Ajustes'!$B$3)),"CRÉDITO FALTANTE; ","")&amp;IF(AND(N(I2)&gt;0,AND(N(H2)&gt;0,N(I2)+N(K2)&lt;N(H2)-0.005)),"CRÉDITO INCOMPLETO; ","")&amp;IF(G2="","SIN RMA; ","")&amp;IF(N(H2)=0,"SIN CRÉDITO ESPERADO; ","")&amp;IF(OR(C2="",COUNTIF('Pedidos'!$C$2:$C$300,C2)=0),"PEDIDO NO ESTÁ EN PEDIDOS; ",""))-2)))</f>
        <v/>
      </c>
    </row>
    <row r="3">
      <c r="F3" s="7" t="n"/>
      <c r="H3" s="9" t="n"/>
      <c r="I3" s="9" t="n"/>
      <c r="J3" s="7" t="n"/>
      <c r="K3" s="9" t="n"/>
      <c r="L3" s="8">
        <f>IF(OR(NOT(OR(A3&lt;&gt;"",B3&lt;&gt;"",C3&lt;&gt;"",D3&lt;&gt;"")),N(F3)=0,N(I3)&gt;0),"",TODAY()-N(F3))</f>
        <v/>
      </c>
      <c r="M3">
        <f>IF(NOT(OR(A3&lt;&gt;"",B3&lt;&gt;"",C3&lt;&gt;"",D3&lt;&gt;"")),"",IF(IF(AND(N(F3)&gt;0,N(I3)=0,TODAY()-N(F3)&gt;=N('Ajustes'!$B$3)),"CRÉDITO FALTANTE; ","")&amp;IF(AND(N(I3)&gt;0,AND(N(H3)&gt;0,N(I3)+N(K3)&lt;N(H3)-0.005)),"CRÉDITO INCOMPLETO; ","")&amp;IF(G3="","SIN RMA; ","")&amp;IF(N(H3)=0,"SIN CRÉDITO ESPERADO; ","")&amp;IF(OR(C3="",COUNTIF('Pedidos'!$C$2:$C$300,C3)=0),"PEDIDO NO ESTÁ EN PEDIDOS; ","")="","",LEFT(IF(AND(N(F3)&gt;0,N(I3)=0,TODAY()-N(F3)&gt;=N('Ajustes'!$B$3)),"CRÉDITO FALTANTE; ","")&amp;IF(AND(N(I3)&gt;0,AND(N(H3)&gt;0,N(I3)+N(K3)&lt;N(H3)-0.005)),"CRÉDITO INCOMPLETO; ","")&amp;IF(G3="","SIN RMA; ","")&amp;IF(N(H3)=0,"SIN CRÉDITO ESPERADO; ","")&amp;IF(OR(C3="",COUNTIF('Pedidos'!$C$2:$C$300,C3)=0),"PEDIDO NO ESTÁ EN PEDIDOS; ",""),LEN(IF(AND(N(F3)&gt;0,N(I3)=0,TODAY()-N(F3)&gt;=N('Ajustes'!$B$3)),"CRÉDITO FALTANTE; ","")&amp;IF(AND(N(I3)&gt;0,AND(N(H3)&gt;0,N(I3)+N(K3)&lt;N(H3)-0.005)),"CRÉDITO INCOMPLETO; ","")&amp;IF(G3="","SIN RMA; ","")&amp;IF(N(H3)=0,"SIN CRÉDITO ESPERADO; ","")&amp;IF(OR(C3="",COUNTIF('Pedidos'!$C$2:$C$300,C3)=0),"PEDIDO NO ESTÁ EN PEDIDOS; ",""))-2)))</f>
        <v/>
      </c>
    </row>
    <row r="4">
      <c r="F4" s="7" t="n"/>
      <c r="H4" s="9" t="n"/>
      <c r="I4" s="9" t="n"/>
      <c r="J4" s="7" t="n"/>
      <c r="K4" s="9" t="n"/>
      <c r="L4" s="8">
        <f>IF(OR(NOT(OR(A4&lt;&gt;"",B4&lt;&gt;"",C4&lt;&gt;"",D4&lt;&gt;"")),N(F4)=0,N(I4)&gt;0),"",TODAY()-N(F4))</f>
        <v/>
      </c>
      <c r="M4">
        <f>IF(NOT(OR(A4&lt;&gt;"",B4&lt;&gt;"",C4&lt;&gt;"",D4&lt;&gt;"")),"",IF(IF(AND(N(F4)&gt;0,N(I4)=0,TODAY()-N(F4)&gt;=N('Ajustes'!$B$3)),"CRÉDITO FALTANTE; ","")&amp;IF(AND(N(I4)&gt;0,AND(N(H4)&gt;0,N(I4)+N(K4)&lt;N(H4)-0.005)),"CRÉDITO INCOMPLETO; ","")&amp;IF(G4="","SIN RMA; ","")&amp;IF(N(H4)=0,"SIN CRÉDITO ESPERADO; ","")&amp;IF(OR(C4="",COUNTIF('Pedidos'!$C$2:$C$300,C4)=0),"PEDIDO NO ESTÁ EN PEDIDOS; ","")="","",LEFT(IF(AND(N(F4)&gt;0,N(I4)=0,TODAY()-N(F4)&gt;=N('Ajustes'!$B$3)),"CRÉDITO FALTANTE; ","")&amp;IF(AND(N(I4)&gt;0,AND(N(H4)&gt;0,N(I4)+N(K4)&lt;N(H4)-0.005)),"CRÉDITO INCOMPLETO; ","")&amp;IF(G4="","SIN RMA; ","")&amp;IF(N(H4)=0,"SIN CRÉDITO ESPERADO; ","")&amp;IF(OR(C4="",COUNTIF('Pedidos'!$C$2:$C$300,C4)=0),"PEDIDO NO ESTÁ EN PEDIDOS; ",""),LEN(IF(AND(N(F4)&gt;0,N(I4)=0,TODAY()-N(F4)&gt;=N('Ajustes'!$B$3)),"CRÉDITO FALTANTE; ","")&amp;IF(AND(N(I4)&gt;0,AND(N(H4)&gt;0,N(I4)+N(K4)&lt;N(H4)-0.005)),"CRÉDITO INCOMPLETO; ","")&amp;IF(G4="","SIN RMA; ","")&amp;IF(N(H4)=0,"SIN CRÉDITO ESPERADO; ","")&amp;IF(OR(C4="",COUNTIF('Pedidos'!$C$2:$C$300,C4)=0),"PEDIDO NO ESTÁ EN PEDIDOS; ",""))-2)))</f>
        <v/>
      </c>
    </row>
    <row r="5">
      <c r="F5" s="7" t="n"/>
      <c r="H5" s="9" t="n"/>
      <c r="I5" s="9" t="n"/>
      <c r="J5" s="7" t="n"/>
      <c r="K5" s="9" t="n"/>
      <c r="L5" s="8">
        <f>IF(OR(NOT(OR(A5&lt;&gt;"",B5&lt;&gt;"",C5&lt;&gt;"",D5&lt;&gt;"")),N(F5)=0,N(I5)&gt;0),"",TODAY()-N(F5))</f>
        <v/>
      </c>
      <c r="M5">
        <f>IF(NOT(OR(A5&lt;&gt;"",B5&lt;&gt;"",C5&lt;&gt;"",D5&lt;&gt;"")),"",IF(IF(AND(N(F5)&gt;0,N(I5)=0,TODAY()-N(F5)&gt;=N('Ajustes'!$B$3)),"CRÉDITO FALTANTE; ","")&amp;IF(AND(N(I5)&gt;0,AND(N(H5)&gt;0,N(I5)+N(K5)&lt;N(H5)-0.005)),"CRÉDITO INCOMPLETO; ","")&amp;IF(G5="","SIN RMA; ","")&amp;IF(N(H5)=0,"SIN CRÉDITO ESPERADO; ","")&amp;IF(OR(C5="",COUNTIF('Pedidos'!$C$2:$C$300,C5)=0),"PEDIDO NO ESTÁ EN PEDIDOS; ","")="","",LEFT(IF(AND(N(F5)&gt;0,N(I5)=0,TODAY()-N(F5)&gt;=N('Ajustes'!$B$3)),"CRÉDITO FALTANTE; ","")&amp;IF(AND(N(I5)&gt;0,AND(N(H5)&gt;0,N(I5)+N(K5)&lt;N(H5)-0.005)),"CRÉDITO INCOMPLETO; ","")&amp;IF(G5="","SIN RMA; ","")&amp;IF(N(H5)=0,"SIN CRÉDITO ESPERADO; ","")&amp;IF(OR(C5="",COUNTIF('Pedidos'!$C$2:$C$300,C5)=0),"PEDIDO NO ESTÁ EN PEDIDOS; ",""),LEN(IF(AND(N(F5)&gt;0,N(I5)=0,TODAY()-N(F5)&gt;=N('Ajustes'!$B$3)),"CRÉDITO FALTANTE; ","")&amp;IF(AND(N(I5)&gt;0,AND(N(H5)&gt;0,N(I5)+N(K5)&lt;N(H5)-0.005)),"CRÉDITO INCOMPLETO; ","")&amp;IF(G5="","SIN RMA; ","")&amp;IF(N(H5)=0,"SIN CRÉDITO ESPERADO; ","")&amp;IF(OR(C5="",COUNTIF('Pedidos'!$C$2:$C$300,C5)=0),"PEDIDO NO ESTÁ EN PEDIDOS; ",""))-2)))</f>
        <v/>
      </c>
    </row>
    <row r="6">
      <c r="F6" s="7" t="n"/>
      <c r="H6" s="9" t="n"/>
      <c r="I6" s="9" t="n"/>
      <c r="J6" s="7" t="n"/>
      <c r="K6" s="9" t="n"/>
      <c r="L6" s="8">
        <f>IF(OR(NOT(OR(A6&lt;&gt;"",B6&lt;&gt;"",C6&lt;&gt;"",D6&lt;&gt;"")),N(F6)=0,N(I6)&gt;0),"",TODAY()-N(F6))</f>
        <v/>
      </c>
      <c r="M6">
        <f>IF(NOT(OR(A6&lt;&gt;"",B6&lt;&gt;"",C6&lt;&gt;"",D6&lt;&gt;"")),"",IF(IF(AND(N(F6)&gt;0,N(I6)=0,TODAY()-N(F6)&gt;=N('Ajustes'!$B$3)),"CRÉDITO FALTANTE; ","")&amp;IF(AND(N(I6)&gt;0,AND(N(H6)&gt;0,N(I6)+N(K6)&lt;N(H6)-0.005)),"CRÉDITO INCOMPLETO; ","")&amp;IF(G6="","SIN RMA; ","")&amp;IF(N(H6)=0,"SIN CRÉDITO ESPERADO; ","")&amp;IF(OR(C6="",COUNTIF('Pedidos'!$C$2:$C$300,C6)=0),"PEDIDO NO ESTÁ EN PEDIDOS; ","")="","",LEFT(IF(AND(N(F6)&gt;0,N(I6)=0,TODAY()-N(F6)&gt;=N('Ajustes'!$B$3)),"CRÉDITO FALTANTE; ","")&amp;IF(AND(N(I6)&gt;0,AND(N(H6)&gt;0,N(I6)+N(K6)&lt;N(H6)-0.005)),"CRÉDITO INCOMPLETO; ","")&amp;IF(G6="","SIN RMA; ","")&amp;IF(N(H6)=0,"SIN CRÉDITO ESPERADO; ","")&amp;IF(OR(C6="",COUNTIF('Pedidos'!$C$2:$C$300,C6)=0),"PEDIDO NO ESTÁ EN PEDIDOS; ",""),LEN(IF(AND(N(F6)&gt;0,N(I6)=0,TODAY()-N(F6)&gt;=N('Ajustes'!$B$3)),"CRÉDITO FALTANTE; ","")&amp;IF(AND(N(I6)&gt;0,AND(N(H6)&gt;0,N(I6)+N(K6)&lt;N(H6)-0.005)),"CRÉDITO INCOMPLETO; ","")&amp;IF(G6="","SIN RMA; ","")&amp;IF(N(H6)=0,"SIN CRÉDITO ESPERADO; ","")&amp;IF(OR(C6="",COUNTIF('Pedidos'!$C$2:$C$300,C6)=0),"PEDIDO NO ESTÁ EN PEDIDOS; ",""))-2)))</f>
        <v/>
      </c>
    </row>
    <row r="7">
      <c r="F7" s="7" t="n"/>
      <c r="H7" s="9" t="n"/>
      <c r="I7" s="9" t="n"/>
      <c r="J7" s="7" t="n"/>
      <c r="K7" s="9" t="n"/>
      <c r="L7" s="8">
        <f>IF(OR(NOT(OR(A7&lt;&gt;"",B7&lt;&gt;"",C7&lt;&gt;"",D7&lt;&gt;"")),N(F7)=0,N(I7)&gt;0),"",TODAY()-N(F7))</f>
        <v/>
      </c>
      <c r="M7">
        <f>IF(NOT(OR(A7&lt;&gt;"",B7&lt;&gt;"",C7&lt;&gt;"",D7&lt;&gt;"")),"",IF(IF(AND(N(F7)&gt;0,N(I7)=0,TODAY()-N(F7)&gt;=N('Ajustes'!$B$3)),"CRÉDITO FALTANTE; ","")&amp;IF(AND(N(I7)&gt;0,AND(N(H7)&gt;0,N(I7)+N(K7)&lt;N(H7)-0.005)),"CRÉDITO INCOMPLETO; ","")&amp;IF(G7="","SIN RMA; ","")&amp;IF(N(H7)=0,"SIN CRÉDITO ESPERADO; ","")&amp;IF(OR(C7="",COUNTIF('Pedidos'!$C$2:$C$300,C7)=0),"PEDIDO NO ESTÁ EN PEDIDOS; ","")="","",LEFT(IF(AND(N(F7)&gt;0,N(I7)=0,TODAY()-N(F7)&gt;=N('Ajustes'!$B$3)),"CRÉDITO FALTANTE; ","")&amp;IF(AND(N(I7)&gt;0,AND(N(H7)&gt;0,N(I7)+N(K7)&lt;N(H7)-0.005)),"CRÉDITO INCOMPLETO; ","")&amp;IF(G7="","SIN RMA; ","")&amp;IF(N(H7)=0,"SIN CRÉDITO ESPERADO; ","")&amp;IF(OR(C7="",COUNTIF('Pedidos'!$C$2:$C$300,C7)=0),"PEDIDO NO ESTÁ EN PEDIDOS; ",""),LEN(IF(AND(N(F7)&gt;0,N(I7)=0,TODAY()-N(F7)&gt;=N('Ajustes'!$B$3)),"CRÉDITO FALTANTE; ","")&amp;IF(AND(N(I7)&gt;0,AND(N(H7)&gt;0,N(I7)+N(K7)&lt;N(H7)-0.005)),"CRÉDITO INCOMPLETO; ","")&amp;IF(G7="","SIN RMA; ","")&amp;IF(N(H7)=0,"SIN CRÉDITO ESPERADO; ","")&amp;IF(OR(C7="",COUNTIF('Pedidos'!$C$2:$C$300,C7)=0),"PEDIDO NO ESTÁ EN PEDIDOS; ",""))-2)))</f>
        <v/>
      </c>
    </row>
    <row r="8">
      <c r="F8" s="7" t="n"/>
      <c r="H8" s="9" t="n"/>
      <c r="I8" s="9" t="n"/>
      <c r="J8" s="7" t="n"/>
      <c r="K8" s="9" t="n"/>
      <c r="L8" s="8">
        <f>IF(OR(NOT(OR(A8&lt;&gt;"",B8&lt;&gt;"",C8&lt;&gt;"",D8&lt;&gt;"")),N(F8)=0,N(I8)&gt;0),"",TODAY()-N(F8))</f>
        <v/>
      </c>
      <c r="M8">
        <f>IF(NOT(OR(A8&lt;&gt;"",B8&lt;&gt;"",C8&lt;&gt;"",D8&lt;&gt;"")),"",IF(IF(AND(N(F8)&gt;0,N(I8)=0,TODAY()-N(F8)&gt;=N('Ajustes'!$B$3)),"CRÉDITO FALTANTE; ","")&amp;IF(AND(N(I8)&gt;0,AND(N(H8)&gt;0,N(I8)+N(K8)&lt;N(H8)-0.005)),"CRÉDITO INCOMPLETO; ","")&amp;IF(G8="","SIN RMA; ","")&amp;IF(N(H8)=0,"SIN CRÉDITO ESPERADO; ","")&amp;IF(OR(C8="",COUNTIF('Pedidos'!$C$2:$C$300,C8)=0),"PEDIDO NO ESTÁ EN PEDIDOS; ","")="","",LEFT(IF(AND(N(F8)&gt;0,N(I8)=0,TODAY()-N(F8)&gt;=N('Ajustes'!$B$3)),"CRÉDITO FALTANTE; ","")&amp;IF(AND(N(I8)&gt;0,AND(N(H8)&gt;0,N(I8)+N(K8)&lt;N(H8)-0.005)),"CRÉDITO INCOMPLETO; ","")&amp;IF(G8="","SIN RMA; ","")&amp;IF(N(H8)=0,"SIN CRÉDITO ESPERADO; ","")&amp;IF(OR(C8="",COUNTIF('Pedidos'!$C$2:$C$300,C8)=0),"PEDIDO NO ESTÁ EN PEDIDOS; ",""),LEN(IF(AND(N(F8)&gt;0,N(I8)=0,TODAY()-N(F8)&gt;=N('Ajustes'!$B$3)),"CRÉDITO FALTANTE; ","")&amp;IF(AND(N(I8)&gt;0,AND(N(H8)&gt;0,N(I8)+N(K8)&lt;N(H8)-0.005)),"CRÉDITO INCOMPLETO; ","")&amp;IF(G8="","SIN RMA; ","")&amp;IF(N(H8)=0,"SIN CRÉDITO ESPERADO; ","")&amp;IF(OR(C8="",COUNTIF('Pedidos'!$C$2:$C$300,C8)=0),"PEDIDO NO ESTÁ EN PEDIDOS; ",""))-2)))</f>
        <v/>
      </c>
    </row>
    <row r="9">
      <c r="F9" s="7" t="n"/>
      <c r="H9" s="9" t="n"/>
      <c r="I9" s="9" t="n"/>
      <c r="J9" s="7" t="n"/>
      <c r="K9" s="9" t="n"/>
      <c r="L9" s="8">
        <f>IF(OR(NOT(OR(A9&lt;&gt;"",B9&lt;&gt;"",C9&lt;&gt;"",D9&lt;&gt;"")),N(F9)=0,N(I9)&gt;0),"",TODAY()-N(F9))</f>
        <v/>
      </c>
      <c r="M9">
        <f>IF(NOT(OR(A9&lt;&gt;"",B9&lt;&gt;"",C9&lt;&gt;"",D9&lt;&gt;"")),"",IF(IF(AND(N(F9)&gt;0,N(I9)=0,TODAY()-N(F9)&gt;=N('Ajustes'!$B$3)),"CRÉDITO FALTANTE; ","")&amp;IF(AND(N(I9)&gt;0,AND(N(H9)&gt;0,N(I9)+N(K9)&lt;N(H9)-0.005)),"CRÉDITO INCOMPLETO; ","")&amp;IF(G9="","SIN RMA; ","")&amp;IF(N(H9)=0,"SIN CRÉDITO ESPERADO; ","")&amp;IF(OR(C9="",COUNTIF('Pedidos'!$C$2:$C$300,C9)=0),"PEDIDO NO ESTÁ EN PEDIDOS; ","")="","",LEFT(IF(AND(N(F9)&gt;0,N(I9)=0,TODAY()-N(F9)&gt;=N('Ajustes'!$B$3)),"CRÉDITO FALTANTE; ","")&amp;IF(AND(N(I9)&gt;0,AND(N(H9)&gt;0,N(I9)+N(K9)&lt;N(H9)-0.005)),"CRÉDITO INCOMPLETO; ","")&amp;IF(G9="","SIN RMA; ","")&amp;IF(N(H9)=0,"SIN CRÉDITO ESPERADO; ","")&amp;IF(OR(C9="",COUNTIF('Pedidos'!$C$2:$C$300,C9)=0),"PEDIDO NO ESTÁ EN PEDIDOS; ",""),LEN(IF(AND(N(F9)&gt;0,N(I9)=0,TODAY()-N(F9)&gt;=N('Ajustes'!$B$3)),"CRÉDITO FALTANTE; ","")&amp;IF(AND(N(I9)&gt;0,AND(N(H9)&gt;0,N(I9)+N(K9)&lt;N(H9)-0.005)),"CRÉDITO INCOMPLETO; ","")&amp;IF(G9="","SIN RMA; ","")&amp;IF(N(H9)=0,"SIN CRÉDITO ESPERADO; ","")&amp;IF(OR(C9="",COUNTIF('Pedidos'!$C$2:$C$300,C9)=0),"PEDIDO NO ESTÁ EN PEDIDOS; ",""))-2)))</f>
        <v/>
      </c>
    </row>
    <row r="10">
      <c r="F10" s="7" t="n"/>
      <c r="H10" s="9" t="n"/>
      <c r="I10" s="9" t="n"/>
      <c r="J10" s="7" t="n"/>
      <c r="K10" s="9" t="n"/>
      <c r="L10" s="8">
        <f>IF(OR(NOT(OR(A10&lt;&gt;"",B10&lt;&gt;"",C10&lt;&gt;"",D10&lt;&gt;"")),N(F10)=0,N(I10)&gt;0),"",TODAY()-N(F10))</f>
        <v/>
      </c>
      <c r="M10">
        <f>IF(NOT(OR(A10&lt;&gt;"",B10&lt;&gt;"",C10&lt;&gt;"",D10&lt;&gt;"")),"",IF(IF(AND(N(F10)&gt;0,N(I10)=0,TODAY()-N(F10)&gt;=N('Ajustes'!$B$3)),"CRÉDITO FALTANTE; ","")&amp;IF(AND(N(I10)&gt;0,AND(N(H10)&gt;0,N(I10)+N(K10)&lt;N(H10)-0.005)),"CRÉDITO INCOMPLETO; ","")&amp;IF(G10="","SIN RMA; ","")&amp;IF(N(H10)=0,"SIN CRÉDITO ESPERADO; ","")&amp;IF(OR(C10="",COUNTIF('Pedidos'!$C$2:$C$300,C10)=0),"PEDIDO NO ESTÁ EN PEDIDOS; ","")="","",LEFT(IF(AND(N(F10)&gt;0,N(I10)=0,TODAY()-N(F10)&gt;=N('Ajustes'!$B$3)),"CRÉDITO FALTANTE; ","")&amp;IF(AND(N(I10)&gt;0,AND(N(H10)&gt;0,N(I10)+N(K10)&lt;N(H10)-0.005)),"CRÉDITO INCOMPLETO; ","")&amp;IF(G10="","SIN RMA; ","")&amp;IF(N(H10)=0,"SIN CRÉDITO ESPERADO; ","")&amp;IF(OR(C10="",COUNTIF('Pedidos'!$C$2:$C$300,C10)=0),"PEDIDO NO ESTÁ EN PEDIDOS; ",""),LEN(IF(AND(N(F10)&gt;0,N(I10)=0,TODAY()-N(F10)&gt;=N('Ajustes'!$B$3)),"CRÉDITO FALTANTE; ","")&amp;IF(AND(N(I10)&gt;0,AND(N(H10)&gt;0,N(I10)+N(K10)&lt;N(H10)-0.005)),"CRÉDITO INCOMPLETO; ","")&amp;IF(G10="","SIN RMA; ","")&amp;IF(N(H10)=0,"SIN CRÉDITO ESPERADO; ","")&amp;IF(OR(C10="",COUNTIF('Pedidos'!$C$2:$C$300,C10)=0),"PEDIDO NO ESTÁ EN PEDIDOS; ",""))-2)))</f>
        <v/>
      </c>
    </row>
    <row r="11">
      <c r="F11" s="7" t="n"/>
      <c r="H11" s="9" t="n"/>
      <c r="I11" s="9" t="n"/>
      <c r="J11" s="7" t="n"/>
      <c r="K11" s="9" t="n"/>
      <c r="L11" s="8">
        <f>IF(OR(NOT(OR(A11&lt;&gt;"",B11&lt;&gt;"",C11&lt;&gt;"",D11&lt;&gt;"")),N(F11)=0,N(I11)&gt;0),"",TODAY()-N(F11))</f>
        <v/>
      </c>
      <c r="M11">
        <f>IF(NOT(OR(A11&lt;&gt;"",B11&lt;&gt;"",C11&lt;&gt;"",D11&lt;&gt;"")),"",IF(IF(AND(N(F11)&gt;0,N(I11)=0,TODAY()-N(F11)&gt;=N('Ajustes'!$B$3)),"CRÉDITO FALTANTE; ","")&amp;IF(AND(N(I11)&gt;0,AND(N(H11)&gt;0,N(I11)+N(K11)&lt;N(H11)-0.005)),"CRÉDITO INCOMPLETO; ","")&amp;IF(G11="","SIN RMA; ","")&amp;IF(N(H11)=0,"SIN CRÉDITO ESPERADO; ","")&amp;IF(OR(C11="",COUNTIF('Pedidos'!$C$2:$C$300,C11)=0),"PEDIDO NO ESTÁ EN PEDIDOS; ","")="","",LEFT(IF(AND(N(F11)&gt;0,N(I11)=0,TODAY()-N(F11)&gt;=N('Ajustes'!$B$3)),"CRÉDITO FALTANTE; ","")&amp;IF(AND(N(I11)&gt;0,AND(N(H11)&gt;0,N(I11)+N(K11)&lt;N(H11)-0.005)),"CRÉDITO INCOMPLETO; ","")&amp;IF(G11="","SIN RMA; ","")&amp;IF(N(H11)=0,"SIN CRÉDITO ESPERADO; ","")&amp;IF(OR(C11="",COUNTIF('Pedidos'!$C$2:$C$300,C11)=0),"PEDIDO NO ESTÁ EN PEDIDOS; ",""),LEN(IF(AND(N(F11)&gt;0,N(I11)=0,TODAY()-N(F11)&gt;=N('Ajustes'!$B$3)),"CRÉDITO FALTANTE; ","")&amp;IF(AND(N(I11)&gt;0,AND(N(H11)&gt;0,N(I11)+N(K11)&lt;N(H11)-0.005)),"CRÉDITO INCOMPLETO; ","")&amp;IF(G11="","SIN RMA; ","")&amp;IF(N(H11)=0,"SIN CRÉDITO ESPERADO; ","")&amp;IF(OR(C11="",COUNTIF('Pedidos'!$C$2:$C$300,C11)=0),"PEDIDO NO ESTÁ EN PEDIDOS; ",""))-2)))</f>
        <v/>
      </c>
    </row>
    <row r="12">
      <c r="F12" s="7" t="n"/>
      <c r="H12" s="9" t="n"/>
      <c r="I12" s="9" t="n"/>
      <c r="J12" s="7" t="n"/>
      <c r="K12" s="9" t="n"/>
      <c r="L12" s="8">
        <f>IF(OR(NOT(OR(A12&lt;&gt;"",B12&lt;&gt;"",C12&lt;&gt;"",D12&lt;&gt;"")),N(F12)=0,N(I12)&gt;0),"",TODAY()-N(F12))</f>
        <v/>
      </c>
      <c r="M12">
        <f>IF(NOT(OR(A12&lt;&gt;"",B12&lt;&gt;"",C12&lt;&gt;"",D12&lt;&gt;"")),"",IF(IF(AND(N(F12)&gt;0,N(I12)=0,TODAY()-N(F12)&gt;=N('Ajustes'!$B$3)),"CRÉDITO FALTANTE; ","")&amp;IF(AND(N(I12)&gt;0,AND(N(H12)&gt;0,N(I12)+N(K12)&lt;N(H12)-0.005)),"CRÉDITO INCOMPLETO; ","")&amp;IF(G12="","SIN RMA; ","")&amp;IF(N(H12)=0,"SIN CRÉDITO ESPERADO; ","")&amp;IF(OR(C12="",COUNTIF('Pedidos'!$C$2:$C$300,C12)=0),"PEDIDO NO ESTÁ EN PEDIDOS; ","")="","",LEFT(IF(AND(N(F12)&gt;0,N(I12)=0,TODAY()-N(F12)&gt;=N('Ajustes'!$B$3)),"CRÉDITO FALTANTE; ","")&amp;IF(AND(N(I12)&gt;0,AND(N(H12)&gt;0,N(I12)+N(K12)&lt;N(H12)-0.005)),"CRÉDITO INCOMPLETO; ","")&amp;IF(G12="","SIN RMA; ","")&amp;IF(N(H12)=0,"SIN CRÉDITO ESPERADO; ","")&amp;IF(OR(C12="",COUNTIF('Pedidos'!$C$2:$C$300,C12)=0),"PEDIDO NO ESTÁ EN PEDIDOS; ",""),LEN(IF(AND(N(F12)&gt;0,N(I12)=0,TODAY()-N(F12)&gt;=N('Ajustes'!$B$3)),"CRÉDITO FALTANTE; ","")&amp;IF(AND(N(I12)&gt;0,AND(N(H12)&gt;0,N(I12)+N(K12)&lt;N(H12)-0.005)),"CRÉDITO INCOMPLETO; ","")&amp;IF(G12="","SIN RMA; ","")&amp;IF(N(H12)=0,"SIN CRÉDITO ESPERADO; ","")&amp;IF(OR(C12="",COUNTIF('Pedidos'!$C$2:$C$300,C12)=0),"PEDIDO NO ESTÁ EN PEDIDOS; ",""))-2)))</f>
        <v/>
      </c>
    </row>
    <row r="13">
      <c r="F13" s="7" t="n"/>
      <c r="H13" s="9" t="n"/>
      <c r="I13" s="9" t="n"/>
      <c r="J13" s="7" t="n"/>
      <c r="K13" s="9" t="n"/>
      <c r="L13" s="8">
        <f>IF(OR(NOT(OR(A13&lt;&gt;"",B13&lt;&gt;"",C13&lt;&gt;"",D13&lt;&gt;"")),N(F13)=0,N(I13)&gt;0),"",TODAY()-N(F13))</f>
        <v/>
      </c>
      <c r="M13">
        <f>IF(NOT(OR(A13&lt;&gt;"",B13&lt;&gt;"",C13&lt;&gt;"",D13&lt;&gt;"")),"",IF(IF(AND(N(F13)&gt;0,N(I13)=0,TODAY()-N(F13)&gt;=N('Ajustes'!$B$3)),"CRÉDITO FALTANTE; ","")&amp;IF(AND(N(I13)&gt;0,AND(N(H13)&gt;0,N(I13)+N(K13)&lt;N(H13)-0.005)),"CRÉDITO INCOMPLETO; ","")&amp;IF(G13="","SIN RMA; ","")&amp;IF(N(H13)=0,"SIN CRÉDITO ESPERADO; ","")&amp;IF(OR(C13="",COUNTIF('Pedidos'!$C$2:$C$300,C13)=0),"PEDIDO NO ESTÁ EN PEDIDOS; ","")="","",LEFT(IF(AND(N(F13)&gt;0,N(I13)=0,TODAY()-N(F13)&gt;=N('Ajustes'!$B$3)),"CRÉDITO FALTANTE; ","")&amp;IF(AND(N(I13)&gt;0,AND(N(H13)&gt;0,N(I13)+N(K13)&lt;N(H13)-0.005)),"CRÉDITO INCOMPLETO; ","")&amp;IF(G13="","SIN RMA; ","")&amp;IF(N(H13)=0,"SIN CRÉDITO ESPERADO; ","")&amp;IF(OR(C13="",COUNTIF('Pedidos'!$C$2:$C$300,C13)=0),"PEDIDO NO ESTÁ EN PEDIDOS; ",""),LEN(IF(AND(N(F13)&gt;0,N(I13)=0,TODAY()-N(F13)&gt;=N('Ajustes'!$B$3)),"CRÉDITO FALTANTE; ","")&amp;IF(AND(N(I13)&gt;0,AND(N(H13)&gt;0,N(I13)+N(K13)&lt;N(H13)-0.005)),"CRÉDITO INCOMPLETO; ","")&amp;IF(G13="","SIN RMA; ","")&amp;IF(N(H13)=0,"SIN CRÉDITO ESPERADO; ","")&amp;IF(OR(C13="",COUNTIF('Pedidos'!$C$2:$C$300,C13)=0),"PEDIDO NO ESTÁ EN PEDIDOS; ",""))-2)))</f>
        <v/>
      </c>
    </row>
    <row r="14">
      <c r="F14" s="7" t="n"/>
      <c r="H14" s="9" t="n"/>
      <c r="I14" s="9" t="n"/>
      <c r="J14" s="7" t="n"/>
      <c r="K14" s="9" t="n"/>
      <c r="L14" s="8">
        <f>IF(OR(NOT(OR(A14&lt;&gt;"",B14&lt;&gt;"",C14&lt;&gt;"",D14&lt;&gt;"")),N(F14)=0,N(I14)&gt;0),"",TODAY()-N(F14))</f>
        <v/>
      </c>
      <c r="M14">
        <f>IF(NOT(OR(A14&lt;&gt;"",B14&lt;&gt;"",C14&lt;&gt;"",D14&lt;&gt;"")),"",IF(IF(AND(N(F14)&gt;0,N(I14)=0,TODAY()-N(F14)&gt;=N('Ajustes'!$B$3)),"CRÉDITO FALTANTE; ","")&amp;IF(AND(N(I14)&gt;0,AND(N(H14)&gt;0,N(I14)+N(K14)&lt;N(H14)-0.005)),"CRÉDITO INCOMPLETO; ","")&amp;IF(G14="","SIN RMA; ","")&amp;IF(N(H14)=0,"SIN CRÉDITO ESPERADO; ","")&amp;IF(OR(C14="",COUNTIF('Pedidos'!$C$2:$C$300,C14)=0),"PEDIDO NO ESTÁ EN PEDIDOS; ","")="","",LEFT(IF(AND(N(F14)&gt;0,N(I14)=0,TODAY()-N(F14)&gt;=N('Ajustes'!$B$3)),"CRÉDITO FALTANTE; ","")&amp;IF(AND(N(I14)&gt;0,AND(N(H14)&gt;0,N(I14)+N(K14)&lt;N(H14)-0.005)),"CRÉDITO INCOMPLETO; ","")&amp;IF(G14="","SIN RMA; ","")&amp;IF(N(H14)=0,"SIN CRÉDITO ESPERADO; ","")&amp;IF(OR(C14="",COUNTIF('Pedidos'!$C$2:$C$300,C14)=0),"PEDIDO NO ESTÁ EN PEDIDOS; ",""),LEN(IF(AND(N(F14)&gt;0,N(I14)=0,TODAY()-N(F14)&gt;=N('Ajustes'!$B$3)),"CRÉDITO FALTANTE; ","")&amp;IF(AND(N(I14)&gt;0,AND(N(H14)&gt;0,N(I14)+N(K14)&lt;N(H14)-0.005)),"CRÉDITO INCOMPLETO; ","")&amp;IF(G14="","SIN RMA; ","")&amp;IF(N(H14)=0,"SIN CRÉDITO ESPERADO; ","")&amp;IF(OR(C14="",COUNTIF('Pedidos'!$C$2:$C$300,C14)=0),"PEDIDO NO ESTÁ EN PEDIDOS; ",""))-2)))</f>
        <v/>
      </c>
    </row>
    <row r="15">
      <c r="F15" s="7" t="n"/>
      <c r="H15" s="9" t="n"/>
      <c r="I15" s="9" t="n"/>
      <c r="J15" s="7" t="n"/>
      <c r="K15" s="9" t="n"/>
      <c r="L15" s="8">
        <f>IF(OR(NOT(OR(A15&lt;&gt;"",B15&lt;&gt;"",C15&lt;&gt;"",D15&lt;&gt;"")),N(F15)=0,N(I15)&gt;0),"",TODAY()-N(F15))</f>
        <v/>
      </c>
      <c r="M15">
        <f>IF(NOT(OR(A15&lt;&gt;"",B15&lt;&gt;"",C15&lt;&gt;"",D15&lt;&gt;"")),"",IF(IF(AND(N(F15)&gt;0,N(I15)=0,TODAY()-N(F15)&gt;=N('Ajustes'!$B$3)),"CRÉDITO FALTANTE; ","")&amp;IF(AND(N(I15)&gt;0,AND(N(H15)&gt;0,N(I15)+N(K15)&lt;N(H15)-0.005)),"CRÉDITO INCOMPLETO; ","")&amp;IF(G15="","SIN RMA; ","")&amp;IF(N(H15)=0,"SIN CRÉDITO ESPERADO; ","")&amp;IF(OR(C15="",COUNTIF('Pedidos'!$C$2:$C$300,C15)=0),"PEDIDO NO ESTÁ EN PEDIDOS; ","")="","",LEFT(IF(AND(N(F15)&gt;0,N(I15)=0,TODAY()-N(F15)&gt;=N('Ajustes'!$B$3)),"CRÉDITO FALTANTE; ","")&amp;IF(AND(N(I15)&gt;0,AND(N(H15)&gt;0,N(I15)+N(K15)&lt;N(H15)-0.005)),"CRÉDITO INCOMPLETO; ","")&amp;IF(G15="","SIN RMA; ","")&amp;IF(N(H15)=0,"SIN CRÉDITO ESPERADO; ","")&amp;IF(OR(C15="",COUNTIF('Pedidos'!$C$2:$C$300,C15)=0),"PEDIDO NO ESTÁ EN PEDIDOS; ",""),LEN(IF(AND(N(F15)&gt;0,N(I15)=0,TODAY()-N(F15)&gt;=N('Ajustes'!$B$3)),"CRÉDITO FALTANTE; ","")&amp;IF(AND(N(I15)&gt;0,AND(N(H15)&gt;0,N(I15)+N(K15)&lt;N(H15)-0.005)),"CRÉDITO INCOMPLETO; ","")&amp;IF(G15="","SIN RMA; ","")&amp;IF(N(H15)=0,"SIN CRÉDITO ESPERADO; ","")&amp;IF(OR(C15="",COUNTIF('Pedidos'!$C$2:$C$300,C15)=0),"PEDIDO NO ESTÁ EN PEDIDOS; ",""))-2)))</f>
        <v/>
      </c>
    </row>
    <row r="16">
      <c r="F16" s="7" t="n"/>
      <c r="H16" s="9" t="n"/>
      <c r="I16" s="9" t="n"/>
      <c r="J16" s="7" t="n"/>
      <c r="K16" s="9" t="n"/>
      <c r="L16" s="8">
        <f>IF(OR(NOT(OR(A16&lt;&gt;"",B16&lt;&gt;"",C16&lt;&gt;"",D16&lt;&gt;"")),N(F16)=0,N(I16)&gt;0),"",TODAY()-N(F16))</f>
        <v/>
      </c>
      <c r="M16">
        <f>IF(NOT(OR(A16&lt;&gt;"",B16&lt;&gt;"",C16&lt;&gt;"",D16&lt;&gt;"")),"",IF(IF(AND(N(F16)&gt;0,N(I16)=0,TODAY()-N(F16)&gt;=N('Ajustes'!$B$3)),"CRÉDITO FALTANTE; ","")&amp;IF(AND(N(I16)&gt;0,AND(N(H16)&gt;0,N(I16)+N(K16)&lt;N(H16)-0.005)),"CRÉDITO INCOMPLETO; ","")&amp;IF(G16="","SIN RMA; ","")&amp;IF(N(H16)=0,"SIN CRÉDITO ESPERADO; ","")&amp;IF(OR(C16="",COUNTIF('Pedidos'!$C$2:$C$300,C16)=0),"PEDIDO NO ESTÁ EN PEDIDOS; ","")="","",LEFT(IF(AND(N(F16)&gt;0,N(I16)=0,TODAY()-N(F16)&gt;=N('Ajustes'!$B$3)),"CRÉDITO FALTANTE; ","")&amp;IF(AND(N(I16)&gt;0,AND(N(H16)&gt;0,N(I16)+N(K16)&lt;N(H16)-0.005)),"CRÉDITO INCOMPLETO; ","")&amp;IF(G16="","SIN RMA; ","")&amp;IF(N(H16)=0,"SIN CRÉDITO ESPERADO; ","")&amp;IF(OR(C16="",COUNTIF('Pedidos'!$C$2:$C$300,C16)=0),"PEDIDO NO ESTÁ EN PEDIDOS; ",""),LEN(IF(AND(N(F16)&gt;0,N(I16)=0,TODAY()-N(F16)&gt;=N('Ajustes'!$B$3)),"CRÉDITO FALTANTE; ","")&amp;IF(AND(N(I16)&gt;0,AND(N(H16)&gt;0,N(I16)+N(K16)&lt;N(H16)-0.005)),"CRÉDITO INCOMPLETO; ","")&amp;IF(G16="","SIN RMA; ","")&amp;IF(N(H16)=0,"SIN CRÉDITO ESPERADO; ","")&amp;IF(OR(C16="",COUNTIF('Pedidos'!$C$2:$C$300,C16)=0),"PEDIDO NO ESTÁ EN PEDIDOS; ",""))-2)))</f>
        <v/>
      </c>
    </row>
    <row r="17">
      <c r="F17" s="7" t="n"/>
      <c r="H17" s="9" t="n"/>
      <c r="I17" s="9" t="n"/>
      <c r="J17" s="7" t="n"/>
      <c r="K17" s="9" t="n"/>
      <c r="L17" s="8">
        <f>IF(OR(NOT(OR(A17&lt;&gt;"",B17&lt;&gt;"",C17&lt;&gt;"",D17&lt;&gt;"")),N(F17)=0,N(I17)&gt;0),"",TODAY()-N(F17))</f>
        <v/>
      </c>
      <c r="M17">
        <f>IF(NOT(OR(A17&lt;&gt;"",B17&lt;&gt;"",C17&lt;&gt;"",D17&lt;&gt;"")),"",IF(IF(AND(N(F17)&gt;0,N(I17)=0,TODAY()-N(F17)&gt;=N('Ajustes'!$B$3)),"CRÉDITO FALTANTE; ","")&amp;IF(AND(N(I17)&gt;0,AND(N(H17)&gt;0,N(I17)+N(K17)&lt;N(H17)-0.005)),"CRÉDITO INCOMPLETO; ","")&amp;IF(G17="","SIN RMA; ","")&amp;IF(N(H17)=0,"SIN CRÉDITO ESPERADO; ","")&amp;IF(OR(C17="",COUNTIF('Pedidos'!$C$2:$C$300,C17)=0),"PEDIDO NO ESTÁ EN PEDIDOS; ","")="","",LEFT(IF(AND(N(F17)&gt;0,N(I17)=0,TODAY()-N(F17)&gt;=N('Ajustes'!$B$3)),"CRÉDITO FALTANTE; ","")&amp;IF(AND(N(I17)&gt;0,AND(N(H17)&gt;0,N(I17)+N(K17)&lt;N(H17)-0.005)),"CRÉDITO INCOMPLETO; ","")&amp;IF(G17="","SIN RMA; ","")&amp;IF(N(H17)=0,"SIN CRÉDITO ESPERADO; ","")&amp;IF(OR(C17="",COUNTIF('Pedidos'!$C$2:$C$300,C17)=0),"PEDIDO NO ESTÁ EN PEDIDOS; ",""),LEN(IF(AND(N(F17)&gt;0,N(I17)=0,TODAY()-N(F17)&gt;=N('Ajustes'!$B$3)),"CRÉDITO FALTANTE; ","")&amp;IF(AND(N(I17)&gt;0,AND(N(H17)&gt;0,N(I17)+N(K17)&lt;N(H17)-0.005)),"CRÉDITO INCOMPLETO; ","")&amp;IF(G17="","SIN RMA; ","")&amp;IF(N(H17)=0,"SIN CRÉDITO ESPERADO; ","")&amp;IF(OR(C17="",COUNTIF('Pedidos'!$C$2:$C$300,C17)=0),"PEDIDO NO ESTÁ EN PEDIDOS; ",""))-2)))</f>
        <v/>
      </c>
    </row>
    <row r="18">
      <c r="F18" s="7" t="n"/>
      <c r="H18" s="9" t="n"/>
      <c r="I18" s="9" t="n"/>
      <c r="J18" s="7" t="n"/>
      <c r="K18" s="9" t="n"/>
      <c r="L18" s="8">
        <f>IF(OR(NOT(OR(A18&lt;&gt;"",B18&lt;&gt;"",C18&lt;&gt;"",D18&lt;&gt;"")),N(F18)=0,N(I18)&gt;0),"",TODAY()-N(F18))</f>
        <v/>
      </c>
      <c r="M18">
        <f>IF(NOT(OR(A18&lt;&gt;"",B18&lt;&gt;"",C18&lt;&gt;"",D18&lt;&gt;"")),"",IF(IF(AND(N(F18)&gt;0,N(I18)=0,TODAY()-N(F18)&gt;=N('Ajustes'!$B$3)),"CRÉDITO FALTANTE; ","")&amp;IF(AND(N(I18)&gt;0,AND(N(H18)&gt;0,N(I18)+N(K18)&lt;N(H18)-0.005)),"CRÉDITO INCOMPLETO; ","")&amp;IF(G18="","SIN RMA; ","")&amp;IF(N(H18)=0,"SIN CRÉDITO ESPERADO; ","")&amp;IF(OR(C18="",COUNTIF('Pedidos'!$C$2:$C$300,C18)=0),"PEDIDO NO ESTÁ EN PEDIDOS; ","")="","",LEFT(IF(AND(N(F18)&gt;0,N(I18)=0,TODAY()-N(F18)&gt;=N('Ajustes'!$B$3)),"CRÉDITO FALTANTE; ","")&amp;IF(AND(N(I18)&gt;0,AND(N(H18)&gt;0,N(I18)+N(K18)&lt;N(H18)-0.005)),"CRÉDITO INCOMPLETO; ","")&amp;IF(G18="","SIN RMA; ","")&amp;IF(N(H18)=0,"SIN CRÉDITO ESPERADO; ","")&amp;IF(OR(C18="",COUNTIF('Pedidos'!$C$2:$C$300,C18)=0),"PEDIDO NO ESTÁ EN PEDIDOS; ",""),LEN(IF(AND(N(F18)&gt;0,N(I18)=0,TODAY()-N(F18)&gt;=N('Ajustes'!$B$3)),"CRÉDITO FALTANTE; ","")&amp;IF(AND(N(I18)&gt;0,AND(N(H18)&gt;0,N(I18)+N(K18)&lt;N(H18)-0.005)),"CRÉDITO INCOMPLETO; ","")&amp;IF(G18="","SIN RMA; ","")&amp;IF(N(H18)=0,"SIN CRÉDITO ESPERADO; ","")&amp;IF(OR(C18="",COUNTIF('Pedidos'!$C$2:$C$300,C18)=0),"PEDIDO NO ESTÁ EN PEDIDOS; ",""))-2)))</f>
        <v/>
      </c>
    </row>
    <row r="19">
      <c r="F19" s="7" t="n"/>
      <c r="H19" s="9" t="n"/>
      <c r="I19" s="9" t="n"/>
      <c r="J19" s="7" t="n"/>
      <c r="K19" s="9" t="n"/>
      <c r="L19" s="8">
        <f>IF(OR(NOT(OR(A19&lt;&gt;"",B19&lt;&gt;"",C19&lt;&gt;"",D19&lt;&gt;"")),N(F19)=0,N(I19)&gt;0),"",TODAY()-N(F19))</f>
        <v/>
      </c>
      <c r="M19">
        <f>IF(NOT(OR(A19&lt;&gt;"",B19&lt;&gt;"",C19&lt;&gt;"",D19&lt;&gt;"")),"",IF(IF(AND(N(F19)&gt;0,N(I19)=0,TODAY()-N(F19)&gt;=N('Ajustes'!$B$3)),"CRÉDITO FALTANTE; ","")&amp;IF(AND(N(I19)&gt;0,AND(N(H19)&gt;0,N(I19)+N(K19)&lt;N(H19)-0.005)),"CRÉDITO INCOMPLETO; ","")&amp;IF(G19="","SIN RMA; ","")&amp;IF(N(H19)=0,"SIN CRÉDITO ESPERADO; ","")&amp;IF(OR(C19="",COUNTIF('Pedidos'!$C$2:$C$300,C19)=0),"PEDIDO NO ESTÁ EN PEDIDOS; ","")="","",LEFT(IF(AND(N(F19)&gt;0,N(I19)=0,TODAY()-N(F19)&gt;=N('Ajustes'!$B$3)),"CRÉDITO FALTANTE; ","")&amp;IF(AND(N(I19)&gt;0,AND(N(H19)&gt;0,N(I19)+N(K19)&lt;N(H19)-0.005)),"CRÉDITO INCOMPLETO; ","")&amp;IF(G19="","SIN RMA; ","")&amp;IF(N(H19)=0,"SIN CRÉDITO ESPERADO; ","")&amp;IF(OR(C19="",COUNTIF('Pedidos'!$C$2:$C$300,C19)=0),"PEDIDO NO ESTÁ EN PEDIDOS; ",""),LEN(IF(AND(N(F19)&gt;0,N(I19)=0,TODAY()-N(F19)&gt;=N('Ajustes'!$B$3)),"CRÉDITO FALTANTE; ","")&amp;IF(AND(N(I19)&gt;0,AND(N(H19)&gt;0,N(I19)+N(K19)&lt;N(H19)-0.005)),"CRÉDITO INCOMPLETO; ","")&amp;IF(G19="","SIN RMA; ","")&amp;IF(N(H19)=0,"SIN CRÉDITO ESPERADO; ","")&amp;IF(OR(C19="",COUNTIF('Pedidos'!$C$2:$C$300,C19)=0),"PEDIDO NO ESTÁ EN PEDIDOS; ",""))-2)))</f>
        <v/>
      </c>
    </row>
    <row r="20">
      <c r="F20" s="7" t="n"/>
      <c r="H20" s="9" t="n"/>
      <c r="I20" s="9" t="n"/>
      <c r="J20" s="7" t="n"/>
      <c r="K20" s="9" t="n"/>
      <c r="L20" s="8">
        <f>IF(OR(NOT(OR(A20&lt;&gt;"",B20&lt;&gt;"",C20&lt;&gt;"",D20&lt;&gt;"")),N(F20)=0,N(I20)&gt;0),"",TODAY()-N(F20))</f>
        <v/>
      </c>
      <c r="M20">
        <f>IF(NOT(OR(A20&lt;&gt;"",B20&lt;&gt;"",C20&lt;&gt;"",D20&lt;&gt;"")),"",IF(IF(AND(N(F20)&gt;0,N(I20)=0,TODAY()-N(F20)&gt;=N('Ajustes'!$B$3)),"CRÉDITO FALTANTE; ","")&amp;IF(AND(N(I20)&gt;0,AND(N(H20)&gt;0,N(I20)+N(K20)&lt;N(H20)-0.005)),"CRÉDITO INCOMPLETO; ","")&amp;IF(G20="","SIN RMA; ","")&amp;IF(N(H20)=0,"SIN CRÉDITO ESPERADO; ","")&amp;IF(OR(C20="",COUNTIF('Pedidos'!$C$2:$C$300,C20)=0),"PEDIDO NO ESTÁ EN PEDIDOS; ","")="","",LEFT(IF(AND(N(F20)&gt;0,N(I20)=0,TODAY()-N(F20)&gt;=N('Ajustes'!$B$3)),"CRÉDITO FALTANTE; ","")&amp;IF(AND(N(I20)&gt;0,AND(N(H20)&gt;0,N(I20)+N(K20)&lt;N(H20)-0.005)),"CRÉDITO INCOMPLETO; ","")&amp;IF(G20="","SIN RMA; ","")&amp;IF(N(H20)=0,"SIN CRÉDITO ESPERADO; ","")&amp;IF(OR(C20="",COUNTIF('Pedidos'!$C$2:$C$300,C20)=0),"PEDIDO NO ESTÁ EN PEDIDOS; ",""),LEN(IF(AND(N(F20)&gt;0,N(I20)=0,TODAY()-N(F20)&gt;=N('Ajustes'!$B$3)),"CRÉDITO FALTANTE; ","")&amp;IF(AND(N(I20)&gt;0,AND(N(H20)&gt;0,N(I20)+N(K20)&lt;N(H20)-0.005)),"CRÉDITO INCOMPLETO; ","")&amp;IF(G20="","SIN RMA; ","")&amp;IF(N(H20)=0,"SIN CRÉDITO ESPERADO; ","")&amp;IF(OR(C20="",COUNTIF('Pedidos'!$C$2:$C$300,C20)=0),"PEDIDO NO ESTÁ EN PEDIDOS; ",""))-2)))</f>
        <v/>
      </c>
    </row>
    <row r="21">
      <c r="F21" s="7" t="n"/>
      <c r="H21" s="9" t="n"/>
      <c r="I21" s="9" t="n"/>
      <c r="J21" s="7" t="n"/>
      <c r="K21" s="9" t="n"/>
      <c r="L21" s="8">
        <f>IF(OR(NOT(OR(A21&lt;&gt;"",B21&lt;&gt;"",C21&lt;&gt;"",D21&lt;&gt;"")),N(F21)=0,N(I21)&gt;0),"",TODAY()-N(F21))</f>
        <v/>
      </c>
      <c r="M21">
        <f>IF(NOT(OR(A21&lt;&gt;"",B21&lt;&gt;"",C21&lt;&gt;"",D21&lt;&gt;"")),"",IF(IF(AND(N(F21)&gt;0,N(I21)=0,TODAY()-N(F21)&gt;=N('Ajustes'!$B$3)),"CRÉDITO FALTANTE; ","")&amp;IF(AND(N(I21)&gt;0,AND(N(H21)&gt;0,N(I21)+N(K21)&lt;N(H21)-0.005)),"CRÉDITO INCOMPLETO; ","")&amp;IF(G21="","SIN RMA; ","")&amp;IF(N(H21)=0,"SIN CRÉDITO ESPERADO; ","")&amp;IF(OR(C21="",COUNTIF('Pedidos'!$C$2:$C$300,C21)=0),"PEDIDO NO ESTÁ EN PEDIDOS; ","")="","",LEFT(IF(AND(N(F21)&gt;0,N(I21)=0,TODAY()-N(F21)&gt;=N('Ajustes'!$B$3)),"CRÉDITO FALTANTE; ","")&amp;IF(AND(N(I21)&gt;0,AND(N(H21)&gt;0,N(I21)+N(K21)&lt;N(H21)-0.005)),"CRÉDITO INCOMPLETO; ","")&amp;IF(G21="","SIN RMA; ","")&amp;IF(N(H21)=0,"SIN CRÉDITO ESPERADO; ","")&amp;IF(OR(C21="",COUNTIF('Pedidos'!$C$2:$C$300,C21)=0),"PEDIDO NO ESTÁ EN PEDIDOS; ",""),LEN(IF(AND(N(F21)&gt;0,N(I21)=0,TODAY()-N(F21)&gt;=N('Ajustes'!$B$3)),"CRÉDITO FALTANTE; ","")&amp;IF(AND(N(I21)&gt;0,AND(N(H21)&gt;0,N(I21)+N(K21)&lt;N(H21)-0.005)),"CRÉDITO INCOMPLETO; ","")&amp;IF(G21="","SIN RMA; ","")&amp;IF(N(H21)=0,"SIN CRÉDITO ESPERADO; ","")&amp;IF(OR(C21="",COUNTIF('Pedidos'!$C$2:$C$300,C21)=0),"PEDIDO NO ESTÁ EN PEDIDOS; ",""))-2)))</f>
        <v/>
      </c>
    </row>
    <row r="22">
      <c r="F22" s="7" t="n"/>
      <c r="H22" s="9" t="n"/>
      <c r="I22" s="9" t="n"/>
      <c r="J22" s="7" t="n"/>
      <c r="K22" s="9" t="n"/>
      <c r="L22" s="8">
        <f>IF(OR(NOT(OR(A22&lt;&gt;"",B22&lt;&gt;"",C22&lt;&gt;"",D22&lt;&gt;"")),N(F22)=0,N(I22)&gt;0),"",TODAY()-N(F22))</f>
        <v/>
      </c>
      <c r="M22">
        <f>IF(NOT(OR(A22&lt;&gt;"",B22&lt;&gt;"",C22&lt;&gt;"",D22&lt;&gt;"")),"",IF(IF(AND(N(F22)&gt;0,N(I22)=0,TODAY()-N(F22)&gt;=N('Ajustes'!$B$3)),"CRÉDITO FALTANTE; ","")&amp;IF(AND(N(I22)&gt;0,AND(N(H22)&gt;0,N(I22)+N(K22)&lt;N(H22)-0.005)),"CRÉDITO INCOMPLETO; ","")&amp;IF(G22="","SIN RMA; ","")&amp;IF(N(H22)=0,"SIN CRÉDITO ESPERADO; ","")&amp;IF(OR(C22="",COUNTIF('Pedidos'!$C$2:$C$300,C22)=0),"PEDIDO NO ESTÁ EN PEDIDOS; ","")="","",LEFT(IF(AND(N(F22)&gt;0,N(I22)=0,TODAY()-N(F22)&gt;=N('Ajustes'!$B$3)),"CRÉDITO FALTANTE; ","")&amp;IF(AND(N(I22)&gt;0,AND(N(H22)&gt;0,N(I22)+N(K22)&lt;N(H22)-0.005)),"CRÉDITO INCOMPLETO; ","")&amp;IF(G22="","SIN RMA; ","")&amp;IF(N(H22)=0,"SIN CRÉDITO ESPERADO; ","")&amp;IF(OR(C22="",COUNTIF('Pedidos'!$C$2:$C$300,C22)=0),"PEDIDO NO ESTÁ EN PEDIDOS; ",""),LEN(IF(AND(N(F22)&gt;0,N(I22)=0,TODAY()-N(F22)&gt;=N('Ajustes'!$B$3)),"CRÉDITO FALTANTE; ","")&amp;IF(AND(N(I22)&gt;0,AND(N(H22)&gt;0,N(I22)+N(K22)&lt;N(H22)-0.005)),"CRÉDITO INCOMPLETO; ","")&amp;IF(G22="","SIN RMA; ","")&amp;IF(N(H22)=0,"SIN CRÉDITO ESPERADO; ","")&amp;IF(OR(C22="",COUNTIF('Pedidos'!$C$2:$C$300,C22)=0),"PEDIDO NO ESTÁ EN PEDIDOS; ",""))-2)))</f>
        <v/>
      </c>
    </row>
    <row r="23">
      <c r="F23" s="7" t="n"/>
      <c r="H23" s="9" t="n"/>
      <c r="I23" s="9" t="n"/>
      <c r="J23" s="7" t="n"/>
      <c r="K23" s="9" t="n"/>
      <c r="L23" s="8">
        <f>IF(OR(NOT(OR(A23&lt;&gt;"",B23&lt;&gt;"",C23&lt;&gt;"",D23&lt;&gt;"")),N(F23)=0,N(I23)&gt;0),"",TODAY()-N(F23))</f>
        <v/>
      </c>
      <c r="M23">
        <f>IF(NOT(OR(A23&lt;&gt;"",B23&lt;&gt;"",C23&lt;&gt;"",D23&lt;&gt;"")),"",IF(IF(AND(N(F23)&gt;0,N(I23)=0,TODAY()-N(F23)&gt;=N('Ajustes'!$B$3)),"CRÉDITO FALTANTE; ","")&amp;IF(AND(N(I23)&gt;0,AND(N(H23)&gt;0,N(I23)+N(K23)&lt;N(H23)-0.005)),"CRÉDITO INCOMPLETO; ","")&amp;IF(G23="","SIN RMA; ","")&amp;IF(N(H23)=0,"SIN CRÉDITO ESPERADO; ","")&amp;IF(OR(C23="",COUNTIF('Pedidos'!$C$2:$C$300,C23)=0),"PEDIDO NO ESTÁ EN PEDIDOS; ","")="","",LEFT(IF(AND(N(F23)&gt;0,N(I23)=0,TODAY()-N(F23)&gt;=N('Ajustes'!$B$3)),"CRÉDITO FALTANTE; ","")&amp;IF(AND(N(I23)&gt;0,AND(N(H23)&gt;0,N(I23)+N(K23)&lt;N(H23)-0.005)),"CRÉDITO INCOMPLETO; ","")&amp;IF(G23="","SIN RMA; ","")&amp;IF(N(H23)=0,"SIN CRÉDITO ESPERADO; ","")&amp;IF(OR(C23="",COUNTIF('Pedidos'!$C$2:$C$300,C23)=0),"PEDIDO NO ESTÁ EN PEDIDOS; ",""),LEN(IF(AND(N(F23)&gt;0,N(I23)=0,TODAY()-N(F23)&gt;=N('Ajustes'!$B$3)),"CRÉDITO FALTANTE; ","")&amp;IF(AND(N(I23)&gt;0,AND(N(H23)&gt;0,N(I23)+N(K23)&lt;N(H23)-0.005)),"CRÉDITO INCOMPLETO; ","")&amp;IF(G23="","SIN RMA; ","")&amp;IF(N(H23)=0,"SIN CRÉDITO ESPERADO; ","")&amp;IF(OR(C23="",COUNTIF('Pedidos'!$C$2:$C$300,C23)=0),"PEDIDO NO ESTÁ EN PEDIDOS; ",""))-2)))</f>
        <v/>
      </c>
    </row>
    <row r="24">
      <c r="F24" s="7" t="n"/>
      <c r="H24" s="9" t="n"/>
      <c r="I24" s="9" t="n"/>
      <c r="J24" s="7" t="n"/>
      <c r="K24" s="9" t="n"/>
      <c r="L24" s="8">
        <f>IF(OR(NOT(OR(A24&lt;&gt;"",B24&lt;&gt;"",C24&lt;&gt;"",D24&lt;&gt;"")),N(F24)=0,N(I24)&gt;0),"",TODAY()-N(F24))</f>
        <v/>
      </c>
      <c r="M24">
        <f>IF(NOT(OR(A24&lt;&gt;"",B24&lt;&gt;"",C24&lt;&gt;"",D24&lt;&gt;"")),"",IF(IF(AND(N(F24)&gt;0,N(I24)=0,TODAY()-N(F24)&gt;=N('Ajustes'!$B$3)),"CRÉDITO FALTANTE; ","")&amp;IF(AND(N(I24)&gt;0,AND(N(H24)&gt;0,N(I24)+N(K24)&lt;N(H24)-0.005)),"CRÉDITO INCOMPLETO; ","")&amp;IF(G24="","SIN RMA; ","")&amp;IF(N(H24)=0,"SIN CRÉDITO ESPERADO; ","")&amp;IF(OR(C24="",COUNTIF('Pedidos'!$C$2:$C$300,C24)=0),"PEDIDO NO ESTÁ EN PEDIDOS; ","")="","",LEFT(IF(AND(N(F24)&gt;0,N(I24)=0,TODAY()-N(F24)&gt;=N('Ajustes'!$B$3)),"CRÉDITO FALTANTE; ","")&amp;IF(AND(N(I24)&gt;0,AND(N(H24)&gt;0,N(I24)+N(K24)&lt;N(H24)-0.005)),"CRÉDITO INCOMPLETO; ","")&amp;IF(G24="","SIN RMA; ","")&amp;IF(N(H24)=0,"SIN CRÉDITO ESPERADO; ","")&amp;IF(OR(C24="",COUNTIF('Pedidos'!$C$2:$C$300,C24)=0),"PEDIDO NO ESTÁ EN PEDIDOS; ",""),LEN(IF(AND(N(F24)&gt;0,N(I24)=0,TODAY()-N(F24)&gt;=N('Ajustes'!$B$3)),"CRÉDITO FALTANTE; ","")&amp;IF(AND(N(I24)&gt;0,AND(N(H24)&gt;0,N(I24)+N(K24)&lt;N(H24)-0.005)),"CRÉDITO INCOMPLETO; ","")&amp;IF(G24="","SIN RMA; ","")&amp;IF(N(H24)=0,"SIN CRÉDITO ESPERADO; ","")&amp;IF(OR(C24="",COUNTIF('Pedidos'!$C$2:$C$300,C24)=0),"PEDIDO NO ESTÁ EN PEDIDOS; ",""))-2)))</f>
        <v/>
      </c>
    </row>
    <row r="25">
      <c r="F25" s="7" t="n"/>
      <c r="H25" s="9" t="n"/>
      <c r="I25" s="9" t="n"/>
      <c r="J25" s="7" t="n"/>
      <c r="K25" s="9" t="n"/>
      <c r="L25" s="8">
        <f>IF(OR(NOT(OR(A25&lt;&gt;"",B25&lt;&gt;"",C25&lt;&gt;"",D25&lt;&gt;"")),N(F25)=0,N(I25)&gt;0),"",TODAY()-N(F25))</f>
        <v/>
      </c>
      <c r="M25">
        <f>IF(NOT(OR(A25&lt;&gt;"",B25&lt;&gt;"",C25&lt;&gt;"",D25&lt;&gt;"")),"",IF(IF(AND(N(F25)&gt;0,N(I25)=0,TODAY()-N(F25)&gt;=N('Ajustes'!$B$3)),"CRÉDITO FALTANTE; ","")&amp;IF(AND(N(I25)&gt;0,AND(N(H25)&gt;0,N(I25)+N(K25)&lt;N(H25)-0.005)),"CRÉDITO INCOMPLETO; ","")&amp;IF(G25="","SIN RMA; ","")&amp;IF(N(H25)=0,"SIN CRÉDITO ESPERADO; ","")&amp;IF(OR(C25="",COUNTIF('Pedidos'!$C$2:$C$300,C25)=0),"PEDIDO NO ESTÁ EN PEDIDOS; ","")="","",LEFT(IF(AND(N(F25)&gt;0,N(I25)=0,TODAY()-N(F25)&gt;=N('Ajustes'!$B$3)),"CRÉDITO FALTANTE; ","")&amp;IF(AND(N(I25)&gt;0,AND(N(H25)&gt;0,N(I25)+N(K25)&lt;N(H25)-0.005)),"CRÉDITO INCOMPLETO; ","")&amp;IF(G25="","SIN RMA; ","")&amp;IF(N(H25)=0,"SIN CRÉDITO ESPERADO; ","")&amp;IF(OR(C25="",COUNTIF('Pedidos'!$C$2:$C$300,C25)=0),"PEDIDO NO ESTÁ EN PEDIDOS; ",""),LEN(IF(AND(N(F25)&gt;0,N(I25)=0,TODAY()-N(F25)&gt;=N('Ajustes'!$B$3)),"CRÉDITO FALTANTE; ","")&amp;IF(AND(N(I25)&gt;0,AND(N(H25)&gt;0,N(I25)+N(K25)&lt;N(H25)-0.005)),"CRÉDITO INCOMPLETO; ","")&amp;IF(G25="","SIN RMA; ","")&amp;IF(N(H25)=0,"SIN CRÉDITO ESPERADO; ","")&amp;IF(OR(C25="",COUNTIF('Pedidos'!$C$2:$C$300,C25)=0),"PEDIDO NO ESTÁ EN PEDIDOS; ",""))-2)))</f>
        <v/>
      </c>
    </row>
    <row r="26">
      <c r="F26" s="7" t="n"/>
      <c r="H26" s="9" t="n"/>
      <c r="I26" s="9" t="n"/>
      <c r="J26" s="7" t="n"/>
      <c r="K26" s="9" t="n"/>
      <c r="L26" s="8">
        <f>IF(OR(NOT(OR(A26&lt;&gt;"",B26&lt;&gt;"",C26&lt;&gt;"",D26&lt;&gt;"")),N(F26)=0,N(I26)&gt;0),"",TODAY()-N(F26))</f>
        <v/>
      </c>
      <c r="M26">
        <f>IF(NOT(OR(A26&lt;&gt;"",B26&lt;&gt;"",C26&lt;&gt;"",D26&lt;&gt;"")),"",IF(IF(AND(N(F26)&gt;0,N(I26)=0,TODAY()-N(F26)&gt;=N('Ajustes'!$B$3)),"CRÉDITO FALTANTE; ","")&amp;IF(AND(N(I26)&gt;0,AND(N(H26)&gt;0,N(I26)+N(K26)&lt;N(H26)-0.005)),"CRÉDITO INCOMPLETO; ","")&amp;IF(G26="","SIN RMA; ","")&amp;IF(N(H26)=0,"SIN CRÉDITO ESPERADO; ","")&amp;IF(OR(C26="",COUNTIF('Pedidos'!$C$2:$C$300,C26)=0),"PEDIDO NO ESTÁ EN PEDIDOS; ","")="","",LEFT(IF(AND(N(F26)&gt;0,N(I26)=0,TODAY()-N(F26)&gt;=N('Ajustes'!$B$3)),"CRÉDITO FALTANTE; ","")&amp;IF(AND(N(I26)&gt;0,AND(N(H26)&gt;0,N(I26)+N(K26)&lt;N(H26)-0.005)),"CRÉDITO INCOMPLETO; ","")&amp;IF(G26="","SIN RMA; ","")&amp;IF(N(H26)=0,"SIN CRÉDITO ESPERADO; ","")&amp;IF(OR(C26="",COUNTIF('Pedidos'!$C$2:$C$300,C26)=0),"PEDIDO NO ESTÁ EN PEDIDOS; ",""),LEN(IF(AND(N(F26)&gt;0,N(I26)=0,TODAY()-N(F26)&gt;=N('Ajustes'!$B$3)),"CRÉDITO FALTANTE; ","")&amp;IF(AND(N(I26)&gt;0,AND(N(H26)&gt;0,N(I26)+N(K26)&lt;N(H26)-0.005)),"CRÉDITO INCOMPLETO; ","")&amp;IF(G26="","SIN RMA; ","")&amp;IF(N(H26)=0,"SIN CRÉDITO ESPERADO; ","")&amp;IF(OR(C26="",COUNTIF('Pedidos'!$C$2:$C$300,C26)=0),"PEDIDO NO ESTÁ EN PEDIDOS; ",""))-2)))</f>
        <v/>
      </c>
    </row>
    <row r="27">
      <c r="F27" s="7" t="n"/>
      <c r="H27" s="9" t="n"/>
      <c r="I27" s="9" t="n"/>
      <c r="J27" s="7" t="n"/>
      <c r="K27" s="9" t="n"/>
      <c r="L27" s="8">
        <f>IF(OR(NOT(OR(A27&lt;&gt;"",B27&lt;&gt;"",C27&lt;&gt;"",D27&lt;&gt;"")),N(F27)=0,N(I27)&gt;0),"",TODAY()-N(F27))</f>
        <v/>
      </c>
      <c r="M27">
        <f>IF(NOT(OR(A27&lt;&gt;"",B27&lt;&gt;"",C27&lt;&gt;"",D27&lt;&gt;"")),"",IF(IF(AND(N(F27)&gt;0,N(I27)=0,TODAY()-N(F27)&gt;=N('Ajustes'!$B$3)),"CRÉDITO FALTANTE; ","")&amp;IF(AND(N(I27)&gt;0,AND(N(H27)&gt;0,N(I27)+N(K27)&lt;N(H27)-0.005)),"CRÉDITO INCOMPLETO; ","")&amp;IF(G27="","SIN RMA; ","")&amp;IF(N(H27)=0,"SIN CRÉDITO ESPERADO; ","")&amp;IF(OR(C27="",COUNTIF('Pedidos'!$C$2:$C$300,C27)=0),"PEDIDO NO ESTÁ EN PEDIDOS; ","")="","",LEFT(IF(AND(N(F27)&gt;0,N(I27)=0,TODAY()-N(F27)&gt;=N('Ajustes'!$B$3)),"CRÉDITO FALTANTE; ","")&amp;IF(AND(N(I27)&gt;0,AND(N(H27)&gt;0,N(I27)+N(K27)&lt;N(H27)-0.005)),"CRÉDITO INCOMPLETO; ","")&amp;IF(G27="","SIN RMA; ","")&amp;IF(N(H27)=0,"SIN CRÉDITO ESPERADO; ","")&amp;IF(OR(C27="",COUNTIF('Pedidos'!$C$2:$C$300,C27)=0),"PEDIDO NO ESTÁ EN PEDIDOS; ",""),LEN(IF(AND(N(F27)&gt;0,N(I27)=0,TODAY()-N(F27)&gt;=N('Ajustes'!$B$3)),"CRÉDITO FALTANTE; ","")&amp;IF(AND(N(I27)&gt;0,AND(N(H27)&gt;0,N(I27)+N(K27)&lt;N(H27)-0.005)),"CRÉDITO INCOMPLETO; ","")&amp;IF(G27="","SIN RMA; ","")&amp;IF(N(H27)=0,"SIN CRÉDITO ESPERADO; ","")&amp;IF(OR(C27="",COUNTIF('Pedidos'!$C$2:$C$300,C27)=0),"PEDIDO NO ESTÁ EN PEDIDOS; ",""))-2)))</f>
        <v/>
      </c>
    </row>
    <row r="28">
      <c r="F28" s="7" t="n"/>
      <c r="H28" s="9" t="n"/>
      <c r="I28" s="9" t="n"/>
      <c r="J28" s="7" t="n"/>
      <c r="K28" s="9" t="n"/>
      <c r="L28" s="8">
        <f>IF(OR(NOT(OR(A28&lt;&gt;"",B28&lt;&gt;"",C28&lt;&gt;"",D28&lt;&gt;"")),N(F28)=0,N(I28)&gt;0),"",TODAY()-N(F28))</f>
        <v/>
      </c>
      <c r="M28">
        <f>IF(NOT(OR(A28&lt;&gt;"",B28&lt;&gt;"",C28&lt;&gt;"",D28&lt;&gt;"")),"",IF(IF(AND(N(F28)&gt;0,N(I28)=0,TODAY()-N(F28)&gt;=N('Ajustes'!$B$3)),"CRÉDITO FALTANTE; ","")&amp;IF(AND(N(I28)&gt;0,AND(N(H28)&gt;0,N(I28)+N(K28)&lt;N(H28)-0.005)),"CRÉDITO INCOMPLETO; ","")&amp;IF(G28="","SIN RMA; ","")&amp;IF(N(H28)=0,"SIN CRÉDITO ESPERADO; ","")&amp;IF(OR(C28="",COUNTIF('Pedidos'!$C$2:$C$300,C28)=0),"PEDIDO NO ESTÁ EN PEDIDOS; ","")="","",LEFT(IF(AND(N(F28)&gt;0,N(I28)=0,TODAY()-N(F28)&gt;=N('Ajustes'!$B$3)),"CRÉDITO FALTANTE; ","")&amp;IF(AND(N(I28)&gt;0,AND(N(H28)&gt;0,N(I28)+N(K28)&lt;N(H28)-0.005)),"CRÉDITO INCOMPLETO; ","")&amp;IF(G28="","SIN RMA; ","")&amp;IF(N(H28)=0,"SIN CRÉDITO ESPERADO; ","")&amp;IF(OR(C28="",COUNTIF('Pedidos'!$C$2:$C$300,C28)=0),"PEDIDO NO ESTÁ EN PEDIDOS; ",""),LEN(IF(AND(N(F28)&gt;0,N(I28)=0,TODAY()-N(F28)&gt;=N('Ajustes'!$B$3)),"CRÉDITO FALTANTE; ","")&amp;IF(AND(N(I28)&gt;0,AND(N(H28)&gt;0,N(I28)+N(K28)&lt;N(H28)-0.005)),"CRÉDITO INCOMPLETO; ","")&amp;IF(G28="","SIN RMA; ","")&amp;IF(N(H28)=0,"SIN CRÉDITO ESPERADO; ","")&amp;IF(OR(C28="",COUNTIF('Pedidos'!$C$2:$C$300,C28)=0),"PEDIDO NO ESTÁ EN PEDIDOS; ",""))-2)))</f>
        <v/>
      </c>
    </row>
    <row r="29">
      <c r="F29" s="7" t="n"/>
      <c r="H29" s="9" t="n"/>
      <c r="I29" s="9" t="n"/>
      <c r="J29" s="7" t="n"/>
      <c r="K29" s="9" t="n"/>
      <c r="L29" s="8">
        <f>IF(OR(NOT(OR(A29&lt;&gt;"",B29&lt;&gt;"",C29&lt;&gt;"",D29&lt;&gt;"")),N(F29)=0,N(I29)&gt;0),"",TODAY()-N(F29))</f>
        <v/>
      </c>
      <c r="M29">
        <f>IF(NOT(OR(A29&lt;&gt;"",B29&lt;&gt;"",C29&lt;&gt;"",D29&lt;&gt;"")),"",IF(IF(AND(N(F29)&gt;0,N(I29)=0,TODAY()-N(F29)&gt;=N('Ajustes'!$B$3)),"CRÉDITO FALTANTE; ","")&amp;IF(AND(N(I29)&gt;0,AND(N(H29)&gt;0,N(I29)+N(K29)&lt;N(H29)-0.005)),"CRÉDITO INCOMPLETO; ","")&amp;IF(G29="","SIN RMA; ","")&amp;IF(N(H29)=0,"SIN CRÉDITO ESPERADO; ","")&amp;IF(OR(C29="",COUNTIF('Pedidos'!$C$2:$C$300,C29)=0),"PEDIDO NO ESTÁ EN PEDIDOS; ","")="","",LEFT(IF(AND(N(F29)&gt;0,N(I29)=0,TODAY()-N(F29)&gt;=N('Ajustes'!$B$3)),"CRÉDITO FALTANTE; ","")&amp;IF(AND(N(I29)&gt;0,AND(N(H29)&gt;0,N(I29)+N(K29)&lt;N(H29)-0.005)),"CRÉDITO INCOMPLETO; ","")&amp;IF(G29="","SIN RMA; ","")&amp;IF(N(H29)=0,"SIN CRÉDITO ESPERADO; ","")&amp;IF(OR(C29="",COUNTIF('Pedidos'!$C$2:$C$300,C29)=0),"PEDIDO NO ESTÁ EN PEDIDOS; ",""),LEN(IF(AND(N(F29)&gt;0,N(I29)=0,TODAY()-N(F29)&gt;=N('Ajustes'!$B$3)),"CRÉDITO FALTANTE; ","")&amp;IF(AND(N(I29)&gt;0,AND(N(H29)&gt;0,N(I29)+N(K29)&lt;N(H29)-0.005)),"CRÉDITO INCOMPLETO; ","")&amp;IF(G29="","SIN RMA; ","")&amp;IF(N(H29)=0,"SIN CRÉDITO ESPERADO; ","")&amp;IF(OR(C29="",COUNTIF('Pedidos'!$C$2:$C$300,C29)=0),"PEDIDO NO ESTÁ EN PEDIDOS; ",""))-2)))</f>
        <v/>
      </c>
    </row>
    <row r="30">
      <c r="F30" s="7" t="n"/>
      <c r="H30" s="9" t="n"/>
      <c r="I30" s="9" t="n"/>
      <c r="J30" s="7" t="n"/>
      <c r="K30" s="9" t="n"/>
      <c r="L30" s="8">
        <f>IF(OR(NOT(OR(A30&lt;&gt;"",B30&lt;&gt;"",C30&lt;&gt;"",D30&lt;&gt;"")),N(F30)=0,N(I30)&gt;0),"",TODAY()-N(F30))</f>
        <v/>
      </c>
      <c r="M30">
        <f>IF(NOT(OR(A30&lt;&gt;"",B30&lt;&gt;"",C30&lt;&gt;"",D30&lt;&gt;"")),"",IF(IF(AND(N(F30)&gt;0,N(I30)=0,TODAY()-N(F30)&gt;=N('Ajustes'!$B$3)),"CRÉDITO FALTANTE; ","")&amp;IF(AND(N(I30)&gt;0,AND(N(H30)&gt;0,N(I30)+N(K30)&lt;N(H30)-0.005)),"CRÉDITO INCOMPLETO; ","")&amp;IF(G30="","SIN RMA; ","")&amp;IF(N(H30)=0,"SIN CRÉDITO ESPERADO; ","")&amp;IF(OR(C30="",COUNTIF('Pedidos'!$C$2:$C$300,C30)=0),"PEDIDO NO ESTÁ EN PEDIDOS; ","")="","",LEFT(IF(AND(N(F30)&gt;0,N(I30)=0,TODAY()-N(F30)&gt;=N('Ajustes'!$B$3)),"CRÉDITO FALTANTE; ","")&amp;IF(AND(N(I30)&gt;0,AND(N(H30)&gt;0,N(I30)+N(K30)&lt;N(H30)-0.005)),"CRÉDITO INCOMPLETO; ","")&amp;IF(G30="","SIN RMA; ","")&amp;IF(N(H30)=0,"SIN CRÉDITO ESPERADO; ","")&amp;IF(OR(C30="",COUNTIF('Pedidos'!$C$2:$C$300,C30)=0),"PEDIDO NO ESTÁ EN PEDIDOS; ",""),LEN(IF(AND(N(F30)&gt;0,N(I30)=0,TODAY()-N(F30)&gt;=N('Ajustes'!$B$3)),"CRÉDITO FALTANTE; ","")&amp;IF(AND(N(I30)&gt;0,AND(N(H30)&gt;0,N(I30)+N(K30)&lt;N(H30)-0.005)),"CRÉDITO INCOMPLETO; ","")&amp;IF(G30="","SIN RMA; ","")&amp;IF(N(H30)=0,"SIN CRÉDITO ESPERADO; ","")&amp;IF(OR(C30="",COUNTIF('Pedidos'!$C$2:$C$300,C30)=0),"PEDIDO NO ESTÁ EN PEDIDOS; ",""))-2)))</f>
        <v/>
      </c>
    </row>
    <row r="31">
      <c r="F31" s="7" t="n"/>
      <c r="H31" s="9" t="n"/>
      <c r="I31" s="9" t="n"/>
      <c r="J31" s="7" t="n"/>
      <c r="K31" s="9" t="n"/>
      <c r="L31" s="8">
        <f>IF(OR(NOT(OR(A31&lt;&gt;"",B31&lt;&gt;"",C31&lt;&gt;"",D31&lt;&gt;"")),N(F31)=0,N(I31)&gt;0),"",TODAY()-N(F31))</f>
        <v/>
      </c>
      <c r="M31">
        <f>IF(NOT(OR(A31&lt;&gt;"",B31&lt;&gt;"",C31&lt;&gt;"",D31&lt;&gt;"")),"",IF(IF(AND(N(F31)&gt;0,N(I31)=0,TODAY()-N(F31)&gt;=N('Ajustes'!$B$3)),"CRÉDITO FALTANTE; ","")&amp;IF(AND(N(I31)&gt;0,AND(N(H31)&gt;0,N(I31)+N(K31)&lt;N(H31)-0.005)),"CRÉDITO INCOMPLETO; ","")&amp;IF(G31="","SIN RMA; ","")&amp;IF(N(H31)=0,"SIN CRÉDITO ESPERADO; ","")&amp;IF(OR(C31="",COUNTIF('Pedidos'!$C$2:$C$300,C31)=0),"PEDIDO NO ESTÁ EN PEDIDOS; ","")="","",LEFT(IF(AND(N(F31)&gt;0,N(I31)=0,TODAY()-N(F31)&gt;=N('Ajustes'!$B$3)),"CRÉDITO FALTANTE; ","")&amp;IF(AND(N(I31)&gt;0,AND(N(H31)&gt;0,N(I31)+N(K31)&lt;N(H31)-0.005)),"CRÉDITO INCOMPLETO; ","")&amp;IF(G31="","SIN RMA; ","")&amp;IF(N(H31)=0,"SIN CRÉDITO ESPERADO; ","")&amp;IF(OR(C31="",COUNTIF('Pedidos'!$C$2:$C$300,C31)=0),"PEDIDO NO ESTÁ EN PEDIDOS; ",""),LEN(IF(AND(N(F31)&gt;0,N(I31)=0,TODAY()-N(F31)&gt;=N('Ajustes'!$B$3)),"CRÉDITO FALTANTE; ","")&amp;IF(AND(N(I31)&gt;0,AND(N(H31)&gt;0,N(I31)+N(K31)&lt;N(H31)-0.005)),"CRÉDITO INCOMPLETO; ","")&amp;IF(G31="","SIN RMA; ","")&amp;IF(N(H31)=0,"SIN CRÉDITO ESPERADO; ","")&amp;IF(OR(C31="",COUNTIF('Pedidos'!$C$2:$C$300,C31)=0),"PEDIDO NO ESTÁ EN PEDIDOS; ",""))-2)))</f>
        <v/>
      </c>
    </row>
    <row r="32">
      <c r="F32" s="7" t="n"/>
      <c r="H32" s="9" t="n"/>
      <c r="I32" s="9" t="n"/>
      <c r="J32" s="7" t="n"/>
      <c r="K32" s="9" t="n"/>
      <c r="L32" s="8">
        <f>IF(OR(NOT(OR(A32&lt;&gt;"",B32&lt;&gt;"",C32&lt;&gt;"",D32&lt;&gt;"")),N(F32)=0,N(I32)&gt;0),"",TODAY()-N(F32))</f>
        <v/>
      </c>
      <c r="M32">
        <f>IF(NOT(OR(A32&lt;&gt;"",B32&lt;&gt;"",C32&lt;&gt;"",D32&lt;&gt;"")),"",IF(IF(AND(N(F32)&gt;0,N(I32)=0,TODAY()-N(F32)&gt;=N('Ajustes'!$B$3)),"CRÉDITO FALTANTE; ","")&amp;IF(AND(N(I32)&gt;0,AND(N(H32)&gt;0,N(I32)+N(K32)&lt;N(H32)-0.005)),"CRÉDITO INCOMPLETO; ","")&amp;IF(G32="","SIN RMA; ","")&amp;IF(N(H32)=0,"SIN CRÉDITO ESPERADO; ","")&amp;IF(OR(C32="",COUNTIF('Pedidos'!$C$2:$C$300,C32)=0),"PEDIDO NO ESTÁ EN PEDIDOS; ","")="","",LEFT(IF(AND(N(F32)&gt;0,N(I32)=0,TODAY()-N(F32)&gt;=N('Ajustes'!$B$3)),"CRÉDITO FALTANTE; ","")&amp;IF(AND(N(I32)&gt;0,AND(N(H32)&gt;0,N(I32)+N(K32)&lt;N(H32)-0.005)),"CRÉDITO INCOMPLETO; ","")&amp;IF(G32="","SIN RMA; ","")&amp;IF(N(H32)=0,"SIN CRÉDITO ESPERADO; ","")&amp;IF(OR(C32="",COUNTIF('Pedidos'!$C$2:$C$300,C32)=0),"PEDIDO NO ESTÁ EN PEDIDOS; ",""),LEN(IF(AND(N(F32)&gt;0,N(I32)=0,TODAY()-N(F32)&gt;=N('Ajustes'!$B$3)),"CRÉDITO FALTANTE; ","")&amp;IF(AND(N(I32)&gt;0,AND(N(H32)&gt;0,N(I32)+N(K32)&lt;N(H32)-0.005)),"CRÉDITO INCOMPLETO; ","")&amp;IF(G32="","SIN RMA; ","")&amp;IF(N(H32)=0,"SIN CRÉDITO ESPERADO; ","")&amp;IF(OR(C32="",COUNTIF('Pedidos'!$C$2:$C$300,C32)=0),"PEDIDO NO ESTÁ EN PEDIDOS; ",""))-2)))</f>
        <v/>
      </c>
    </row>
    <row r="33">
      <c r="F33" s="7" t="n"/>
      <c r="H33" s="9" t="n"/>
      <c r="I33" s="9" t="n"/>
      <c r="J33" s="7" t="n"/>
      <c r="K33" s="9" t="n"/>
      <c r="L33" s="8">
        <f>IF(OR(NOT(OR(A33&lt;&gt;"",B33&lt;&gt;"",C33&lt;&gt;"",D33&lt;&gt;"")),N(F33)=0,N(I33)&gt;0),"",TODAY()-N(F33))</f>
        <v/>
      </c>
      <c r="M33">
        <f>IF(NOT(OR(A33&lt;&gt;"",B33&lt;&gt;"",C33&lt;&gt;"",D33&lt;&gt;"")),"",IF(IF(AND(N(F33)&gt;0,N(I33)=0,TODAY()-N(F33)&gt;=N('Ajustes'!$B$3)),"CRÉDITO FALTANTE; ","")&amp;IF(AND(N(I33)&gt;0,AND(N(H33)&gt;0,N(I33)+N(K33)&lt;N(H33)-0.005)),"CRÉDITO INCOMPLETO; ","")&amp;IF(G33="","SIN RMA; ","")&amp;IF(N(H33)=0,"SIN CRÉDITO ESPERADO; ","")&amp;IF(OR(C33="",COUNTIF('Pedidos'!$C$2:$C$300,C33)=0),"PEDIDO NO ESTÁ EN PEDIDOS; ","")="","",LEFT(IF(AND(N(F33)&gt;0,N(I33)=0,TODAY()-N(F33)&gt;=N('Ajustes'!$B$3)),"CRÉDITO FALTANTE; ","")&amp;IF(AND(N(I33)&gt;0,AND(N(H33)&gt;0,N(I33)+N(K33)&lt;N(H33)-0.005)),"CRÉDITO INCOMPLETO; ","")&amp;IF(G33="","SIN RMA; ","")&amp;IF(N(H33)=0,"SIN CRÉDITO ESPERADO; ","")&amp;IF(OR(C33="",COUNTIF('Pedidos'!$C$2:$C$300,C33)=0),"PEDIDO NO ESTÁ EN PEDIDOS; ",""),LEN(IF(AND(N(F33)&gt;0,N(I33)=0,TODAY()-N(F33)&gt;=N('Ajustes'!$B$3)),"CRÉDITO FALTANTE; ","")&amp;IF(AND(N(I33)&gt;0,AND(N(H33)&gt;0,N(I33)+N(K33)&lt;N(H33)-0.005)),"CRÉDITO INCOMPLETO; ","")&amp;IF(G33="","SIN RMA; ","")&amp;IF(N(H33)=0,"SIN CRÉDITO ESPERADO; ","")&amp;IF(OR(C33="",COUNTIF('Pedidos'!$C$2:$C$300,C33)=0),"PEDIDO NO ESTÁ EN PEDIDOS; ",""))-2)))</f>
        <v/>
      </c>
    </row>
    <row r="34">
      <c r="F34" s="7" t="n"/>
      <c r="H34" s="9" t="n"/>
      <c r="I34" s="9" t="n"/>
      <c r="J34" s="7" t="n"/>
      <c r="K34" s="9" t="n"/>
      <c r="L34" s="8">
        <f>IF(OR(NOT(OR(A34&lt;&gt;"",B34&lt;&gt;"",C34&lt;&gt;"",D34&lt;&gt;"")),N(F34)=0,N(I34)&gt;0),"",TODAY()-N(F34))</f>
        <v/>
      </c>
      <c r="M34">
        <f>IF(NOT(OR(A34&lt;&gt;"",B34&lt;&gt;"",C34&lt;&gt;"",D34&lt;&gt;"")),"",IF(IF(AND(N(F34)&gt;0,N(I34)=0,TODAY()-N(F34)&gt;=N('Ajustes'!$B$3)),"CRÉDITO FALTANTE; ","")&amp;IF(AND(N(I34)&gt;0,AND(N(H34)&gt;0,N(I34)+N(K34)&lt;N(H34)-0.005)),"CRÉDITO INCOMPLETO; ","")&amp;IF(G34="","SIN RMA; ","")&amp;IF(N(H34)=0,"SIN CRÉDITO ESPERADO; ","")&amp;IF(OR(C34="",COUNTIF('Pedidos'!$C$2:$C$300,C34)=0),"PEDIDO NO ESTÁ EN PEDIDOS; ","")="","",LEFT(IF(AND(N(F34)&gt;0,N(I34)=0,TODAY()-N(F34)&gt;=N('Ajustes'!$B$3)),"CRÉDITO FALTANTE; ","")&amp;IF(AND(N(I34)&gt;0,AND(N(H34)&gt;0,N(I34)+N(K34)&lt;N(H34)-0.005)),"CRÉDITO INCOMPLETO; ","")&amp;IF(G34="","SIN RMA; ","")&amp;IF(N(H34)=0,"SIN CRÉDITO ESPERADO; ","")&amp;IF(OR(C34="",COUNTIF('Pedidos'!$C$2:$C$300,C34)=0),"PEDIDO NO ESTÁ EN PEDIDOS; ",""),LEN(IF(AND(N(F34)&gt;0,N(I34)=0,TODAY()-N(F34)&gt;=N('Ajustes'!$B$3)),"CRÉDITO FALTANTE; ","")&amp;IF(AND(N(I34)&gt;0,AND(N(H34)&gt;0,N(I34)+N(K34)&lt;N(H34)-0.005)),"CRÉDITO INCOMPLETO; ","")&amp;IF(G34="","SIN RMA; ","")&amp;IF(N(H34)=0,"SIN CRÉDITO ESPERADO; ","")&amp;IF(OR(C34="",COUNTIF('Pedidos'!$C$2:$C$300,C34)=0),"PEDIDO NO ESTÁ EN PEDIDOS; ",""))-2)))</f>
        <v/>
      </c>
    </row>
    <row r="35">
      <c r="F35" s="7" t="n"/>
      <c r="H35" s="9" t="n"/>
      <c r="I35" s="9" t="n"/>
      <c r="J35" s="7" t="n"/>
      <c r="K35" s="9" t="n"/>
      <c r="L35" s="8">
        <f>IF(OR(NOT(OR(A35&lt;&gt;"",B35&lt;&gt;"",C35&lt;&gt;"",D35&lt;&gt;"")),N(F35)=0,N(I35)&gt;0),"",TODAY()-N(F35))</f>
        <v/>
      </c>
      <c r="M35">
        <f>IF(NOT(OR(A35&lt;&gt;"",B35&lt;&gt;"",C35&lt;&gt;"",D35&lt;&gt;"")),"",IF(IF(AND(N(F35)&gt;0,N(I35)=0,TODAY()-N(F35)&gt;=N('Ajustes'!$B$3)),"CRÉDITO FALTANTE; ","")&amp;IF(AND(N(I35)&gt;0,AND(N(H35)&gt;0,N(I35)+N(K35)&lt;N(H35)-0.005)),"CRÉDITO INCOMPLETO; ","")&amp;IF(G35="","SIN RMA; ","")&amp;IF(N(H35)=0,"SIN CRÉDITO ESPERADO; ","")&amp;IF(OR(C35="",COUNTIF('Pedidos'!$C$2:$C$300,C35)=0),"PEDIDO NO ESTÁ EN PEDIDOS; ","")="","",LEFT(IF(AND(N(F35)&gt;0,N(I35)=0,TODAY()-N(F35)&gt;=N('Ajustes'!$B$3)),"CRÉDITO FALTANTE; ","")&amp;IF(AND(N(I35)&gt;0,AND(N(H35)&gt;0,N(I35)+N(K35)&lt;N(H35)-0.005)),"CRÉDITO INCOMPLETO; ","")&amp;IF(G35="","SIN RMA; ","")&amp;IF(N(H35)=0,"SIN CRÉDITO ESPERADO; ","")&amp;IF(OR(C35="",COUNTIF('Pedidos'!$C$2:$C$300,C35)=0),"PEDIDO NO ESTÁ EN PEDIDOS; ",""),LEN(IF(AND(N(F35)&gt;0,N(I35)=0,TODAY()-N(F35)&gt;=N('Ajustes'!$B$3)),"CRÉDITO FALTANTE; ","")&amp;IF(AND(N(I35)&gt;0,AND(N(H35)&gt;0,N(I35)+N(K35)&lt;N(H35)-0.005)),"CRÉDITO INCOMPLETO; ","")&amp;IF(G35="","SIN RMA; ","")&amp;IF(N(H35)=0,"SIN CRÉDITO ESPERADO; ","")&amp;IF(OR(C35="",COUNTIF('Pedidos'!$C$2:$C$300,C35)=0),"PEDIDO NO ESTÁ EN PEDIDOS; ",""))-2)))</f>
        <v/>
      </c>
    </row>
    <row r="36">
      <c r="F36" s="7" t="n"/>
      <c r="H36" s="9" t="n"/>
      <c r="I36" s="9" t="n"/>
      <c r="J36" s="7" t="n"/>
      <c r="K36" s="9" t="n"/>
      <c r="L36" s="8">
        <f>IF(OR(NOT(OR(A36&lt;&gt;"",B36&lt;&gt;"",C36&lt;&gt;"",D36&lt;&gt;"")),N(F36)=0,N(I36)&gt;0),"",TODAY()-N(F36))</f>
        <v/>
      </c>
      <c r="M36">
        <f>IF(NOT(OR(A36&lt;&gt;"",B36&lt;&gt;"",C36&lt;&gt;"",D36&lt;&gt;"")),"",IF(IF(AND(N(F36)&gt;0,N(I36)=0,TODAY()-N(F36)&gt;=N('Ajustes'!$B$3)),"CRÉDITO FALTANTE; ","")&amp;IF(AND(N(I36)&gt;0,AND(N(H36)&gt;0,N(I36)+N(K36)&lt;N(H36)-0.005)),"CRÉDITO INCOMPLETO; ","")&amp;IF(G36="","SIN RMA; ","")&amp;IF(N(H36)=0,"SIN CRÉDITO ESPERADO; ","")&amp;IF(OR(C36="",COUNTIF('Pedidos'!$C$2:$C$300,C36)=0),"PEDIDO NO ESTÁ EN PEDIDOS; ","")="","",LEFT(IF(AND(N(F36)&gt;0,N(I36)=0,TODAY()-N(F36)&gt;=N('Ajustes'!$B$3)),"CRÉDITO FALTANTE; ","")&amp;IF(AND(N(I36)&gt;0,AND(N(H36)&gt;0,N(I36)+N(K36)&lt;N(H36)-0.005)),"CRÉDITO INCOMPLETO; ","")&amp;IF(G36="","SIN RMA; ","")&amp;IF(N(H36)=0,"SIN CRÉDITO ESPERADO; ","")&amp;IF(OR(C36="",COUNTIF('Pedidos'!$C$2:$C$300,C36)=0),"PEDIDO NO ESTÁ EN PEDIDOS; ",""),LEN(IF(AND(N(F36)&gt;0,N(I36)=0,TODAY()-N(F36)&gt;=N('Ajustes'!$B$3)),"CRÉDITO FALTANTE; ","")&amp;IF(AND(N(I36)&gt;0,AND(N(H36)&gt;0,N(I36)+N(K36)&lt;N(H36)-0.005)),"CRÉDITO INCOMPLETO; ","")&amp;IF(G36="","SIN RMA; ","")&amp;IF(N(H36)=0,"SIN CRÉDITO ESPERADO; ","")&amp;IF(OR(C36="",COUNTIF('Pedidos'!$C$2:$C$300,C36)=0),"PEDIDO NO ESTÁ EN PEDIDOS; ",""))-2)))</f>
        <v/>
      </c>
    </row>
    <row r="37">
      <c r="F37" s="7" t="n"/>
      <c r="H37" s="9" t="n"/>
      <c r="I37" s="9" t="n"/>
      <c r="J37" s="7" t="n"/>
      <c r="K37" s="9" t="n"/>
      <c r="L37" s="8">
        <f>IF(OR(NOT(OR(A37&lt;&gt;"",B37&lt;&gt;"",C37&lt;&gt;"",D37&lt;&gt;"")),N(F37)=0,N(I37)&gt;0),"",TODAY()-N(F37))</f>
        <v/>
      </c>
      <c r="M37">
        <f>IF(NOT(OR(A37&lt;&gt;"",B37&lt;&gt;"",C37&lt;&gt;"",D37&lt;&gt;"")),"",IF(IF(AND(N(F37)&gt;0,N(I37)=0,TODAY()-N(F37)&gt;=N('Ajustes'!$B$3)),"CRÉDITO FALTANTE; ","")&amp;IF(AND(N(I37)&gt;0,AND(N(H37)&gt;0,N(I37)+N(K37)&lt;N(H37)-0.005)),"CRÉDITO INCOMPLETO; ","")&amp;IF(G37="","SIN RMA; ","")&amp;IF(N(H37)=0,"SIN CRÉDITO ESPERADO; ","")&amp;IF(OR(C37="",COUNTIF('Pedidos'!$C$2:$C$300,C37)=0),"PEDIDO NO ESTÁ EN PEDIDOS; ","")="","",LEFT(IF(AND(N(F37)&gt;0,N(I37)=0,TODAY()-N(F37)&gt;=N('Ajustes'!$B$3)),"CRÉDITO FALTANTE; ","")&amp;IF(AND(N(I37)&gt;0,AND(N(H37)&gt;0,N(I37)+N(K37)&lt;N(H37)-0.005)),"CRÉDITO INCOMPLETO; ","")&amp;IF(G37="","SIN RMA; ","")&amp;IF(N(H37)=0,"SIN CRÉDITO ESPERADO; ","")&amp;IF(OR(C37="",COUNTIF('Pedidos'!$C$2:$C$300,C37)=0),"PEDIDO NO ESTÁ EN PEDIDOS; ",""),LEN(IF(AND(N(F37)&gt;0,N(I37)=0,TODAY()-N(F37)&gt;=N('Ajustes'!$B$3)),"CRÉDITO FALTANTE; ","")&amp;IF(AND(N(I37)&gt;0,AND(N(H37)&gt;0,N(I37)+N(K37)&lt;N(H37)-0.005)),"CRÉDITO INCOMPLETO; ","")&amp;IF(G37="","SIN RMA; ","")&amp;IF(N(H37)=0,"SIN CRÉDITO ESPERADO; ","")&amp;IF(OR(C37="",COUNTIF('Pedidos'!$C$2:$C$300,C37)=0),"PEDIDO NO ESTÁ EN PEDIDOS; ",""))-2)))</f>
        <v/>
      </c>
    </row>
    <row r="38">
      <c r="F38" s="7" t="n"/>
      <c r="H38" s="9" t="n"/>
      <c r="I38" s="9" t="n"/>
      <c r="J38" s="7" t="n"/>
      <c r="K38" s="9" t="n"/>
      <c r="L38" s="8">
        <f>IF(OR(NOT(OR(A38&lt;&gt;"",B38&lt;&gt;"",C38&lt;&gt;"",D38&lt;&gt;"")),N(F38)=0,N(I38)&gt;0),"",TODAY()-N(F38))</f>
        <v/>
      </c>
      <c r="M38">
        <f>IF(NOT(OR(A38&lt;&gt;"",B38&lt;&gt;"",C38&lt;&gt;"",D38&lt;&gt;"")),"",IF(IF(AND(N(F38)&gt;0,N(I38)=0,TODAY()-N(F38)&gt;=N('Ajustes'!$B$3)),"CRÉDITO FALTANTE; ","")&amp;IF(AND(N(I38)&gt;0,AND(N(H38)&gt;0,N(I38)+N(K38)&lt;N(H38)-0.005)),"CRÉDITO INCOMPLETO; ","")&amp;IF(G38="","SIN RMA; ","")&amp;IF(N(H38)=0,"SIN CRÉDITO ESPERADO; ","")&amp;IF(OR(C38="",COUNTIF('Pedidos'!$C$2:$C$300,C38)=0),"PEDIDO NO ESTÁ EN PEDIDOS; ","")="","",LEFT(IF(AND(N(F38)&gt;0,N(I38)=0,TODAY()-N(F38)&gt;=N('Ajustes'!$B$3)),"CRÉDITO FALTANTE; ","")&amp;IF(AND(N(I38)&gt;0,AND(N(H38)&gt;0,N(I38)+N(K38)&lt;N(H38)-0.005)),"CRÉDITO INCOMPLETO; ","")&amp;IF(G38="","SIN RMA; ","")&amp;IF(N(H38)=0,"SIN CRÉDITO ESPERADO; ","")&amp;IF(OR(C38="",COUNTIF('Pedidos'!$C$2:$C$300,C38)=0),"PEDIDO NO ESTÁ EN PEDIDOS; ",""),LEN(IF(AND(N(F38)&gt;0,N(I38)=0,TODAY()-N(F38)&gt;=N('Ajustes'!$B$3)),"CRÉDITO FALTANTE; ","")&amp;IF(AND(N(I38)&gt;0,AND(N(H38)&gt;0,N(I38)+N(K38)&lt;N(H38)-0.005)),"CRÉDITO INCOMPLETO; ","")&amp;IF(G38="","SIN RMA; ","")&amp;IF(N(H38)=0,"SIN CRÉDITO ESPERADO; ","")&amp;IF(OR(C38="",COUNTIF('Pedidos'!$C$2:$C$300,C38)=0),"PEDIDO NO ESTÁ EN PEDIDOS; ",""))-2)))</f>
        <v/>
      </c>
    </row>
    <row r="39">
      <c r="F39" s="7" t="n"/>
      <c r="H39" s="9" t="n"/>
      <c r="I39" s="9" t="n"/>
      <c r="J39" s="7" t="n"/>
      <c r="K39" s="9" t="n"/>
      <c r="L39" s="8">
        <f>IF(OR(NOT(OR(A39&lt;&gt;"",B39&lt;&gt;"",C39&lt;&gt;"",D39&lt;&gt;"")),N(F39)=0,N(I39)&gt;0),"",TODAY()-N(F39))</f>
        <v/>
      </c>
      <c r="M39">
        <f>IF(NOT(OR(A39&lt;&gt;"",B39&lt;&gt;"",C39&lt;&gt;"",D39&lt;&gt;"")),"",IF(IF(AND(N(F39)&gt;0,N(I39)=0,TODAY()-N(F39)&gt;=N('Ajustes'!$B$3)),"CRÉDITO FALTANTE; ","")&amp;IF(AND(N(I39)&gt;0,AND(N(H39)&gt;0,N(I39)+N(K39)&lt;N(H39)-0.005)),"CRÉDITO INCOMPLETO; ","")&amp;IF(G39="","SIN RMA; ","")&amp;IF(N(H39)=0,"SIN CRÉDITO ESPERADO; ","")&amp;IF(OR(C39="",COUNTIF('Pedidos'!$C$2:$C$300,C39)=0),"PEDIDO NO ESTÁ EN PEDIDOS; ","")="","",LEFT(IF(AND(N(F39)&gt;0,N(I39)=0,TODAY()-N(F39)&gt;=N('Ajustes'!$B$3)),"CRÉDITO FALTANTE; ","")&amp;IF(AND(N(I39)&gt;0,AND(N(H39)&gt;0,N(I39)+N(K39)&lt;N(H39)-0.005)),"CRÉDITO INCOMPLETO; ","")&amp;IF(G39="","SIN RMA; ","")&amp;IF(N(H39)=0,"SIN CRÉDITO ESPERADO; ","")&amp;IF(OR(C39="",COUNTIF('Pedidos'!$C$2:$C$300,C39)=0),"PEDIDO NO ESTÁ EN PEDIDOS; ",""),LEN(IF(AND(N(F39)&gt;0,N(I39)=0,TODAY()-N(F39)&gt;=N('Ajustes'!$B$3)),"CRÉDITO FALTANTE; ","")&amp;IF(AND(N(I39)&gt;0,AND(N(H39)&gt;0,N(I39)+N(K39)&lt;N(H39)-0.005)),"CRÉDITO INCOMPLETO; ","")&amp;IF(G39="","SIN RMA; ","")&amp;IF(N(H39)=0,"SIN CRÉDITO ESPERADO; ","")&amp;IF(OR(C39="",COUNTIF('Pedidos'!$C$2:$C$300,C39)=0),"PEDIDO NO ESTÁ EN PEDIDOS; ",""))-2)))</f>
        <v/>
      </c>
    </row>
    <row r="40">
      <c r="F40" s="7" t="n"/>
      <c r="H40" s="9" t="n"/>
      <c r="I40" s="9" t="n"/>
      <c r="J40" s="7" t="n"/>
      <c r="K40" s="9" t="n"/>
      <c r="L40" s="8">
        <f>IF(OR(NOT(OR(A40&lt;&gt;"",B40&lt;&gt;"",C40&lt;&gt;"",D40&lt;&gt;"")),N(F40)=0,N(I40)&gt;0),"",TODAY()-N(F40))</f>
        <v/>
      </c>
      <c r="M40">
        <f>IF(NOT(OR(A40&lt;&gt;"",B40&lt;&gt;"",C40&lt;&gt;"",D40&lt;&gt;"")),"",IF(IF(AND(N(F40)&gt;0,N(I40)=0,TODAY()-N(F40)&gt;=N('Ajustes'!$B$3)),"CRÉDITO FALTANTE; ","")&amp;IF(AND(N(I40)&gt;0,AND(N(H40)&gt;0,N(I40)+N(K40)&lt;N(H40)-0.005)),"CRÉDITO INCOMPLETO; ","")&amp;IF(G40="","SIN RMA; ","")&amp;IF(N(H40)=0,"SIN CRÉDITO ESPERADO; ","")&amp;IF(OR(C40="",COUNTIF('Pedidos'!$C$2:$C$300,C40)=0),"PEDIDO NO ESTÁ EN PEDIDOS; ","")="","",LEFT(IF(AND(N(F40)&gt;0,N(I40)=0,TODAY()-N(F40)&gt;=N('Ajustes'!$B$3)),"CRÉDITO FALTANTE; ","")&amp;IF(AND(N(I40)&gt;0,AND(N(H40)&gt;0,N(I40)+N(K40)&lt;N(H40)-0.005)),"CRÉDITO INCOMPLETO; ","")&amp;IF(G40="","SIN RMA; ","")&amp;IF(N(H40)=0,"SIN CRÉDITO ESPERADO; ","")&amp;IF(OR(C40="",COUNTIF('Pedidos'!$C$2:$C$300,C40)=0),"PEDIDO NO ESTÁ EN PEDIDOS; ",""),LEN(IF(AND(N(F40)&gt;0,N(I40)=0,TODAY()-N(F40)&gt;=N('Ajustes'!$B$3)),"CRÉDITO FALTANTE; ","")&amp;IF(AND(N(I40)&gt;0,AND(N(H40)&gt;0,N(I40)+N(K40)&lt;N(H40)-0.005)),"CRÉDITO INCOMPLETO; ","")&amp;IF(G40="","SIN RMA; ","")&amp;IF(N(H40)=0,"SIN CRÉDITO ESPERADO; ","")&amp;IF(OR(C40="",COUNTIF('Pedidos'!$C$2:$C$300,C40)=0),"PEDIDO NO ESTÁ EN PEDIDOS; ",""))-2)))</f>
        <v/>
      </c>
    </row>
    <row r="41">
      <c r="F41" s="7" t="n"/>
      <c r="H41" s="9" t="n"/>
      <c r="I41" s="9" t="n"/>
      <c r="J41" s="7" t="n"/>
      <c r="K41" s="9" t="n"/>
      <c r="L41" s="8">
        <f>IF(OR(NOT(OR(A41&lt;&gt;"",B41&lt;&gt;"",C41&lt;&gt;"",D41&lt;&gt;"")),N(F41)=0,N(I41)&gt;0),"",TODAY()-N(F41))</f>
        <v/>
      </c>
      <c r="M41">
        <f>IF(NOT(OR(A41&lt;&gt;"",B41&lt;&gt;"",C41&lt;&gt;"",D41&lt;&gt;"")),"",IF(IF(AND(N(F41)&gt;0,N(I41)=0,TODAY()-N(F41)&gt;=N('Ajustes'!$B$3)),"CRÉDITO FALTANTE; ","")&amp;IF(AND(N(I41)&gt;0,AND(N(H41)&gt;0,N(I41)+N(K41)&lt;N(H41)-0.005)),"CRÉDITO INCOMPLETO; ","")&amp;IF(G41="","SIN RMA; ","")&amp;IF(N(H41)=0,"SIN CRÉDITO ESPERADO; ","")&amp;IF(OR(C41="",COUNTIF('Pedidos'!$C$2:$C$300,C41)=0),"PEDIDO NO ESTÁ EN PEDIDOS; ","")="","",LEFT(IF(AND(N(F41)&gt;0,N(I41)=0,TODAY()-N(F41)&gt;=N('Ajustes'!$B$3)),"CRÉDITO FALTANTE; ","")&amp;IF(AND(N(I41)&gt;0,AND(N(H41)&gt;0,N(I41)+N(K41)&lt;N(H41)-0.005)),"CRÉDITO INCOMPLETO; ","")&amp;IF(G41="","SIN RMA; ","")&amp;IF(N(H41)=0,"SIN CRÉDITO ESPERADO; ","")&amp;IF(OR(C41="",COUNTIF('Pedidos'!$C$2:$C$300,C41)=0),"PEDIDO NO ESTÁ EN PEDIDOS; ",""),LEN(IF(AND(N(F41)&gt;0,N(I41)=0,TODAY()-N(F41)&gt;=N('Ajustes'!$B$3)),"CRÉDITO FALTANTE; ","")&amp;IF(AND(N(I41)&gt;0,AND(N(H41)&gt;0,N(I41)+N(K41)&lt;N(H41)-0.005)),"CRÉDITO INCOMPLETO; ","")&amp;IF(G41="","SIN RMA; ","")&amp;IF(N(H41)=0,"SIN CRÉDITO ESPERADO; ","")&amp;IF(OR(C41="",COUNTIF('Pedidos'!$C$2:$C$300,C41)=0),"PEDIDO NO ESTÁ EN PEDIDOS; ",""))-2)))</f>
        <v/>
      </c>
    </row>
    <row r="42">
      <c r="F42" s="7" t="n"/>
      <c r="H42" s="9" t="n"/>
      <c r="I42" s="9" t="n"/>
      <c r="J42" s="7" t="n"/>
      <c r="K42" s="9" t="n"/>
      <c r="L42" s="8">
        <f>IF(OR(NOT(OR(A42&lt;&gt;"",B42&lt;&gt;"",C42&lt;&gt;"",D42&lt;&gt;"")),N(F42)=0,N(I42)&gt;0),"",TODAY()-N(F42))</f>
        <v/>
      </c>
      <c r="M42">
        <f>IF(NOT(OR(A42&lt;&gt;"",B42&lt;&gt;"",C42&lt;&gt;"",D42&lt;&gt;"")),"",IF(IF(AND(N(F42)&gt;0,N(I42)=0,TODAY()-N(F42)&gt;=N('Ajustes'!$B$3)),"CRÉDITO FALTANTE; ","")&amp;IF(AND(N(I42)&gt;0,AND(N(H42)&gt;0,N(I42)+N(K42)&lt;N(H42)-0.005)),"CRÉDITO INCOMPLETO; ","")&amp;IF(G42="","SIN RMA; ","")&amp;IF(N(H42)=0,"SIN CRÉDITO ESPERADO; ","")&amp;IF(OR(C42="",COUNTIF('Pedidos'!$C$2:$C$300,C42)=0),"PEDIDO NO ESTÁ EN PEDIDOS; ","")="","",LEFT(IF(AND(N(F42)&gt;0,N(I42)=0,TODAY()-N(F42)&gt;=N('Ajustes'!$B$3)),"CRÉDITO FALTANTE; ","")&amp;IF(AND(N(I42)&gt;0,AND(N(H42)&gt;0,N(I42)+N(K42)&lt;N(H42)-0.005)),"CRÉDITO INCOMPLETO; ","")&amp;IF(G42="","SIN RMA; ","")&amp;IF(N(H42)=0,"SIN CRÉDITO ESPERADO; ","")&amp;IF(OR(C42="",COUNTIF('Pedidos'!$C$2:$C$300,C42)=0),"PEDIDO NO ESTÁ EN PEDIDOS; ",""),LEN(IF(AND(N(F42)&gt;0,N(I42)=0,TODAY()-N(F42)&gt;=N('Ajustes'!$B$3)),"CRÉDITO FALTANTE; ","")&amp;IF(AND(N(I42)&gt;0,AND(N(H42)&gt;0,N(I42)+N(K42)&lt;N(H42)-0.005)),"CRÉDITO INCOMPLETO; ","")&amp;IF(G42="","SIN RMA; ","")&amp;IF(N(H42)=0,"SIN CRÉDITO ESPERADO; ","")&amp;IF(OR(C42="",COUNTIF('Pedidos'!$C$2:$C$300,C42)=0),"PEDIDO NO ESTÁ EN PEDIDOS; ",""))-2)))</f>
        <v/>
      </c>
    </row>
    <row r="43">
      <c r="F43" s="7" t="n"/>
      <c r="H43" s="9" t="n"/>
      <c r="I43" s="9" t="n"/>
      <c r="J43" s="7" t="n"/>
      <c r="K43" s="9" t="n"/>
      <c r="L43" s="8">
        <f>IF(OR(NOT(OR(A43&lt;&gt;"",B43&lt;&gt;"",C43&lt;&gt;"",D43&lt;&gt;"")),N(F43)=0,N(I43)&gt;0),"",TODAY()-N(F43))</f>
        <v/>
      </c>
      <c r="M43">
        <f>IF(NOT(OR(A43&lt;&gt;"",B43&lt;&gt;"",C43&lt;&gt;"",D43&lt;&gt;"")),"",IF(IF(AND(N(F43)&gt;0,N(I43)=0,TODAY()-N(F43)&gt;=N('Ajustes'!$B$3)),"CRÉDITO FALTANTE; ","")&amp;IF(AND(N(I43)&gt;0,AND(N(H43)&gt;0,N(I43)+N(K43)&lt;N(H43)-0.005)),"CRÉDITO INCOMPLETO; ","")&amp;IF(G43="","SIN RMA; ","")&amp;IF(N(H43)=0,"SIN CRÉDITO ESPERADO; ","")&amp;IF(OR(C43="",COUNTIF('Pedidos'!$C$2:$C$300,C43)=0),"PEDIDO NO ESTÁ EN PEDIDOS; ","")="","",LEFT(IF(AND(N(F43)&gt;0,N(I43)=0,TODAY()-N(F43)&gt;=N('Ajustes'!$B$3)),"CRÉDITO FALTANTE; ","")&amp;IF(AND(N(I43)&gt;0,AND(N(H43)&gt;0,N(I43)+N(K43)&lt;N(H43)-0.005)),"CRÉDITO INCOMPLETO; ","")&amp;IF(G43="","SIN RMA; ","")&amp;IF(N(H43)=0,"SIN CRÉDITO ESPERADO; ","")&amp;IF(OR(C43="",COUNTIF('Pedidos'!$C$2:$C$300,C43)=0),"PEDIDO NO ESTÁ EN PEDIDOS; ",""),LEN(IF(AND(N(F43)&gt;0,N(I43)=0,TODAY()-N(F43)&gt;=N('Ajustes'!$B$3)),"CRÉDITO FALTANTE; ","")&amp;IF(AND(N(I43)&gt;0,AND(N(H43)&gt;0,N(I43)+N(K43)&lt;N(H43)-0.005)),"CRÉDITO INCOMPLETO; ","")&amp;IF(G43="","SIN RMA; ","")&amp;IF(N(H43)=0,"SIN CRÉDITO ESPERADO; ","")&amp;IF(OR(C43="",COUNTIF('Pedidos'!$C$2:$C$300,C43)=0),"PEDIDO NO ESTÁ EN PEDIDOS; ",""))-2)))</f>
        <v/>
      </c>
    </row>
    <row r="44">
      <c r="F44" s="7" t="n"/>
      <c r="H44" s="9" t="n"/>
      <c r="I44" s="9" t="n"/>
      <c r="J44" s="7" t="n"/>
      <c r="K44" s="9" t="n"/>
      <c r="L44" s="8">
        <f>IF(OR(NOT(OR(A44&lt;&gt;"",B44&lt;&gt;"",C44&lt;&gt;"",D44&lt;&gt;"")),N(F44)=0,N(I44)&gt;0),"",TODAY()-N(F44))</f>
        <v/>
      </c>
      <c r="M44">
        <f>IF(NOT(OR(A44&lt;&gt;"",B44&lt;&gt;"",C44&lt;&gt;"",D44&lt;&gt;"")),"",IF(IF(AND(N(F44)&gt;0,N(I44)=0,TODAY()-N(F44)&gt;=N('Ajustes'!$B$3)),"CRÉDITO FALTANTE; ","")&amp;IF(AND(N(I44)&gt;0,AND(N(H44)&gt;0,N(I44)+N(K44)&lt;N(H44)-0.005)),"CRÉDITO INCOMPLETO; ","")&amp;IF(G44="","SIN RMA; ","")&amp;IF(N(H44)=0,"SIN CRÉDITO ESPERADO; ","")&amp;IF(OR(C44="",COUNTIF('Pedidos'!$C$2:$C$300,C44)=0),"PEDIDO NO ESTÁ EN PEDIDOS; ","")="","",LEFT(IF(AND(N(F44)&gt;0,N(I44)=0,TODAY()-N(F44)&gt;=N('Ajustes'!$B$3)),"CRÉDITO FALTANTE; ","")&amp;IF(AND(N(I44)&gt;0,AND(N(H44)&gt;0,N(I44)+N(K44)&lt;N(H44)-0.005)),"CRÉDITO INCOMPLETO; ","")&amp;IF(G44="","SIN RMA; ","")&amp;IF(N(H44)=0,"SIN CRÉDITO ESPERADO; ","")&amp;IF(OR(C44="",COUNTIF('Pedidos'!$C$2:$C$300,C44)=0),"PEDIDO NO ESTÁ EN PEDIDOS; ",""),LEN(IF(AND(N(F44)&gt;0,N(I44)=0,TODAY()-N(F44)&gt;=N('Ajustes'!$B$3)),"CRÉDITO FALTANTE; ","")&amp;IF(AND(N(I44)&gt;0,AND(N(H44)&gt;0,N(I44)+N(K44)&lt;N(H44)-0.005)),"CRÉDITO INCOMPLETO; ","")&amp;IF(G44="","SIN RMA; ","")&amp;IF(N(H44)=0,"SIN CRÉDITO ESPERADO; ","")&amp;IF(OR(C44="",COUNTIF('Pedidos'!$C$2:$C$300,C44)=0),"PEDIDO NO ESTÁ EN PEDIDOS; ",""))-2)))</f>
        <v/>
      </c>
    </row>
    <row r="45">
      <c r="F45" s="7" t="n"/>
      <c r="H45" s="9" t="n"/>
      <c r="I45" s="9" t="n"/>
      <c r="J45" s="7" t="n"/>
      <c r="K45" s="9" t="n"/>
      <c r="L45" s="8">
        <f>IF(OR(NOT(OR(A45&lt;&gt;"",B45&lt;&gt;"",C45&lt;&gt;"",D45&lt;&gt;"")),N(F45)=0,N(I45)&gt;0),"",TODAY()-N(F45))</f>
        <v/>
      </c>
      <c r="M45">
        <f>IF(NOT(OR(A45&lt;&gt;"",B45&lt;&gt;"",C45&lt;&gt;"",D45&lt;&gt;"")),"",IF(IF(AND(N(F45)&gt;0,N(I45)=0,TODAY()-N(F45)&gt;=N('Ajustes'!$B$3)),"CRÉDITO FALTANTE; ","")&amp;IF(AND(N(I45)&gt;0,AND(N(H45)&gt;0,N(I45)+N(K45)&lt;N(H45)-0.005)),"CRÉDITO INCOMPLETO; ","")&amp;IF(G45="","SIN RMA; ","")&amp;IF(N(H45)=0,"SIN CRÉDITO ESPERADO; ","")&amp;IF(OR(C45="",COUNTIF('Pedidos'!$C$2:$C$300,C45)=0),"PEDIDO NO ESTÁ EN PEDIDOS; ","")="","",LEFT(IF(AND(N(F45)&gt;0,N(I45)=0,TODAY()-N(F45)&gt;=N('Ajustes'!$B$3)),"CRÉDITO FALTANTE; ","")&amp;IF(AND(N(I45)&gt;0,AND(N(H45)&gt;0,N(I45)+N(K45)&lt;N(H45)-0.005)),"CRÉDITO INCOMPLETO; ","")&amp;IF(G45="","SIN RMA; ","")&amp;IF(N(H45)=0,"SIN CRÉDITO ESPERADO; ","")&amp;IF(OR(C45="",COUNTIF('Pedidos'!$C$2:$C$300,C45)=0),"PEDIDO NO ESTÁ EN PEDIDOS; ",""),LEN(IF(AND(N(F45)&gt;0,N(I45)=0,TODAY()-N(F45)&gt;=N('Ajustes'!$B$3)),"CRÉDITO FALTANTE; ","")&amp;IF(AND(N(I45)&gt;0,AND(N(H45)&gt;0,N(I45)+N(K45)&lt;N(H45)-0.005)),"CRÉDITO INCOMPLETO; ","")&amp;IF(G45="","SIN RMA; ","")&amp;IF(N(H45)=0,"SIN CRÉDITO ESPERADO; ","")&amp;IF(OR(C45="",COUNTIF('Pedidos'!$C$2:$C$300,C45)=0),"PEDIDO NO ESTÁ EN PEDIDOS; ",""))-2)))</f>
        <v/>
      </c>
    </row>
    <row r="46">
      <c r="F46" s="7" t="n"/>
      <c r="H46" s="9" t="n"/>
      <c r="I46" s="9" t="n"/>
      <c r="J46" s="7" t="n"/>
      <c r="K46" s="9" t="n"/>
      <c r="L46" s="8">
        <f>IF(OR(NOT(OR(A46&lt;&gt;"",B46&lt;&gt;"",C46&lt;&gt;"",D46&lt;&gt;"")),N(F46)=0,N(I46)&gt;0),"",TODAY()-N(F46))</f>
        <v/>
      </c>
      <c r="M46">
        <f>IF(NOT(OR(A46&lt;&gt;"",B46&lt;&gt;"",C46&lt;&gt;"",D46&lt;&gt;"")),"",IF(IF(AND(N(F46)&gt;0,N(I46)=0,TODAY()-N(F46)&gt;=N('Ajustes'!$B$3)),"CRÉDITO FALTANTE; ","")&amp;IF(AND(N(I46)&gt;0,AND(N(H46)&gt;0,N(I46)+N(K46)&lt;N(H46)-0.005)),"CRÉDITO INCOMPLETO; ","")&amp;IF(G46="","SIN RMA; ","")&amp;IF(N(H46)=0,"SIN CRÉDITO ESPERADO; ","")&amp;IF(OR(C46="",COUNTIF('Pedidos'!$C$2:$C$300,C46)=0),"PEDIDO NO ESTÁ EN PEDIDOS; ","")="","",LEFT(IF(AND(N(F46)&gt;0,N(I46)=0,TODAY()-N(F46)&gt;=N('Ajustes'!$B$3)),"CRÉDITO FALTANTE; ","")&amp;IF(AND(N(I46)&gt;0,AND(N(H46)&gt;0,N(I46)+N(K46)&lt;N(H46)-0.005)),"CRÉDITO INCOMPLETO; ","")&amp;IF(G46="","SIN RMA; ","")&amp;IF(N(H46)=0,"SIN CRÉDITO ESPERADO; ","")&amp;IF(OR(C46="",COUNTIF('Pedidos'!$C$2:$C$300,C46)=0),"PEDIDO NO ESTÁ EN PEDIDOS; ",""),LEN(IF(AND(N(F46)&gt;0,N(I46)=0,TODAY()-N(F46)&gt;=N('Ajustes'!$B$3)),"CRÉDITO FALTANTE; ","")&amp;IF(AND(N(I46)&gt;0,AND(N(H46)&gt;0,N(I46)+N(K46)&lt;N(H46)-0.005)),"CRÉDITO INCOMPLETO; ","")&amp;IF(G46="","SIN RMA; ","")&amp;IF(N(H46)=0,"SIN CRÉDITO ESPERADO; ","")&amp;IF(OR(C46="",COUNTIF('Pedidos'!$C$2:$C$300,C46)=0),"PEDIDO NO ESTÁ EN PEDIDOS; ",""))-2)))</f>
        <v/>
      </c>
    </row>
    <row r="47">
      <c r="F47" s="7" t="n"/>
      <c r="H47" s="9" t="n"/>
      <c r="I47" s="9" t="n"/>
      <c r="J47" s="7" t="n"/>
      <c r="K47" s="9" t="n"/>
      <c r="L47" s="8">
        <f>IF(OR(NOT(OR(A47&lt;&gt;"",B47&lt;&gt;"",C47&lt;&gt;"",D47&lt;&gt;"")),N(F47)=0,N(I47)&gt;0),"",TODAY()-N(F47))</f>
        <v/>
      </c>
      <c r="M47">
        <f>IF(NOT(OR(A47&lt;&gt;"",B47&lt;&gt;"",C47&lt;&gt;"",D47&lt;&gt;"")),"",IF(IF(AND(N(F47)&gt;0,N(I47)=0,TODAY()-N(F47)&gt;=N('Ajustes'!$B$3)),"CRÉDITO FALTANTE; ","")&amp;IF(AND(N(I47)&gt;0,AND(N(H47)&gt;0,N(I47)+N(K47)&lt;N(H47)-0.005)),"CRÉDITO INCOMPLETO; ","")&amp;IF(G47="","SIN RMA; ","")&amp;IF(N(H47)=0,"SIN CRÉDITO ESPERADO; ","")&amp;IF(OR(C47="",COUNTIF('Pedidos'!$C$2:$C$300,C47)=0),"PEDIDO NO ESTÁ EN PEDIDOS; ","")="","",LEFT(IF(AND(N(F47)&gt;0,N(I47)=0,TODAY()-N(F47)&gt;=N('Ajustes'!$B$3)),"CRÉDITO FALTANTE; ","")&amp;IF(AND(N(I47)&gt;0,AND(N(H47)&gt;0,N(I47)+N(K47)&lt;N(H47)-0.005)),"CRÉDITO INCOMPLETO; ","")&amp;IF(G47="","SIN RMA; ","")&amp;IF(N(H47)=0,"SIN CRÉDITO ESPERADO; ","")&amp;IF(OR(C47="",COUNTIF('Pedidos'!$C$2:$C$300,C47)=0),"PEDIDO NO ESTÁ EN PEDIDOS; ",""),LEN(IF(AND(N(F47)&gt;0,N(I47)=0,TODAY()-N(F47)&gt;=N('Ajustes'!$B$3)),"CRÉDITO FALTANTE; ","")&amp;IF(AND(N(I47)&gt;0,AND(N(H47)&gt;0,N(I47)+N(K47)&lt;N(H47)-0.005)),"CRÉDITO INCOMPLETO; ","")&amp;IF(G47="","SIN RMA; ","")&amp;IF(N(H47)=0,"SIN CRÉDITO ESPERADO; ","")&amp;IF(OR(C47="",COUNTIF('Pedidos'!$C$2:$C$300,C47)=0),"PEDIDO NO ESTÁ EN PEDIDOS; ",""))-2)))</f>
        <v/>
      </c>
    </row>
    <row r="48">
      <c r="F48" s="7" t="n"/>
      <c r="H48" s="9" t="n"/>
      <c r="I48" s="9" t="n"/>
      <c r="J48" s="7" t="n"/>
      <c r="K48" s="9" t="n"/>
      <c r="L48" s="8">
        <f>IF(OR(NOT(OR(A48&lt;&gt;"",B48&lt;&gt;"",C48&lt;&gt;"",D48&lt;&gt;"")),N(F48)=0,N(I48)&gt;0),"",TODAY()-N(F48))</f>
        <v/>
      </c>
      <c r="M48">
        <f>IF(NOT(OR(A48&lt;&gt;"",B48&lt;&gt;"",C48&lt;&gt;"",D48&lt;&gt;"")),"",IF(IF(AND(N(F48)&gt;0,N(I48)=0,TODAY()-N(F48)&gt;=N('Ajustes'!$B$3)),"CRÉDITO FALTANTE; ","")&amp;IF(AND(N(I48)&gt;0,AND(N(H48)&gt;0,N(I48)+N(K48)&lt;N(H48)-0.005)),"CRÉDITO INCOMPLETO; ","")&amp;IF(G48="","SIN RMA; ","")&amp;IF(N(H48)=0,"SIN CRÉDITO ESPERADO; ","")&amp;IF(OR(C48="",COUNTIF('Pedidos'!$C$2:$C$300,C48)=0),"PEDIDO NO ESTÁ EN PEDIDOS; ","")="","",LEFT(IF(AND(N(F48)&gt;0,N(I48)=0,TODAY()-N(F48)&gt;=N('Ajustes'!$B$3)),"CRÉDITO FALTANTE; ","")&amp;IF(AND(N(I48)&gt;0,AND(N(H48)&gt;0,N(I48)+N(K48)&lt;N(H48)-0.005)),"CRÉDITO INCOMPLETO; ","")&amp;IF(G48="","SIN RMA; ","")&amp;IF(N(H48)=0,"SIN CRÉDITO ESPERADO; ","")&amp;IF(OR(C48="",COUNTIF('Pedidos'!$C$2:$C$300,C48)=0),"PEDIDO NO ESTÁ EN PEDIDOS; ",""),LEN(IF(AND(N(F48)&gt;0,N(I48)=0,TODAY()-N(F48)&gt;=N('Ajustes'!$B$3)),"CRÉDITO FALTANTE; ","")&amp;IF(AND(N(I48)&gt;0,AND(N(H48)&gt;0,N(I48)+N(K48)&lt;N(H48)-0.005)),"CRÉDITO INCOMPLETO; ","")&amp;IF(G48="","SIN RMA; ","")&amp;IF(N(H48)=0,"SIN CRÉDITO ESPERADO; ","")&amp;IF(OR(C48="",COUNTIF('Pedidos'!$C$2:$C$300,C48)=0),"PEDIDO NO ESTÁ EN PEDIDOS; ",""))-2)))</f>
        <v/>
      </c>
    </row>
    <row r="49">
      <c r="F49" s="7" t="n"/>
      <c r="H49" s="9" t="n"/>
      <c r="I49" s="9" t="n"/>
      <c r="J49" s="7" t="n"/>
      <c r="K49" s="9" t="n"/>
      <c r="L49" s="8">
        <f>IF(OR(NOT(OR(A49&lt;&gt;"",B49&lt;&gt;"",C49&lt;&gt;"",D49&lt;&gt;"")),N(F49)=0,N(I49)&gt;0),"",TODAY()-N(F49))</f>
        <v/>
      </c>
      <c r="M49">
        <f>IF(NOT(OR(A49&lt;&gt;"",B49&lt;&gt;"",C49&lt;&gt;"",D49&lt;&gt;"")),"",IF(IF(AND(N(F49)&gt;0,N(I49)=0,TODAY()-N(F49)&gt;=N('Ajustes'!$B$3)),"CRÉDITO FALTANTE; ","")&amp;IF(AND(N(I49)&gt;0,AND(N(H49)&gt;0,N(I49)+N(K49)&lt;N(H49)-0.005)),"CRÉDITO INCOMPLETO; ","")&amp;IF(G49="","SIN RMA; ","")&amp;IF(N(H49)=0,"SIN CRÉDITO ESPERADO; ","")&amp;IF(OR(C49="",COUNTIF('Pedidos'!$C$2:$C$300,C49)=0),"PEDIDO NO ESTÁ EN PEDIDOS; ","")="","",LEFT(IF(AND(N(F49)&gt;0,N(I49)=0,TODAY()-N(F49)&gt;=N('Ajustes'!$B$3)),"CRÉDITO FALTANTE; ","")&amp;IF(AND(N(I49)&gt;0,AND(N(H49)&gt;0,N(I49)+N(K49)&lt;N(H49)-0.005)),"CRÉDITO INCOMPLETO; ","")&amp;IF(G49="","SIN RMA; ","")&amp;IF(N(H49)=0,"SIN CRÉDITO ESPERADO; ","")&amp;IF(OR(C49="",COUNTIF('Pedidos'!$C$2:$C$300,C49)=0),"PEDIDO NO ESTÁ EN PEDIDOS; ",""),LEN(IF(AND(N(F49)&gt;0,N(I49)=0,TODAY()-N(F49)&gt;=N('Ajustes'!$B$3)),"CRÉDITO FALTANTE; ","")&amp;IF(AND(N(I49)&gt;0,AND(N(H49)&gt;0,N(I49)+N(K49)&lt;N(H49)-0.005)),"CRÉDITO INCOMPLETO; ","")&amp;IF(G49="","SIN RMA; ","")&amp;IF(N(H49)=0,"SIN CRÉDITO ESPERADO; ","")&amp;IF(OR(C49="",COUNTIF('Pedidos'!$C$2:$C$300,C49)=0),"PEDIDO NO ESTÁ EN PEDIDOS; ",""))-2)))</f>
        <v/>
      </c>
    </row>
    <row r="50">
      <c r="F50" s="7" t="n"/>
      <c r="H50" s="9" t="n"/>
      <c r="I50" s="9" t="n"/>
      <c r="J50" s="7" t="n"/>
      <c r="K50" s="9" t="n"/>
      <c r="L50" s="8">
        <f>IF(OR(NOT(OR(A50&lt;&gt;"",B50&lt;&gt;"",C50&lt;&gt;"",D50&lt;&gt;"")),N(F50)=0,N(I50)&gt;0),"",TODAY()-N(F50))</f>
        <v/>
      </c>
      <c r="M50">
        <f>IF(NOT(OR(A50&lt;&gt;"",B50&lt;&gt;"",C50&lt;&gt;"",D50&lt;&gt;"")),"",IF(IF(AND(N(F50)&gt;0,N(I50)=0,TODAY()-N(F50)&gt;=N('Ajustes'!$B$3)),"CRÉDITO FALTANTE; ","")&amp;IF(AND(N(I50)&gt;0,AND(N(H50)&gt;0,N(I50)+N(K50)&lt;N(H50)-0.005)),"CRÉDITO INCOMPLETO; ","")&amp;IF(G50="","SIN RMA; ","")&amp;IF(N(H50)=0,"SIN CRÉDITO ESPERADO; ","")&amp;IF(OR(C50="",COUNTIF('Pedidos'!$C$2:$C$300,C50)=0),"PEDIDO NO ESTÁ EN PEDIDOS; ","")="","",LEFT(IF(AND(N(F50)&gt;0,N(I50)=0,TODAY()-N(F50)&gt;=N('Ajustes'!$B$3)),"CRÉDITO FALTANTE; ","")&amp;IF(AND(N(I50)&gt;0,AND(N(H50)&gt;0,N(I50)+N(K50)&lt;N(H50)-0.005)),"CRÉDITO INCOMPLETO; ","")&amp;IF(G50="","SIN RMA; ","")&amp;IF(N(H50)=0,"SIN CRÉDITO ESPERADO; ","")&amp;IF(OR(C50="",COUNTIF('Pedidos'!$C$2:$C$300,C50)=0),"PEDIDO NO ESTÁ EN PEDIDOS; ",""),LEN(IF(AND(N(F50)&gt;0,N(I50)=0,TODAY()-N(F50)&gt;=N('Ajustes'!$B$3)),"CRÉDITO FALTANTE; ","")&amp;IF(AND(N(I50)&gt;0,AND(N(H50)&gt;0,N(I50)+N(K50)&lt;N(H50)-0.005)),"CRÉDITO INCOMPLETO; ","")&amp;IF(G50="","SIN RMA; ","")&amp;IF(N(H50)=0,"SIN CRÉDITO ESPERADO; ","")&amp;IF(OR(C50="",COUNTIF('Pedidos'!$C$2:$C$300,C50)=0),"PEDIDO NO ESTÁ EN PEDIDOS; ",""))-2)))</f>
        <v/>
      </c>
    </row>
    <row r="51">
      <c r="F51" s="7" t="n"/>
      <c r="H51" s="9" t="n"/>
      <c r="I51" s="9" t="n"/>
      <c r="J51" s="7" t="n"/>
      <c r="K51" s="9" t="n"/>
      <c r="L51" s="8">
        <f>IF(OR(NOT(OR(A51&lt;&gt;"",B51&lt;&gt;"",C51&lt;&gt;"",D51&lt;&gt;"")),N(F51)=0,N(I51)&gt;0),"",TODAY()-N(F51))</f>
        <v/>
      </c>
      <c r="M51">
        <f>IF(NOT(OR(A51&lt;&gt;"",B51&lt;&gt;"",C51&lt;&gt;"",D51&lt;&gt;"")),"",IF(IF(AND(N(F51)&gt;0,N(I51)=0,TODAY()-N(F51)&gt;=N('Ajustes'!$B$3)),"CRÉDITO FALTANTE; ","")&amp;IF(AND(N(I51)&gt;0,AND(N(H51)&gt;0,N(I51)+N(K51)&lt;N(H51)-0.005)),"CRÉDITO INCOMPLETO; ","")&amp;IF(G51="","SIN RMA; ","")&amp;IF(N(H51)=0,"SIN CRÉDITO ESPERADO; ","")&amp;IF(OR(C51="",COUNTIF('Pedidos'!$C$2:$C$300,C51)=0),"PEDIDO NO ESTÁ EN PEDIDOS; ","")="","",LEFT(IF(AND(N(F51)&gt;0,N(I51)=0,TODAY()-N(F51)&gt;=N('Ajustes'!$B$3)),"CRÉDITO FALTANTE; ","")&amp;IF(AND(N(I51)&gt;0,AND(N(H51)&gt;0,N(I51)+N(K51)&lt;N(H51)-0.005)),"CRÉDITO INCOMPLETO; ","")&amp;IF(G51="","SIN RMA; ","")&amp;IF(N(H51)=0,"SIN CRÉDITO ESPERADO; ","")&amp;IF(OR(C51="",COUNTIF('Pedidos'!$C$2:$C$300,C51)=0),"PEDIDO NO ESTÁ EN PEDIDOS; ",""),LEN(IF(AND(N(F51)&gt;0,N(I51)=0,TODAY()-N(F51)&gt;=N('Ajustes'!$B$3)),"CRÉDITO FALTANTE; ","")&amp;IF(AND(N(I51)&gt;0,AND(N(H51)&gt;0,N(I51)+N(K51)&lt;N(H51)-0.005)),"CRÉDITO INCOMPLETO; ","")&amp;IF(G51="","SIN RMA; ","")&amp;IF(N(H51)=0,"SIN CRÉDITO ESPERADO; ","")&amp;IF(OR(C51="",COUNTIF('Pedidos'!$C$2:$C$300,C51)=0),"PEDIDO NO ESTÁ EN PEDIDOS; ",""))-2)))</f>
        <v/>
      </c>
    </row>
    <row r="52">
      <c r="F52" s="7" t="n"/>
      <c r="H52" s="9" t="n"/>
      <c r="I52" s="9" t="n"/>
      <c r="J52" s="7" t="n"/>
      <c r="K52" s="9" t="n"/>
      <c r="L52" s="8">
        <f>IF(OR(NOT(OR(A52&lt;&gt;"",B52&lt;&gt;"",C52&lt;&gt;"",D52&lt;&gt;"")),N(F52)=0,N(I52)&gt;0),"",TODAY()-N(F52))</f>
        <v/>
      </c>
      <c r="M52">
        <f>IF(NOT(OR(A52&lt;&gt;"",B52&lt;&gt;"",C52&lt;&gt;"",D52&lt;&gt;"")),"",IF(IF(AND(N(F52)&gt;0,N(I52)=0,TODAY()-N(F52)&gt;=N('Ajustes'!$B$3)),"CRÉDITO FALTANTE; ","")&amp;IF(AND(N(I52)&gt;0,AND(N(H52)&gt;0,N(I52)+N(K52)&lt;N(H52)-0.005)),"CRÉDITO INCOMPLETO; ","")&amp;IF(G52="","SIN RMA; ","")&amp;IF(N(H52)=0,"SIN CRÉDITO ESPERADO; ","")&amp;IF(OR(C52="",COUNTIF('Pedidos'!$C$2:$C$300,C52)=0),"PEDIDO NO ESTÁ EN PEDIDOS; ","")="","",LEFT(IF(AND(N(F52)&gt;0,N(I52)=0,TODAY()-N(F52)&gt;=N('Ajustes'!$B$3)),"CRÉDITO FALTANTE; ","")&amp;IF(AND(N(I52)&gt;0,AND(N(H52)&gt;0,N(I52)+N(K52)&lt;N(H52)-0.005)),"CRÉDITO INCOMPLETO; ","")&amp;IF(G52="","SIN RMA; ","")&amp;IF(N(H52)=0,"SIN CRÉDITO ESPERADO; ","")&amp;IF(OR(C52="",COUNTIF('Pedidos'!$C$2:$C$300,C52)=0),"PEDIDO NO ESTÁ EN PEDIDOS; ",""),LEN(IF(AND(N(F52)&gt;0,N(I52)=0,TODAY()-N(F52)&gt;=N('Ajustes'!$B$3)),"CRÉDITO FALTANTE; ","")&amp;IF(AND(N(I52)&gt;0,AND(N(H52)&gt;0,N(I52)+N(K52)&lt;N(H52)-0.005)),"CRÉDITO INCOMPLETO; ","")&amp;IF(G52="","SIN RMA; ","")&amp;IF(N(H52)=0,"SIN CRÉDITO ESPERADO; ","")&amp;IF(OR(C52="",COUNTIF('Pedidos'!$C$2:$C$300,C52)=0),"PEDIDO NO ESTÁ EN PEDIDOS; ",""))-2)))</f>
        <v/>
      </c>
    </row>
    <row r="53">
      <c r="F53" s="7" t="n"/>
      <c r="H53" s="9" t="n"/>
      <c r="I53" s="9" t="n"/>
      <c r="J53" s="7" t="n"/>
      <c r="K53" s="9" t="n"/>
      <c r="L53" s="8">
        <f>IF(OR(NOT(OR(A53&lt;&gt;"",B53&lt;&gt;"",C53&lt;&gt;"",D53&lt;&gt;"")),N(F53)=0,N(I53)&gt;0),"",TODAY()-N(F53))</f>
        <v/>
      </c>
      <c r="M53">
        <f>IF(NOT(OR(A53&lt;&gt;"",B53&lt;&gt;"",C53&lt;&gt;"",D53&lt;&gt;"")),"",IF(IF(AND(N(F53)&gt;0,N(I53)=0,TODAY()-N(F53)&gt;=N('Ajustes'!$B$3)),"CRÉDITO FALTANTE; ","")&amp;IF(AND(N(I53)&gt;0,AND(N(H53)&gt;0,N(I53)+N(K53)&lt;N(H53)-0.005)),"CRÉDITO INCOMPLETO; ","")&amp;IF(G53="","SIN RMA; ","")&amp;IF(N(H53)=0,"SIN CRÉDITO ESPERADO; ","")&amp;IF(OR(C53="",COUNTIF('Pedidos'!$C$2:$C$300,C53)=0),"PEDIDO NO ESTÁ EN PEDIDOS; ","")="","",LEFT(IF(AND(N(F53)&gt;0,N(I53)=0,TODAY()-N(F53)&gt;=N('Ajustes'!$B$3)),"CRÉDITO FALTANTE; ","")&amp;IF(AND(N(I53)&gt;0,AND(N(H53)&gt;0,N(I53)+N(K53)&lt;N(H53)-0.005)),"CRÉDITO INCOMPLETO; ","")&amp;IF(G53="","SIN RMA; ","")&amp;IF(N(H53)=0,"SIN CRÉDITO ESPERADO; ","")&amp;IF(OR(C53="",COUNTIF('Pedidos'!$C$2:$C$300,C53)=0),"PEDIDO NO ESTÁ EN PEDIDOS; ",""),LEN(IF(AND(N(F53)&gt;0,N(I53)=0,TODAY()-N(F53)&gt;=N('Ajustes'!$B$3)),"CRÉDITO FALTANTE; ","")&amp;IF(AND(N(I53)&gt;0,AND(N(H53)&gt;0,N(I53)+N(K53)&lt;N(H53)-0.005)),"CRÉDITO INCOMPLETO; ","")&amp;IF(G53="","SIN RMA; ","")&amp;IF(N(H53)=0,"SIN CRÉDITO ESPERADO; ","")&amp;IF(OR(C53="",COUNTIF('Pedidos'!$C$2:$C$300,C53)=0),"PEDIDO NO ESTÁ EN PEDIDOS; ",""))-2)))</f>
        <v/>
      </c>
    </row>
    <row r="54">
      <c r="F54" s="7" t="n"/>
      <c r="H54" s="9" t="n"/>
      <c r="I54" s="9" t="n"/>
      <c r="J54" s="7" t="n"/>
      <c r="K54" s="9" t="n"/>
      <c r="L54" s="8">
        <f>IF(OR(NOT(OR(A54&lt;&gt;"",B54&lt;&gt;"",C54&lt;&gt;"",D54&lt;&gt;"")),N(F54)=0,N(I54)&gt;0),"",TODAY()-N(F54))</f>
        <v/>
      </c>
      <c r="M54">
        <f>IF(NOT(OR(A54&lt;&gt;"",B54&lt;&gt;"",C54&lt;&gt;"",D54&lt;&gt;"")),"",IF(IF(AND(N(F54)&gt;0,N(I54)=0,TODAY()-N(F54)&gt;=N('Ajustes'!$B$3)),"CRÉDITO FALTANTE; ","")&amp;IF(AND(N(I54)&gt;0,AND(N(H54)&gt;0,N(I54)+N(K54)&lt;N(H54)-0.005)),"CRÉDITO INCOMPLETO; ","")&amp;IF(G54="","SIN RMA; ","")&amp;IF(N(H54)=0,"SIN CRÉDITO ESPERADO; ","")&amp;IF(OR(C54="",COUNTIF('Pedidos'!$C$2:$C$300,C54)=0),"PEDIDO NO ESTÁ EN PEDIDOS; ","")="","",LEFT(IF(AND(N(F54)&gt;0,N(I54)=0,TODAY()-N(F54)&gt;=N('Ajustes'!$B$3)),"CRÉDITO FALTANTE; ","")&amp;IF(AND(N(I54)&gt;0,AND(N(H54)&gt;0,N(I54)+N(K54)&lt;N(H54)-0.005)),"CRÉDITO INCOMPLETO; ","")&amp;IF(G54="","SIN RMA; ","")&amp;IF(N(H54)=0,"SIN CRÉDITO ESPERADO; ","")&amp;IF(OR(C54="",COUNTIF('Pedidos'!$C$2:$C$300,C54)=0),"PEDIDO NO ESTÁ EN PEDIDOS; ",""),LEN(IF(AND(N(F54)&gt;0,N(I54)=0,TODAY()-N(F54)&gt;=N('Ajustes'!$B$3)),"CRÉDITO FALTANTE; ","")&amp;IF(AND(N(I54)&gt;0,AND(N(H54)&gt;0,N(I54)+N(K54)&lt;N(H54)-0.005)),"CRÉDITO INCOMPLETO; ","")&amp;IF(G54="","SIN RMA; ","")&amp;IF(N(H54)=0,"SIN CRÉDITO ESPERADO; ","")&amp;IF(OR(C54="",COUNTIF('Pedidos'!$C$2:$C$300,C54)=0),"PEDIDO NO ESTÁ EN PEDIDOS; ",""))-2)))</f>
        <v/>
      </c>
    </row>
    <row r="55">
      <c r="F55" s="7" t="n"/>
      <c r="H55" s="9" t="n"/>
      <c r="I55" s="9" t="n"/>
      <c r="J55" s="7" t="n"/>
      <c r="K55" s="9" t="n"/>
      <c r="L55" s="8">
        <f>IF(OR(NOT(OR(A55&lt;&gt;"",B55&lt;&gt;"",C55&lt;&gt;"",D55&lt;&gt;"")),N(F55)=0,N(I55)&gt;0),"",TODAY()-N(F55))</f>
        <v/>
      </c>
      <c r="M55">
        <f>IF(NOT(OR(A55&lt;&gt;"",B55&lt;&gt;"",C55&lt;&gt;"",D55&lt;&gt;"")),"",IF(IF(AND(N(F55)&gt;0,N(I55)=0,TODAY()-N(F55)&gt;=N('Ajustes'!$B$3)),"CRÉDITO FALTANTE; ","")&amp;IF(AND(N(I55)&gt;0,AND(N(H55)&gt;0,N(I55)+N(K55)&lt;N(H55)-0.005)),"CRÉDITO INCOMPLETO; ","")&amp;IF(G55="","SIN RMA; ","")&amp;IF(N(H55)=0,"SIN CRÉDITO ESPERADO; ","")&amp;IF(OR(C55="",COUNTIF('Pedidos'!$C$2:$C$300,C55)=0),"PEDIDO NO ESTÁ EN PEDIDOS; ","")="","",LEFT(IF(AND(N(F55)&gt;0,N(I55)=0,TODAY()-N(F55)&gt;=N('Ajustes'!$B$3)),"CRÉDITO FALTANTE; ","")&amp;IF(AND(N(I55)&gt;0,AND(N(H55)&gt;0,N(I55)+N(K55)&lt;N(H55)-0.005)),"CRÉDITO INCOMPLETO; ","")&amp;IF(G55="","SIN RMA; ","")&amp;IF(N(H55)=0,"SIN CRÉDITO ESPERADO; ","")&amp;IF(OR(C55="",COUNTIF('Pedidos'!$C$2:$C$300,C55)=0),"PEDIDO NO ESTÁ EN PEDIDOS; ",""),LEN(IF(AND(N(F55)&gt;0,N(I55)=0,TODAY()-N(F55)&gt;=N('Ajustes'!$B$3)),"CRÉDITO FALTANTE; ","")&amp;IF(AND(N(I55)&gt;0,AND(N(H55)&gt;0,N(I55)+N(K55)&lt;N(H55)-0.005)),"CRÉDITO INCOMPLETO; ","")&amp;IF(G55="","SIN RMA; ","")&amp;IF(N(H55)=0,"SIN CRÉDITO ESPERADO; ","")&amp;IF(OR(C55="",COUNTIF('Pedidos'!$C$2:$C$300,C55)=0),"PEDIDO NO ESTÁ EN PEDIDOS; ",""))-2)))</f>
        <v/>
      </c>
    </row>
    <row r="56">
      <c r="F56" s="7" t="n"/>
      <c r="H56" s="9" t="n"/>
      <c r="I56" s="9" t="n"/>
      <c r="J56" s="7" t="n"/>
      <c r="K56" s="9" t="n"/>
      <c r="L56" s="8">
        <f>IF(OR(NOT(OR(A56&lt;&gt;"",B56&lt;&gt;"",C56&lt;&gt;"",D56&lt;&gt;"")),N(F56)=0,N(I56)&gt;0),"",TODAY()-N(F56))</f>
        <v/>
      </c>
      <c r="M56">
        <f>IF(NOT(OR(A56&lt;&gt;"",B56&lt;&gt;"",C56&lt;&gt;"",D56&lt;&gt;"")),"",IF(IF(AND(N(F56)&gt;0,N(I56)=0,TODAY()-N(F56)&gt;=N('Ajustes'!$B$3)),"CRÉDITO FALTANTE; ","")&amp;IF(AND(N(I56)&gt;0,AND(N(H56)&gt;0,N(I56)+N(K56)&lt;N(H56)-0.005)),"CRÉDITO INCOMPLETO; ","")&amp;IF(G56="","SIN RMA; ","")&amp;IF(N(H56)=0,"SIN CRÉDITO ESPERADO; ","")&amp;IF(OR(C56="",COUNTIF('Pedidos'!$C$2:$C$300,C56)=0),"PEDIDO NO ESTÁ EN PEDIDOS; ","")="","",LEFT(IF(AND(N(F56)&gt;0,N(I56)=0,TODAY()-N(F56)&gt;=N('Ajustes'!$B$3)),"CRÉDITO FALTANTE; ","")&amp;IF(AND(N(I56)&gt;0,AND(N(H56)&gt;0,N(I56)+N(K56)&lt;N(H56)-0.005)),"CRÉDITO INCOMPLETO; ","")&amp;IF(G56="","SIN RMA; ","")&amp;IF(N(H56)=0,"SIN CRÉDITO ESPERADO; ","")&amp;IF(OR(C56="",COUNTIF('Pedidos'!$C$2:$C$300,C56)=0),"PEDIDO NO ESTÁ EN PEDIDOS; ",""),LEN(IF(AND(N(F56)&gt;0,N(I56)=0,TODAY()-N(F56)&gt;=N('Ajustes'!$B$3)),"CRÉDITO FALTANTE; ","")&amp;IF(AND(N(I56)&gt;0,AND(N(H56)&gt;0,N(I56)+N(K56)&lt;N(H56)-0.005)),"CRÉDITO INCOMPLETO; ","")&amp;IF(G56="","SIN RMA; ","")&amp;IF(N(H56)=0,"SIN CRÉDITO ESPERADO; ","")&amp;IF(OR(C56="",COUNTIF('Pedidos'!$C$2:$C$300,C56)=0),"PEDIDO NO ESTÁ EN PEDIDOS; ",""))-2)))</f>
        <v/>
      </c>
    </row>
    <row r="57">
      <c r="F57" s="7" t="n"/>
      <c r="H57" s="9" t="n"/>
      <c r="I57" s="9" t="n"/>
      <c r="J57" s="7" t="n"/>
      <c r="K57" s="9" t="n"/>
      <c r="L57" s="8">
        <f>IF(OR(NOT(OR(A57&lt;&gt;"",B57&lt;&gt;"",C57&lt;&gt;"",D57&lt;&gt;"")),N(F57)=0,N(I57)&gt;0),"",TODAY()-N(F57))</f>
        <v/>
      </c>
      <c r="M57">
        <f>IF(NOT(OR(A57&lt;&gt;"",B57&lt;&gt;"",C57&lt;&gt;"",D57&lt;&gt;"")),"",IF(IF(AND(N(F57)&gt;0,N(I57)=0,TODAY()-N(F57)&gt;=N('Ajustes'!$B$3)),"CRÉDITO FALTANTE; ","")&amp;IF(AND(N(I57)&gt;0,AND(N(H57)&gt;0,N(I57)+N(K57)&lt;N(H57)-0.005)),"CRÉDITO INCOMPLETO; ","")&amp;IF(G57="","SIN RMA; ","")&amp;IF(N(H57)=0,"SIN CRÉDITO ESPERADO; ","")&amp;IF(OR(C57="",COUNTIF('Pedidos'!$C$2:$C$300,C57)=0),"PEDIDO NO ESTÁ EN PEDIDOS; ","")="","",LEFT(IF(AND(N(F57)&gt;0,N(I57)=0,TODAY()-N(F57)&gt;=N('Ajustes'!$B$3)),"CRÉDITO FALTANTE; ","")&amp;IF(AND(N(I57)&gt;0,AND(N(H57)&gt;0,N(I57)+N(K57)&lt;N(H57)-0.005)),"CRÉDITO INCOMPLETO; ","")&amp;IF(G57="","SIN RMA; ","")&amp;IF(N(H57)=0,"SIN CRÉDITO ESPERADO; ","")&amp;IF(OR(C57="",COUNTIF('Pedidos'!$C$2:$C$300,C57)=0),"PEDIDO NO ESTÁ EN PEDIDOS; ",""),LEN(IF(AND(N(F57)&gt;0,N(I57)=0,TODAY()-N(F57)&gt;=N('Ajustes'!$B$3)),"CRÉDITO FALTANTE; ","")&amp;IF(AND(N(I57)&gt;0,AND(N(H57)&gt;0,N(I57)+N(K57)&lt;N(H57)-0.005)),"CRÉDITO INCOMPLETO; ","")&amp;IF(G57="","SIN RMA; ","")&amp;IF(N(H57)=0,"SIN CRÉDITO ESPERADO; ","")&amp;IF(OR(C57="",COUNTIF('Pedidos'!$C$2:$C$300,C57)=0),"PEDIDO NO ESTÁ EN PEDIDOS; ",""))-2)))</f>
        <v/>
      </c>
    </row>
    <row r="58">
      <c r="F58" s="7" t="n"/>
      <c r="H58" s="9" t="n"/>
      <c r="I58" s="9" t="n"/>
      <c r="J58" s="7" t="n"/>
      <c r="K58" s="9" t="n"/>
      <c r="L58" s="8">
        <f>IF(OR(NOT(OR(A58&lt;&gt;"",B58&lt;&gt;"",C58&lt;&gt;"",D58&lt;&gt;"")),N(F58)=0,N(I58)&gt;0),"",TODAY()-N(F58))</f>
        <v/>
      </c>
      <c r="M58">
        <f>IF(NOT(OR(A58&lt;&gt;"",B58&lt;&gt;"",C58&lt;&gt;"",D58&lt;&gt;"")),"",IF(IF(AND(N(F58)&gt;0,N(I58)=0,TODAY()-N(F58)&gt;=N('Ajustes'!$B$3)),"CRÉDITO FALTANTE; ","")&amp;IF(AND(N(I58)&gt;0,AND(N(H58)&gt;0,N(I58)+N(K58)&lt;N(H58)-0.005)),"CRÉDITO INCOMPLETO; ","")&amp;IF(G58="","SIN RMA; ","")&amp;IF(N(H58)=0,"SIN CRÉDITO ESPERADO; ","")&amp;IF(OR(C58="",COUNTIF('Pedidos'!$C$2:$C$300,C58)=0),"PEDIDO NO ESTÁ EN PEDIDOS; ","")="","",LEFT(IF(AND(N(F58)&gt;0,N(I58)=0,TODAY()-N(F58)&gt;=N('Ajustes'!$B$3)),"CRÉDITO FALTANTE; ","")&amp;IF(AND(N(I58)&gt;0,AND(N(H58)&gt;0,N(I58)+N(K58)&lt;N(H58)-0.005)),"CRÉDITO INCOMPLETO; ","")&amp;IF(G58="","SIN RMA; ","")&amp;IF(N(H58)=0,"SIN CRÉDITO ESPERADO; ","")&amp;IF(OR(C58="",COUNTIF('Pedidos'!$C$2:$C$300,C58)=0),"PEDIDO NO ESTÁ EN PEDIDOS; ",""),LEN(IF(AND(N(F58)&gt;0,N(I58)=0,TODAY()-N(F58)&gt;=N('Ajustes'!$B$3)),"CRÉDITO FALTANTE; ","")&amp;IF(AND(N(I58)&gt;0,AND(N(H58)&gt;0,N(I58)+N(K58)&lt;N(H58)-0.005)),"CRÉDITO INCOMPLETO; ","")&amp;IF(G58="","SIN RMA; ","")&amp;IF(N(H58)=0,"SIN CRÉDITO ESPERADO; ","")&amp;IF(OR(C58="",COUNTIF('Pedidos'!$C$2:$C$300,C58)=0),"PEDIDO NO ESTÁ EN PEDIDOS; ",""))-2)))</f>
        <v/>
      </c>
    </row>
    <row r="59">
      <c r="F59" s="7" t="n"/>
      <c r="H59" s="9" t="n"/>
      <c r="I59" s="9" t="n"/>
      <c r="J59" s="7" t="n"/>
      <c r="K59" s="9" t="n"/>
      <c r="L59" s="8">
        <f>IF(OR(NOT(OR(A59&lt;&gt;"",B59&lt;&gt;"",C59&lt;&gt;"",D59&lt;&gt;"")),N(F59)=0,N(I59)&gt;0),"",TODAY()-N(F59))</f>
        <v/>
      </c>
      <c r="M59">
        <f>IF(NOT(OR(A59&lt;&gt;"",B59&lt;&gt;"",C59&lt;&gt;"",D59&lt;&gt;"")),"",IF(IF(AND(N(F59)&gt;0,N(I59)=0,TODAY()-N(F59)&gt;=N('Ajustes'!$B$3)),"CRÉDITO FALTANTE; ","")&amp;IF(AND(N(I59)&gt;0,AND(N(H59)&gt;0,N(I59)+N(K59)&lt;N(H59)-0.005)),"CRÉDITO INCOMPLETO; ","")&amp;IF(G59="","SIN RMA; ","")&amp;IF(N(H59)=0,"SIN CRÉDITO ESPERADO; ","")&amp;IF(OR(C59="",COUNTIF('Pedidos'!$C$2:$C$300,C59)=0),"PEDIDO NO ESTÁ EN PEDIDOS; ","")="","",LEFT(IF(AND(N(F59)&gt;0,N(I59)=0,TODAY()-N(F59)&gt;=N('Ajustes'!$B$3)),"CRÉDITO FALTANTE; ","")&amp;IF(AND(N(I59)&gt;0,AND(N(H59)&gt;0,N(I59)+N(K59)&lt;N(H59)-0.005)),"CRÉDITO INCOMPLETO; ","")&amp;IF(G59="","SIN RMA; ","")&amp;IF(N(H59)=0,"SIN CRÉDITO ESPERADO; ","")&amp;IF(OR(C59="",COUNTIF('Pedidos'!$C$2:$C$300,C59)=0),"PEDIDO NO ESTÁ EN PEDIDOS; ",""),LEN(IF(AND(N(F59)&gt;0,N(I59)=0,TODAY()-N(F59)&gt;=N('Ajustes'!$B$3)),"CRÉDITO FALTANTE; ","")&amp;IF(AND(N(I59)&gt;0,AND(N(H59)&gt;0,N(I59)+N(K59)&lt;N(H59)-0.005)),"CRÉDITO INCOMPLETO; ","")&amp;IF(G59="","SIN RMA; ","")&amp;IF(N(H59)=0,"SIN CRÉDITO ESPERADO; ","")&amp;IF(OR(C59="",COUNTIF('Pedidos'!$C$2:$C$300,C59)=0),"PEDIDO NO ESTÁ EN PEDIDOS; ",""))-2)))</f>
        <v/>
      </c>
    </row>
    <row r="60">
      <c r="F60" s="7" t="n"/>
      <c r="H60" s="9" t="n"/>
      <c r="I60" s="9" t="n"/>
      <c r="J60" s="7" t="n"/>
      <c r="K60" s="9" t="n"/>
      <c r="L60" s="8">
        <f>IF(OR(NOT(OR(A60&lt;&gt;"",B60&lt;&gt;"",C60&lt;&gt;"",D60&lt;&gt;"")),N(F60)=0,N(I60)&gt;0),"",TODAY()-N(F60))</f>
        <v/>
      </c>
      <c r="M60">
        <f>IF(NOT(OR(A60&lt;&gt;"",B60&lt;&gt;"",C60&lt;&gt;"",D60&lt;&gt;"")),"",IF(IF(AND(N(F60)&gt;0,N(I60)=0,TODAY()-N(F60)&gt;=N('Ajustes'!$B$3)),"CRÉDITO FALTANTE; ","")&amp;IF(AND(N(I60)&gt;0,AND(N(H60)&gt;0,N(I60)+N(K60)&lt;N(H60)-0.005)),"CRÉDITO INCOMPLETO; ","")&amp;IF(G60="","SIN RMA; ","")&amp;IF(N(H60)=0,"SIN CRÉDITO ESPERADO; ","")&amp;IF(OR(C60="",COUNTIF('Pedidos'!$C$2:$C$300,C60)=0),"PEDIDO NO ESTÁ EN PEDIDOS; ","")="","",LEFT(IF(AND(N(F60)&gt;0,N(I60)=0,TODAY()-N(F60)&gt;=N('Ajustes'!$B$3)),"CRÉDITO FALTANTE; ","")&amp;IF(AND(N(I60)&gt;0,AND(N(H60)&gt;0,N(I60)+N(K60)&lt;N(H60)-0.005)),"CRÉDITO INCOMPLETO; ","")&amp;IF(G60="","SIN RMA; ","")&amp;IF(N(H60)=0,"SIN CRÉDITO ESPERADO; ","")&amp;IF(OR(C60="",COUNTIF('Pedidos'!$C$2:$C$300,C60)=0),"PEDIDO NO ESTÁ EN PEDIDOS; ",""),LEN(IF(AND(N(F60)&gt;0,N(I60)=0,TODAY()-N(F60)&gt;=N('Ajustes'!$B$3)),"CRÉDITO FALTANTE; ","")&amp;IF(AND(N(I60)&gt;0,AND(N(H60)&gt;0,N(I60)+N(K60)&lt;N(H60)-0.005)),"CRÉDITO INCOMPLETO; ","")&amp;IF(G60="","SIN RMA; ","")&amp;IF(N(H60)=0,"SIN CRÉDITO ESPERADO; ","")&amp;IF(OR(C60="",COUNTIF('Pedidos'!$C$2:$C$300,C60)=0),"PEDIDO NO ESTÁ EN PEDIDOS; ",""))-2)))</f>
        <v/>
      </c>
    </row>
    <row r="61">
      <c r="F61" s="7" t="n"/>
      <c r="H61" s="9" t="n"/>
      <c r="I61" s="9" t="n"/>
      <c r="J61" s="7" t="n"/>
      <c r="K61" s="9" t="n"/>
      <c r="L61" s="8">
        <f>IF(OR(NOT(OR(A61&lt;&gt;"",B61&lt;&gt;"",C61&lt;&gt;"",D61&lt;&gt;"")),N(F61)=0,N(I61)&gt;0),"",TODAY()-N(F61))</f>
        <v/>
      </c>
      <c r="M61">
        <f>IF(NOT(OR(A61&lt;&gt;"",B61&lt;&gt;"",C61&lt;&gt;"",D61&lt;&gt;"")),"",IF(IF(AND(N(F61)&gt;0,N(I61)=0,TODAY()-N(F61)&gt;=N('Ajustes'!$B$3)),"CRÉDITO FALTANTE; ","")&amp;IF(AND(N(I61)&gt;0,AND(N(H61)&gt;0,N(I61)+N(K61)&lt;N(H61)-0.005)),"CRÉDITO INCOMPLETO; ","")&amp;IF(G61="","SIN RMA; ","")&amp;IF(N(H61)=0,"SIN CRÉDITO ESPERADO; ","")&amp;IF(OR(C61="",COUNTIF('Pedidos'!$C$2:$C$300,C61)=0),"PEDIDO NO ESTÁ EN PEDIDOS; ","")="","",LEFT(IF(AND(N(F61)&gt;0,N(I61)=0,TODAY()-N(F61)&gt;=N('Ajustes'!$B$3)),"CRÉDITO FALTANTE; ","")&amp;IF(AND(N(I61)&gt;0,AND(N(H61)&gt;0,N(I61)+N(K61)&lt;N(H61)-0.005)),"CRÉDITO INCOMPLETO; ","")&amp;IF(G61="","SIN RMA; ","")&amp;IF(N(H61)=0,"SIN CRÉDITO ESPERADO; ","")&amp;IF(OR(C61="",COUNTIF('Pedidos'!$C$2:$C$300,C61)=0),"PEDIDO NO ESTÁ EN PEDIDOS; ",""),LEN(IF(AND(N(F61)&gt;0,N(I61)=0,TODAY()-N(F61)&gt;=N('Ajustes'!$B$3)),"CRÉDITO FALTANTE; ","")&amp;IF(AND(N(I61)&gt;0,AND(N(H61)&gt;0,N(I61)+N(K61)&lt;N(H61)-0.005)),"CRÉDITO INCOMPLETO; ","")&amp;IF(G61="","SIN RMA; ","")&amp;IF(N(H61)=0,"SIN CRÉDITO ESPERADO; ","")&amp;IF(OR(C61="",COUNTIF('Pedidos'!$C$2:$C$300,C61)=0),"PEDIDO NO ESTÁ EN PEDIDOS; ",""))-2)))</f>
        <v/>
      </c>
    </row>
    <row r="62">
      <c r="F62" s="7" t="n"/>
      <c r="H62" s="9" t="n"/>
      <c r="I62" s="9" t="n"/>
      <c r="J62" s="7" t="n"/>
      <c r="K62" s="9" t="n"/>
      <c r="L62" s="8">
        <f>IF(OR(NOT(OR(A62&lt;&gt;"",B62&lt;&gt;"",C62&lt;&gt;"",D62&lt;&gt;"")),N(F62)=0,N(I62)&gt;0),"",TODAY()-N(F62))</f>
        <v/>
      </c>
      <c r="M62">
        <f>IF(NOT(OR(A62&lt;&gt;"",B62&lt;&gt;"",C62&lt;&gt;"",D62&lt;&gt;"")),"",IF(IF(AND(N(F62)&gt;0,N(I62)=0,TODAY()-N(F62)&gt;=N('Ajustes'!$B$3)),"CRÉDITO FALTANTE; ","")&amp;IF(AND(N(I62)&gt;0,AND(N(H62)&gt;0,N(I62)+N(K62)&lt;N(H62)-0.005)),"CRÉDITO INCOMPLETO; ","")&amp;IF(G62="","SIN RMA; ","")&amp;IF(N(H62)=0,"SIN CRÉDITO ESPERADO; ","")&amp;IF(OR(C62="",COUNTIF('Pedidos'!$C$2:$C$300,C62)=0),"PEDIDO NO ESTÁ EN PEDIDOS; ","")="","",LEFT(IF(AND(N(F62)&gt;0,N(I62)=0,TODAY()-N(F62)&gt;=N('Ajustes'!$B$3)),"CRÉDITO FALTANTE; ","")&amp;IF(AND(N(I62)&gt;0,AND(N(H62)&gt;0,N(I62)+N(K62)&lt;N(H62)-0.005)),"CRÉDITO INCOMPLETO; ","")&amp;IF(G62="","SIN RMA; ","")&amp;IF(N(H62)=0,"SIN CRÉDITO ESPERADO; ","")&amp;IF(OR(C62="",COUNTIF('Pedidos'!$C$2:$C$300,C62)=0),"PEDIDO NO ESTÁ EN PEDIDOS; ",""),LEN(IF(AND(N(F62)&gt;0,N(I62)=0,TODAY()-N(F62)&gt;=N('Ajustes'!$B$3)),"CRÉDITO FALTANTE; ","")&amp;IF(AND(N(I62)&gt;0,AND(N(H62)&gt;0,N(I62)+N(K62)&lt;N(H62)-0.005)),"CRÉDITO INCOMPLETO; ","")&amp;IF(G62="","SIN RMA; ","")&amp;IF(N(H62)=0,"SIN CRÉDITO ESPERADO; ","")&amp;IF(OR(C62="",COUNTIF('Pedidos'!$C$2:$C$300,C62)=0),"PEDIDO NO ESTÁ EN PEDIDOS; ",""))-2)))</f>
        <v/>
      </c>
    </row>
    <row r="63">
      <c r="F63" s="7" t="n"/>
      <c r="H63" s="9" t="n"/>
      <c r="I63" s="9" t="n"/>
      <c r="J63" s="7" t="n"/>
      <c r="K63" s="9" t="n"/>
      <c r="L63" s="8">
        <f>IF(OR(NOT(OR(A63&lt;&gt;"",B63&lt;&gt;"",C63&lt;&gt;"",D63&lt;&gt;"")),N(F63)=0,N(I63)&gt;0),"",TODAY()-N(F63))</f>
        <v/>
      </c>
      <c r="M63">
        <f>IF(NOT(OR(A63&lt;&gt;"",B63&lt;&gt;"",C63&lt;&gt;"",D63&lt;&gt;"")),"",IF(IF(AND(N(F63)&gt;0,N(I63)=0,TODAY()-N(F63)&gt;=N('Ajustes'!$B$3)),"CRÉDITO FALTANTE; ","")&amp;IF(AND(N(I63)&gt;0,AND(N(H63)&gt;0,N(I63)+N(K63)&lt;N(H63)-0.005)),"CRÉDITO INCOMPLETO; ","")&amp;IF(G63="","SIN RMA; ","")&amp;IF(N(H63)=0,"SIN CRÉDITO ESPERADO; ","")&amp;IF(OR(C63="",COUNTIF('Pedidos'!$C$2:$C$300,C63)=0),"PEDIDO NO ESTÁ EN PEDIDOS; ","")="","",LEFT(IF(AND(N(F63)&gt;0,N(I63)=0,TODAY()-N(F63)&gt;=N('Ajustes'!$B$3)),"CRÉDITO FALTANTE; ","")&amp;IF(AND(N(I63)&gt;0,AND(N(H63)&gt;0,N(I63)+N(K63)&lt;N(H63)-0.005)),"CRÉDITO INCOMPLETO; ","")&amp;IF(G63="","SIN RMA; ","")&amp;IF(N(H63)=0,"SIN CRÉDITO ESPERADO; ","")&amp;IF(OR(C63="",COUNTIF('Pedidos'!$C$2:$C$300,C63)=0),"PEDIDO NO ESTÁ EN PEDIDOS; ",""),LEN(IF(AND(N(F63)&gt;0,N(I63)=0,TODAY()-N(F63)&gt;=N('Ajustes'!$B$3)),"CRÉDITO FALTANTE; ","")&amp;IF(AND(N(I63)&gt;0,AND(N(H63)&gt;0,N(I63)+N(K63)&lt;N(H63)-0.005)),"CRÉDITO INCOMPLETO; ","")&amp;IF(G63="","SIN RMA; ","")&amp;IF(N(H63)=0,"SIN CRÉDITO ESPERADO; ","")&amp;IF(OR(C63="",COUNTIF('Pedidos'!$C$2:$C$300,C63)=0),"PEDIDO NO ESTÁ EN PEDIDOS; ",""))-2)))</f>
        <v/>
      </c>
    </row>
    <row r="64">
      <c r="F64" s="7" t="n"/>
      <c r="H64" s="9" t="n"/>
      <c r="I64" s="9" t="n"/>
      <c r="J64" s="7" t="n"/>
      <c r="K64" s="9" t="n"/>
      <c r="L64" s="8">
        <f>IF(OR(NOT(OR(A64&lt;&gt;"",B64&lt;&gt;"",C64&lt;&gt;"",D64&lt;&gt;"")),N(F64)=0,N(I64)&gt;0),"",TODAY()-N(F64))</f>
        <v/>
      </c>
      <c r="M64">
        <f>IF(NOT(OR(A64&lt;&gt;"",B64&lt;&gt;"",C64&lt;&gt;"",D64&lt;&gt;"")),"",IF(IF(AND(N(F64)&gt;0,N(I64)=0,TODAY()-N(F64)&gt;=N('Ajustes'!$B$3)),"CRÉDITO FALTANTE; ","")&amp;IF(AND(N(I64)&gt;0,AND(N(H64)&gt;0,N(I64)+N(K64)&lt;N(H64)-0.005)),"CRÉDITO INCOMPLETO; ","")&amp;IF(G64="","SIN RMA; ","")&amp;IF(N(H64)=0,"SIN CRÉDITO ESPERADO; ","")&amp;IF(OR(C64="",COUNTIF('Pedidos'!$C$2:$C$300,C64)=0),"PEDIDO NO ESTÁ EN PEDIDOS; ","")="","",LEFT(IF(AND(N(F64)&gt;0,N(I64)=0,TODAY()-N(F64)&gt;=N('Ajustes'!$B$3)),"CRÉDITO FALTANTE; ","")&amp;IF(AND(N(I64)&gt;0,AND(N(H64)&gt;0,N(I64)+N(K64)&lt;N(H64)-0.005)),"CRÉDITO INCOMPLETO; ","")&amp;IF(G64="","SIN RMA; ","")&amp;IF(N(H64)=0,"SIN CRÉDITO ESPERADO; ","")&amp;IF(OR(C64="",COUNTIF('Pedidos'!$C$2:$C$300,C64)=0),"PEDIDO NO ESTÁ EN PEDIDOS; ",""),LEN(IF(AND(N(F64)&gt;0,N(I64)=0,TODAY()-N(F64)&gt;=N('Ajustes'!$B$3)),"CRÉDITO FALTANTE; ","")&amp;IF(AND(N(I64)&gt;0,AND(N(H64)&gt;0,N(I64)+N(K64)&lt;N(H64)-0.005)),"CRÉDITO INCOMPLETO; ","")&amp;IF(G64="","SIN RMA; ","")&amp;IF(N(H64)=0,"SIN CRÉDITO ESPERADO; ","")&amp;IF(OR(C64="",COUNTIF('Pedidos'!$C$2:$C$300,C64)=0),"PEDIDO NO ESTÁ EN PEDIDOS; ",""))-2)))</f>
        <v/>
      </c>
    </row>
    <row r="65">
      <c r="F65" s="7" t="n"/>
      <c r="H65" s="9" t="n"/>
      <c r="I65" s="9" t="n"/>
      <c r="J65" s="7" t="n"/>
      <c r="K65" s="9" t="n"/>
      <c r="L65" s="8">
        <f>IF(OR(NOT(OR(A65&lt;&gt;"",B65&lt;&gt;"",C65&lt;&gt;"",D65&lt;&gt;"")),N(F65)=0,N(I65)&gt;0),"",TODAY()-N(F65))</f>
        <v/>
      </c>
      <c r="M65">
        <f>IF(NOT(OR(A65&lt;&gt;"",B65&lt;&gt;"",C65&lt;&gt;"",D65&lt;&gt;"")),"",IF(IF(AND(N(F65)&gt;0,N(I65)=0,TODAY()-N(F65)&gt;=N('Ajustes'!$B$3)),"CRÉDITO FALTANTE; ","")&amp;IF(AND(N(I65)&gt;0,AND(N(H65)&gt;0,N(I65)+N(K65)&lt;N(H65)-0.005)),"CRÉDITO INCOMPLETO; ","")&amp;IF(G65="","SIN RMA; ","")&amp;IF(N(H65)=0,"SIN CRÉDITO ESPERADO; ","")&amp;IF(OR(C65="",COUNTIF('Pedidos'!$C$2:$C$300,C65)=0),"PEDIDO NO ESTÁ EN PEDIDOS; ","")="","",LEFT(IF(AND(N(F65)&gt;0,N(I65)=0,TODAY()-N(F65)&gt;=N('Ajustes'!$B$3)),"CRÉDITO FALTANTE; ","")&amp;IF(AND(N(I65)&gt;0,AND(N(H65)&gt;0,N(I65)+N(K65)&lt;N(H65)-0.005)),"CRÉDITO INCOMPLETO; ","")&amp;IF(G65="","SIN RMA; ","")&amp;IF(N(H65)=0,"SIN CRÉDITO ESPERADO; ","")&amp;IF(OR(C65="",COUNTIF('Pedidos'!$C$2:$C$300,C65)=0),"PEDIDO NO ESTÁ EN PEDIDOS; ",""),LEN(IF(AND(N(F65)&gt;0,N(I65)=0,TODAY()-N(F65)&gt;=N('Ajustes'!$B$3)),"CRÉDITO FALTANTE; ","")&amp;IF(AND(N(I65)&gt;0,AND(N(H65)&gt;0,N(I65)+N(K65)&lt;N(H65)-0.005)),"CRÉDITO INCOMPLETO; ","")&amp;IF(G65="","SIN RMA; ","")&amp;IF(N(H65)=0,"SIN CRÉDITO ESPERADO; ","")&amp;IF(OR(C65="",COUNTIF('Pedidos'!$C$2:$C$300,C65)=0),"PEDIDO NO ESTÁ EN PEDIDOS; ",""))-2)))</f>
        <v/>
      </c>
    </row>
    <row r="66">
      <c r="F66" s="7" t="n"/>
      <c r="H66" s="9" t="n"/>
      <c r="I66" s="9" t="n"/>
      <c r="J66" s="7" t="n"/>
      <c r="K66" s="9" t="n"/>
      <c r="L66" s="8">
        <f>IF(OR(NOT(OR(A66&lt;&gt;"",B66&lt;&gt;"",C66&lt;&gt;"",D66&lt;&gt;"")),N(F66)=0,N(I66)&gt;0),"",TODAY()-N(F66))</f>
        <v/>
      </c>
      <c r="M66">
        <f>IF(NOT(OR(A66&lt;&gt;"",B66&lt;&gt;"",C66&lt;&gt;"",D66&lt;&gt;"")),"",IF(IF(AND(N(F66)&gt;0,N(I66)=0,TODAY()-N(F66)&gt;=N('Ajustes'!$B$3)),"CRÉDITO FALTANTE; ","")&amp;IF(AND(N(I66)&gt;0,AND(N(H66)&gt;0,N(I66)+N(K66)&lt;N(H66)-0.005)),"CRÉDITO INCOMPLETO; ","")&amp;IF(G66="","SIN RMA; ","")&amp;IF(N(H66)=0,"SIN CRÉDITO ESPERADO; ","")&amp;IF(OR(C66="",COUNTIF('Pedidos'!$C$2:$C$300,C66)=0),"PEDIDO NO ESTÁ EN PEDIDOS; ","")="","",LEFT(IF(AND(N(F66)&gt;0,N(I66)=0,TODAY()-N(F66)&gt;=N('Ajustes'!$B$3)),"CRÉDITO FALTANTE; ","")&amp;IF(AND(N(I66)&gt;0,AND(N(H66)&gt;0,N(I66)+N(K66)&lt;N(H66)-0.005)),"CRÉDITO INCOMPLETO; ","")&amp;IF(G66="","SIN RMA; ","")&amp;IF(N(H66)=0,"SIN CRÉDITO ESPERADO; ","")&amp;IF(OR(C66="",COUNTIF('Pedidos'!$C$2:$C$300,C66)=0),"PEDIDO NO ESTÁ EN PEDIDOS; ",""),LEN(IF(AND(N(F66)&gt;0,N(I66)=0,TODAY()-N(F66)&gt;=N('Ajustes'!$B$3)),"CRÉDITO FALTANTE; ","")&amp;IF(AND(N(I66)&gt;0,AND(N(H66)&gt;0,N(I66)+N(K66)&lt;N(H66)-0.005)),"CRÉDITO INCOMPLETO; ","")&amp;IF(G66="","SIN RMA; ","")&amp;IF(N(H66)=0,"SIN CRÉDITO ESPERADO; ","")&amp;IF(OR(C66="",COUNTIF('Pedidos'!$C$2:$C$300,C66)=0),"PEDIDO NO ESTÁ EN PEDIDOS; ",""))-2)))</f>
        <v/>
      </c>
    </row>
    <row r="67">
      <c r="F67" s="7" t="n"/>
      <c r="H67" s="9" t="n"/>
      <c r="I67" s="9" t="n"/>
      <c r="J67" s="7" t="n"/>
      <c r="K67" s="9" t="n"/>
      <c r="L67" s="8">
        <f>IF(OR(NOT(OR(A67&lt;&gt;"",B67&lt;&gt;"",C67&lt;&gt;"",D67&lt;&gt;"")),N(F67)=0,N(I67)&gt;0),"",TODAY()-N(F67))</f>
        <v/>
      </c>
      <c r="M67">
        <f>IF(NOT(OR(A67&lt;&gt;"",B67&lt;&gt;"",C67&lt;&gt;"",D67&lt;&gt;"")),"",IF(IF(AND(N(F67)&gt;0,N(I67)=0,TODAY()-N(F67)&gt;=N('Ajustes'!$B$3)),"CRÉDITO FALTANTE; ","")&amp;IF(AND(N(I67)&gt;0,AND(N(H67)&gt;0,N(I67)+N(K67)&lt;N(H67)-0.005)),"CRÉDITO INCOMPLETO; ","")&amp;IF(G67="","SIN RMA; ","")&amp;IF(N(H67)=0,"SIN CRÉDITO ESPERADO; ","")&amp;IF(OR(C67="",COUNTIF('Pedidos'!$C$2:$C$300,C67)=0),"PEDIDO NO ESTÁ EN PEDIDOS; ","")="","",LEFT(IF(AND(N(F67)&gt;0,N(I67)=0,TODAY()-N(F67)&gt;=N('Ajustes'!$B$3)),"CRÉDITO FALTANTE; ","")&amp;IF(AND(N(I67)&gt;0,AND(N(H67)&gt;0,N(I67)+N(K67)&lt;N(H67)-0.005)),"CRÉDITO INCOMPLETO; ","")&amp;IF(G67="","SIN RMA; ","")&amp;IF(N(H67)=0,"SIN CRÉDITO ESPERADO; ","")&amp;IF(OR(C67="",COUNTIF('Pedidos'!$C$2:$C$300,C67)=0),"PEDIDO NO ESTÁ EN PEDIDOS; ",""),LEN(IF(AND(N(F67)&gt;0,N(I67)=0,TODAY()-N(F67)&gt;=N('Ajustes'!$B$3)),"CRÉDITO FALTANTE; ","")&amp;IF(AND(N(I67)&gt;0,AND(N(H67)&gt;0,N(I67)+N(K67)&lt;N(H67)-0.005)),"CRÉDITO INCOMPLETO; ","")&amp;IF(G67="","SIN RMA; ","")&amp;IF(N(H67)=0,"SIN CRÉDITO ESPERADO; ","")&amp;IF(OR(C67="",COUNTIF('Pedidos'!$C$2:$C$300,C67)=0),"PEDIDO NO ESTÁ EN PEDIDOS; ",""))-2)))</f>
        <v/>
      </c>
    </row>
    <row r="68">
      <c r="F68" s="7" t="n"/>
      <c r="H68" s="9" t="n"/>
      <c r="I68" s="9" t="n"/>
      <c r="J68" s="7" t="n"/>
      <c r="K68" s="9" t="n"/>
      <c r="L68" s="8">
        <f>IF(OR(NOT(OR(A68&lt;&gt;"",B68&lt;&gt;"",C68&lt;&gt;"",D68&lt;&gt;"")),N(F68)=0,N(I68)&gt;0),"",TODAY()-N(F68))</f>
        <v/>
      </c>
      <c r="M68">
        <f>IF(NOT(OR(A68&lt;&gt;"",B68&lt;&gt;"",C68&lt;&gt;"",D68&lt;&gt;"")),"",IF(IF(AND(N(F68)&gt;0,N(I68)=0,TODAY()-N(F68)&gt;=N('Ajustes'!$B$3)),"CRÉDITO FALTANTE; ","")&amp;IF(AND(N(I68)&gt;0,AND(N(H68)&gt;0,N(I68)+N(K68)&lt;N(H68)-0.005)),"CRÉDITO INCOMPLETO; ","")&amp;IF(G68="","SIN RMA; ","")&amp;IF(N(H68)=0,"SIN CRÉDITO ESPERADO; ","")&amp;IF(OR(C68="",COUNTIF('Pedidos'!$C$2:$C$300,C68)=0),"PEDIDO NO ESTÁ EN PEDIDOS; ","")="","",LEFT(IF(AND(N(F68)&gt;0,N(I68)=0,TODAY()-N(F68)&gt;=N('Ajustes'!$B$3)),"CRÉDITO FALTANTE; ","")&amp;IF(AND(N(I68)&gt;0,AND(N(H68)&gt;0,N(I68)+N(K68)&lt;N(H68)-0.005)),"CRÉDITO INCOMPLETO; ","")&amp;IF(G68="","SIN RMA; ","")&amp;IF(N(H68)=0,"SIN CRÉDITO ESPERADO; ","")&amp;IF(OR(C68="",COUNTIF('Pedidos'!$C$2:$C$300,C68)=0),"PEDIDO NO ESTÁ EN PEDIDOS; ",""),LEN(IF(AND(N(F68)&gt;0,N(I68)=0,TODAY()-N(F68)&gt;=N('Ajustes'!$B$3)),"CRÉDITO FALTANTE; ","")&amp;IF(AND(N(I68)&gt;0,AND(N(H68)&gt;0,N(I68)+N(K68)&lt;N(H68)-0.005)),"CRÉDITO INCOMPLETO; ","")&amp;IF(G68="","SIN RMA; ","")&amp;IF(N(H68)=0,"SIN CRÉDITO ESPERADO; ","")&amp;IF(OR(C68="",COUNTIF('Pedidos'!$C$2:$C$300,C68)=0),"PEDIDO NO ESTÁ EN PEDIDOS; ",""))-2)))</f>
        <v/>
      </c>
    </row>
    <row r="69">
      <c r="F69" s="7" t="n"/>
      <c r="H69" s="9" t="n"/>
      <c r="I69" s="9" t="n"/>
      <c r="J69" s="7" t="n"/>
      <c r="K69" s="9" t="n"/>
      <c r="L69" s="8">
        <f>IF(OR(NOT(OR(A69&lt;&gt;"",B69&lt;&gt;"",C69&lt;&gt;"",D69&lt;&gt;"")),N(F69)=0,N(I69)&gt;0),"",TODAY()-N(F69))</f>
        <v/>
      </c>
      <c r="M69">
        <f>IF(NOT(OR(A69&lt;&gt;"",B69&lt;&gt;"",C69&lt;&gt;"",D69&lt;&gt;"")),"",IF(IF(AND(N(F69)&gt;0,N(I69)=0,TODAY()-N(F69)&gt;=N('Ajustes'!$B$3)),"CRÉDITO FALTANTE; ","")&amp;IF(AND(N(I69)&gt;0,AND(N(H69)&gt;0,N(I69)+N(K69)&lt;N(H69)-0.005)),"CRÉDITO INCOMPLETO; ","")&amp;IF(G69="","SIN RMA; ","")&amp;IF(N(H69)=0,"SIN CRÉDITO ESPERADO; ","")&amp;IF(OR(C69="",COUNTIF('Pedidos'!$C$2:$C$300,C69)=0),"PEDIDO NO ESTÁ EN PEDIDOS; ","")="","",LEFT(IF(AND(N(F69)&gt;0,N(I69)=0,TODAY()-N(F69)&gt;=N('Ajustes'!$B$3)),"CRÉDITO FALTANTE; ","")&amp;IF(AND(N(I69)&gt;0,AND(N(H69)&gt;0,N(I69)+N(K69)&lt;N(H69)-0.005)),"CRÉDITO INCOMPLETO; ","")&amp;IF(G69="","SIN RMA; ","")&amp;IF(N(H69)=0,"SIN CRÉDITO ESPERADO; ","")&amp;IF(OR(C69="",COUNTIF('Pedidos'!$C$2:$C$300,C69)=0),"PEDIDO NO ESTÁ EN PEDIDOS; ",""),LEN(IF(AND(N(F69)&gt;0,N(I69)=0,TODAY()-N(F69)&gt;=N('Ajustes'!$B$3)),"CRÉDITO FALTANTE; ","")&amp;IF(AND(N(I69)&gt;0,AND(N(H69)&gt;0,N(I69)+N(K69)&lt;N(H69)-0.005)),"CRÉDITO INCOMPLETO; ","")&amp;IF(G69="","SIN RMA; ","")&amp;IF(N(H69)=0,"SIN CRÉDITO ESPERADO; ","")&amp;IF(OR(C69="",COUNTIF('Pedidos'!$C$2:$C$300,C69)=0),"PEDIDO NO ESTÁ EN PEDIDOS; ",""))-2)))</f>
        <v/>
      </c>
    </row>
    <row r="70">
      <c r="F70" s="7" t="n"/>
      <c r="H70" s="9" t="n"/>
      <c r="I70" s="9" t="n"/>
      <c r="J70" s="7" t="n"/>
      <c r="K70" s="9" t="n"/>
      <c r="L70" s="8">
        <f>IF(OR(NOT(OR(A70&lt;&gt;"",B70&lt;&gt;"",C70&lt;&gt;"",D70&lt;&gt;"")),N(F70)=0,N(I70)&gt;0),"",TODAY()-N(F70))</f>
        <v/>
      </c>
      <c r="M70">
        <f>IF(NOT(OR(A70&lt;&gt;"",B70&lt;&gt;"",C70&lt;&gt;"",D70&lt;&gt;"")),"",IF(IF(AND(N(F70)&gt;0,N(I70)=0,TODAY()-N(F70)&gt;=N('Ajustes'!$B$3)),"CRÉDITO FALTANTE; ","")&amp;IF(AND(N(I70)&gt;0,AND(N(H70)&gt;0,N(I70)+N(K70)&lt;N(H70)-0.005)),"CRÉDITO INCOMPLETO; ","")&amp;IF(G70="","SIN RMA; ","")&amp;IF(N(H70)=0,"SIN CRÉDITO ESPERADO; ","")&amp;IF(OR(C70="",COUNTIF('Pedidos'!$C$2:$C$300,C70)=0),"PEDIDO NO ESTÁ EN PEDIDOS; ","")="","",LEFT(IF(AND(N(F70)&gt;0,N(I70)=0,TODAY()-N(F70)&gt;=N('Ajustes'!$B$3)),"CRÉDITO FALTANTE; ","")&amp;IF(AND(N(I70)&gt;0,AND(N(H70)&gt;0,N(I70)+N(K70)&lt;N(H70)-0.005)),"CRÉDITO INCOMPLETO; ","")&amp;IF(G70="","SIN RMA; ","")&amp;IF(N(H70)=0,"SIN CRÉDITO ESPERADO; ","")&amp;IF(OR(C70="",COUNTIF('Pedidos'!$C$2:$C$300,C70)=0),"PEDIDO NO ESTÁ EN PEDIDOS; ",""),LEN(IF(AND(N(F70)&gt;0,N(I70)=0,TODAY()-N(F70)&gt;=N('Ajustes'!$B$3)),"CRÉDITO FALTANTE; ","")&amp;IF(AND(N(I70)&gt;0,AND(N(H70)&gt;0,N(I70)+N(K70)&lt;N(H70)-0.005)),"CRÉDITO INCOMPLETO; ","")&amp;IF(G70="","SIN RMA; ","")&amp;IF(N(H70)=0,"SIN CRÉDITO ESPERADO; ","")&amp;IF(OR(C70="",COUNTIF('Pedidos'!$C$2:$C$300,C70)=0),"PEDIDO NO ESTÁ EN PEDIDOS; ",""))-2)))</f>
        <v/>
      </c>
    </row>
    <row r="71">
      <c r="F71" s="7" t="n"/>
      <c r="H71" s="9" t="n"/>
      <c r="I71" s="9" t="n"/>
      <c r="J71" s="7" t="n"/>
      <c r="K71" s="9" t="n"/>
      <c r="L71" s="8">
        <f>IF(OR(NOT(OR(A71&lt;&gt;"",B71&lt;&gt;"",C71&lt;&gt;"",D71&lt;&gt;"")),N(F71)=0,N(I71)&gt;0),"",TODAY()-N(F71))</f>
        <v/>
      </c>
      <c r="M71">
        <f>IF(NOT(OR(A71&lt;&gt;"",B71&lt;&gt;"",C71&lt;&gt;"",D71&lt;&gt;"")),"",IF(IF(AND(N(F71)&gt;0,N(I71)=0,TODAY()-N(F71)&gt;=N('Ajustes'!$B$3)),"CRÉDITO FALTANTE; ","")&amp;IF(AND(N(I71)&gt;0,AND(N(H71)&gt;0,N(I71)+N(K71)&lt;N(H71)-0.005)),"CRÉDITO INCOMPLETO; ","")&amp;IF(G71="","SIN RMA; ","")&amp;IF(N(H71)=0,"SIN CRÉDITO ESPERADO; ","")&amp;IF(OR(C71="",COUNTIF('Pedidos'!$C$2:$C$300,C71)=0),"PEDIDO NO ESTÁ EN PEDIDOS; ","")="","",LEFT(IF(AND(N(F71)&gt;0,N(I71)=0,TODAY()-N(F71)&gt;=N('Ajustes'!$B$3)),"CRÉDITO FALTANTE; ","")&amp;IF(AND(N(I71)&gt;0,AND(N(H71)&gt;0,N(I71)+N(K71)&lt;N(H71)-0.005)),"CRÉDITO INCOMPLETO; ","")&amp;IF(G71="","SIN RMA; ","")&amp;IF(N(H71)=0,"SIN CRÉDITO ESPERADO; ","")&amp;IF(OR(C71="",COUNTIF('Pedidos'!$C$2:$C$300,C71)=0),"PEDIDO NO ESTÁ EN PEDIDOS; ",""),LEN(IF(AND(N(F71)&gt;0,N(I71)=0,TODAY()-N(F71)&gt;=N('Ajustes'!$B$3)),"CRÉDITO FALTANTE; ","")&amp;IF(AND(N(I71)&gt;0,AND(N(H71)&gt;0,N(I71)+N(K71)&lt;N(H71)-0.005)),"CRÉDITO INCOMPLETO; ","")&amp;IF(G71="","SIN RMA; ","")&amp;IF(N(H71)=0,"SIN CRÉDITO ESPERADO; ","")&amp;IF(OR(C71="",COUNTIF('Pedidos'!$C$2:$C$300,C71)=0),"PEDIDO NO ESTÁ EN PEDIDOS; ",""))-2)))</f>
        <v/>
      </c>
    </row>
    <row r="72">
      <c r="F72" s="7" t="n"/>
      <c r="H72" s="9" t="n"/>
      <c r="I72" s="9" t="n"/>
      <c r="J72" s="7" t="n"/>
      <c r="K72" s="9" t="n"/>
      <c r="L72" s="8">
        <f>IF(OR(NOT(OR(A72&lt;&gt;"",B72&lt;&gt;"",C72&lt;&gt;"",D72&lt;&gt;"")),N(F72)=0,N(I72)&gt;0),"",TODAY()-N(F72))</f>
        <v/>
      </c>
      <c r="M72">
        <f>IF(NOT(OR(A72&lt;&gt;"",B72&lt;&gt;"",C72&lt;&gt;"",D72&lt;&gt;"")),"",IF(IF(AND(N(F72)&gt;0,N(I72)=0,TODAY()-N(F72)&gt;=N('Ajustes'!$B$3)),"CRÉDITO FALTANTE; ","")&amp;IF(AND(N(I72)&gt;0,AND(N(H72)&gt;0,N(I72)+N(K72)&lt;N(H72)-0.005)),"CRÉDITO INCOMPLETO; ","")&amp;IF(G72="","SIN RMA; ","")&amp;IF(N(H72)=0,"SIN CRÉDITO ESPERADO; ","")&amp;IF(OR(C72="",COUNTIF('Pedidos'!$C$2:$C$300,C72)=0),"PEDIDO NO ESTÁ EN PEDIDOS; ","")="","",LEFT(IF(AND(N(F72)&gt;0,N(I72)=0,TODAY()-N(F72)&gt;=N('Ajustes'!$B$3)),"CRÉDITO FALTANTE; ","")&amp;IF(AND(N(I72)&gt;0,AND(N(H72)&gt;0,N(I72)+N(K72)&lt;N(H72)-0.005)),"CRÉDITO INCOMPLETO; ","")&amp;IF(G72="","SIN RMA; ","")&amp;IF(N(H72)=0,"SIN CRÉDITO ESPERADO; ","")&amp;IF(OR(C72="",COUNTIF('Pedidos'!$C$2:$C$300,C72)=0),"PEDIDO NO ESTÁ EN PEDIDOS; ",""),LEN(IF(AND(N(F72)&gt;0,N(I72)=0,TODAY()-N(F72)&gt;=N('Ajustes'!$B$3)),"CRÉDITO FALTANTE; ","")&amp;IF(AND(N(I72)&gt;0,AND(N(H72)&gt;0,N(I72)+N(K72)&lt;N(H72)-0.005)),"CRÉDITO INCOMPLETO; ","")&amp;IF(G72="","SIN RMA; ","")&amp;IF(N(H72)=0,"SIN CRÉDITO ESPERADO; ","")&amp;IF(OR(C72="",COUNTIF('Pedidos'!$C$2:$C$300,C72)=0),"PEDIDO NO ESTÁ EN PEDIDOS; ",""))-2)))</f>
        <v/>
      </c>
    </row>
    <row r="73">
      <c r="F73" s="7" t="n"/>
      <c r="H73" s="9" t="n"/>
      <c r="I73" s="9" t="n"/>
      <c r="J73" s="7" t="n"/>
      <c r="K73" s="9" t="n"/>
      <c r="L73" s="8">
        <f>IF(OR(NOT(OR(A73&lt;&gt;"",B73&lt;&gt;"",C73&lt;&gt;"",D73&lt;&gt;"")),N(F73)=0,N(I73)&gt;0),"",TODAY()-N(F73))</f>
        <v/>
      </c>
      <c r="M73">
        <f>IF(NOT(OR(A73&lt;&gt;"",B73&lt;&gt;"",C73&lt;&gt;"",D73&lt;&gt;"")),"",IF(IF(AND(N(F73)&gt;0,N(I73)=0,TODAY()-N(F73)&gt;=N('Ajustes'!$B$3)),"CRÉDITO FALTANTE; ","")&amp;IF(AND(N(I73)&gt;0,AND(N(H73)&gt;0,N(I73)+N(K73)&lt;N(H73)-0.005)),"CRÉDITO INCOMPLETO; ","")&amp;IF(G73="","SIN RMA; ","")&amp;IF(N(H73)=0,"SIN CRÉDITO ESPERADO; ","")&amp;IF(OR(C73="",COUNTIF('Pedidos'!$C$2:$C$300,C73)=0),"PEDIDO NO ESTÁ EN PEDIDOS; ","")="","",LEFT(IF(AND(N(F73)&gt;0,N(I73)=0,TODAY()-N(F73)&gt;=N('Ajustes'!$B$3)),"CRÉDITO FALTANTE; ","")&amp;IF(AND(N(I73)&gt;0,AND(N(H73)&gt;0,N(I73)+N(K73)&lt;N(H73)-0.005)),"CRÉDITO INCOMPLETO; ","")&amp;IF(G73="","SIN RMA; ","")&amp;IF(N(H73)=0,"SIN CRÉDITO ESPERADO; ","")&amp;IF(OR(C73="",COUNTIF('Pedidos'!$C$2:$C$300,C73)=0),"PEDIDO NO ESTÁ EN PEDIDOS; ",""),LEN(IF(AND(N(F73)&gt;0,N(I73)=0,TODAY()-N(F73)&gt;=N('Ajustes'!$B$3)),"CRÉDITO FALTANTE; ","")&amp;IF(AND(N(I73)&gt;0,AND(N(H73)&gt;0,N(I73)+N(K73)&lt;N(H73)-0.005)),"CRÉDITO INCOMPLETO; ","")&amp;IF(G73="","SIN RMA; ","")&amp;IF(N(H73)=0,"SIN CRÉDITO ESPERADO; ","")&amp;IF(OR(C73="",COUNTIF('Pedidos'!$C$2:$C$300,C73)=0),"PEDIDO NO ESTÁ EN PEDIDOS; ",""))-2)))</f>
        <v/>
      </c>
    </row>
    <row r="74">
      <c r="F74" s="7" t="n"/>
      <c r="H74" s="9" t="n"/>
      <c r="I74" s="9" t="n"/>
      <c r="J74" s="7" t="n"/>
      <c r="K74" s="9" t="n"/>
      <c r="L74" s="8">
        <f>IF(OR(NOT(OR(A74&lt;&gt;"",B74&lt;&gt;"",C74&lt;&gt;"",D74&lt;&gt;"")),N(F74)=0,N(I74)&gt;0),"",TODAY()-N(F74))</f>
        <v/>
      </c>
      <c r="M74">
        <f>IF(NOT(OR(A74&lt;&gt;"",B74&lt;&gt;"",C74&lt;&gt;"",D74&lt;&gt;"")),"",IF(IF(AND(N(F74)&gt;0,N(I74)=0,TODAY()-N(F74)&gt;=N('Ajustes'!$B$3)),"CRÉDITO FALTANTE; ","")&amp;IF(AND(N(I74)&gt;0,AND(N(H74)&gt;0,N(I74)+N(K74)&lt;N(H74)-0.005)),"CRÉDITO INCOMPLETO; ","")&amp;IF(G74="","SIN RMA; ","")&amp;IF(N(H74)=0,"SIN CRÉDITO ESPERADO; ","")&amp;IF(OR(C74="",COUNTIF('Pedidos'!$C$2:$C$300,C74)=0),"PEDIDO NO ESTÁ EN PEDIDOS; ","")="","",LEFT(IF(AND(N(F74)&gt;0,N(I74)=0,TODAY()-N(F74)&gt;=N('Ajustes'!$B$3)),"CRÉDITO FALTANTE; ","")&amp;IF(AND(N(I74)&gt;0,AND(N(H74)&gt;0,N(I74)+N(K74)&lt;N(H74)-0.005)),"CRÉDITO INCOMPLETO; ","")&amp;IF(G74="","SIN RMA; ","")&amp;IF(N(H74)=0,"SIN CRÉDITO ESPERADO; ","")&amp;IF(OR(C74="",COUNTIF('Pedidos'!$C$2:$C$300,C74)=0),"PEDIDO NO ESTÁ EN PEDIDOS; ",""),LEN(IF(AND(N(F74)&gt;0,N(I74)=0,TODAY()-N(F74)&gt;=N('Ajustes'!$B$3)),"CRÉDITO FALTANTE; ","")&amp;IF(AND(N(I74)&gt;0,AND(N(H74)&gt;0,N(I74)+N(K74)&lt;N(H74)-0.005)),"CRÉDITO INCOMPLETO; ","")&amp;IF(G74="","SIN RMA; ","")&amp;IF(N(H74)=0,"SIN CRÉDITO ESPERADO; ","")&amp;IF(OR(C74="",COUNTIF('Pedidos'!$C$2:$C$300,C74)=0),"PEDIDO NO ESTÁ EN PEDIDOS; ",""))-2)))</f>
        <v/>
      </c>
    </row>
    <row r="75">
      <c r="F75" s="7" t="n"/>
      <c r="H75" s="9" t="n"/>
      <c r="I75" s="9" t="n"/>
      <c r="J75" s="7" t="n"/>
      <c r="K75" s="9" t="n"/>
      <c r="L75" s="8">
        <f>IF(OR(NOT(OR(A75&lt;&gt;"",B75&lt;&gt;"",C75&lt;&gt;"",D75&lt;&gt;"")),N(F75)=0,N(I75)&gt;0),"",TODAY()-N(F75))</f>
        <v/>
      </c>
      <c r="M75">
        <f>IF(NOT(OR(A75&lt;&gt;"",B75&lt;&gt;"",C75&lt;&gt;"",D75&lt;&gt;"")),"",IF(IF(AND(N(F75)&gt;0,N(I75)=0,TODAY()-N(F75)&gt;=N('Ajustes'!$B$3)),"CRÉDITO FALTANTE; ","")&amp;IF(AND(N(I75)&gt;0,AND(N(H75)&gt;0,N(I75)+N(K75)&lt;N(H75)-0.005)),"CRÉDITO INCOMPLETO; ","")&amp;IF(G75="","SIN RMA; ","")&amp;IF(N(H75)=0,"SIN CRÉDITO ESPERADO; ","")&amp;IF(OR(C75="",COUNTIF('Pedidos'!$C$2:$C$300,C75)=0),"PEDIDO NO ESTÁ EN PEDIDOS; ","")="","",LEFT(IF(AND(N(F75)&gt;0,N(I75)=0,TODAY()-N(F75)&gt;=N('Ajustes'!$B$3)),"CRÉDITO FALTANTE; ","")&amp;IF(AND(N(I75)&gt;0,AND(N(H75)&gt;0,N(I75)+N(K75)&lt;N(H75)-0.005)),"CRÉDITO INCOMPLETO; ","")&amp;IF(G75="","SIN RMA; ","")&amp;IF(N(H75)=0,"SIN CRÉDITO ESPERADO; ","")&amp;IF(OR(C75="",COUNTIF('Pedidos'!$C$2:$C$300,C75)=0),"PEDIDO NO ESTÁ EN PEDIDOS; ",""),LEN(IF(AND(N(F75)&gt;0,N(I75)=0,TODAY()-N(F75)&gt;=N('Ajustes'!$B$3)),"CRÉDITO FALTANTE; ","")&amp;IF(AND(N(I75)&gt;0,AND(N(H75)&gt;0,N(I75)+N(K75)&lt;N(H75)-0.005)),"CRÉDITO INCOMPLETO; ","")&amp;IF(G75="","SIN RMA; ","")&amp;IF(N(H75)=0,"SIN CRÉDITO ESPERADO; ","")&amp;IF(OR(C75="",COUNTIF('Pedidos'!$C$2:$C$300,C75)=0),"PEDIDO NO ESTÁ EN PEDIDOS; ",""))-2)))</f>
        <v/>
      </c>
    </row>
    <row r="76">
      <c r="F76" s="7" t="n"/>
      <c r="H76" s="9" t="n"/>
      <c r="I76" s="9" t="n"/>
      <c r="J76" s="7" t="n"/>
      <c r="K76" s="9" t="n"/>
      <c r="L76" s="8">
        <f>IF(OR(NOT(OR(A76&lt;&gt;"",B76&lt;&gt;"",C76&lt;&gt;"",D76&lt;&gt;"")),N(F76)=0,N(I76)&gt;0),"",TODAY()-N(F76))</f>
        <v/>
      </c>
      <c r="M76">
        <f>IF(NOT(OR(A76&lt;&gt;"",B76&lt;&gt;"",C76&lt;&gt;"",D76&lt;&gt;"")),"",IF(IF(AND(N(F76)&gt;0,N(I76)=0,TODAY()-N(F76)&gt;=N('Ajustes'!$B$3)),"CRÉDITO FALTANTE; ","")&amp;IF(AND(N(I76)&gt;0,AND(N(H76)&gt;0,N(I76)+N(K76)&lt;N(H76)-0.005)),"CRÉDITO INCOMPLETO; ","")&amp;IF(G76="","SIN RMA; ","")&amp;IF(N(H76)=0,"SIN CRÉDITO ESPERADO; ","")&amp;IF(OR(C76="",COUNTIF('Pedidos'!$C$2:$C$300,C76)=0),"PEDIDO NO ESTÁ EN PEDIDOS; ","")="","",LEFT(IF(AND(N(F76)&gt;0,N(I76)=0,TODAY()-N(F76)&gt;=N('Ajustes'!$B$3)),"CRÉDITO FALTANTE; ","")&amp;IF(AND(N(I76)&gt;0,AND(N(H76)&gt;0,N(I76)+N(K76)&lt;N(H76)-0.005)),"CRÉDITO INCOMPLETO; ","")&amp;IF(G76="","SIN RMA; ","")&amp;IF(N(H76)=0,"SIN CRÉDITO ESPERADO; ","")&amp;IF(OR(C76="",COUNTIF('Pedidos'!$C$2:$C$300,C76)=0),"PEDIDO NO ESTÁ EN PEDIDOS; ",""),LEN(IF(AND(N(F76)&gt;0,N(I76)=0,TODAY()-N(F76)&gt;=N('Ajustes'!$B$3)),"CRÉDITO FALTANTE; ","")&amp;IF(AND(N(I76)&gt;0,AND(N(H76)&gt;0,N(I76)+N(K76)&lt;N(H76)-0.005)),"CRÉDITO INCOMPLETO; ","")&amp;IF(G76="","SIN RMA; ","")&amp;IF(N(H76)=0,"SIN CRÉDITO ESPERADO; ","")&amp;IF(OR(C76="",COUNTIF('Pedidos'!$C$2:$C$300,C76)=0),"PEDIDO NO ESTÁ EN PEDIDOS; ",""))-2)))</f>
        <v/>
      </c>
    </row>
    <row r="77">
      <c r="F77" s="7" t="n"/>
      <c r="H77" s="9" t="n"/>
      <c r="I77" s="9" t="n"/>
      <c r="J77" s="7" t="n"/>
      <c r="K77" s="9" t="n"/>
      <c r="L77" s="8">
        <f>IF(OR(NOT(OR(A77&lt;&gt;"",B77&lt;&gt;"",C77&lt;&gt;"",D77&lt;&gt;"")),N(F77)=0,N(I77)&gt;0),"",TODAY()-N(F77))</f>
        <v/>
      </c>
      <c r="M77">
        <f>IF(NOT(OR(A77&lt;&gt;"",B77&lt;&gt;"",C77&lt;&gt;"",D77&lt;&gt;"")),"",IF(IF(AND(N(F77)&gt;0,N(I77)=0,TODAY()-N(F77)&gt;=N('Ajustes'!$B$3)),"CRÉDITO FALTANTE; ","")&amp;IF(AND(N(I77)&gt;0,AND(N(H77)&gt;0,N(I77)+N(K77)&lt;N(H77)-0.005)),"CRÉDITO INCOMPLETO; ","")&amp;IF(G77="","SIN RMA; ","")&amp;IF(N(H77)=0,"SIN CRÉDITO ESPERADO; ","")&amp;IF(OR(C77="",COUNTIF('Pedidos'!$C$2:$C$300,C77)=0),"PEDIDO NO ESTÁ EN PEDIDOS; ","")="","",LEFT(IF(AND(N(F77)&gt;0,N(I77)=0,TODAY()-N(F77)&gt;=N('Ajustes'!$B$3)),"CRÉDITO FALTANTE; ","")&amp;IF(AND(N(I77)&gt;0,AND(N(H77)&gt;0,N(I77)+N(K77)&lt;N(H77)-0.005)),"CRÉDITO INCOMPLETO; ","")&amp;IF(G77="","SIN RMA; ","")&amp;IF(N(H77)=0,"SIN CRÉDITO ESPERADO; ","")&amp;IF(OR(C77="",COUNTIF('Pedidos'!$C$2:$C$300,C77)=0),"PEDIDO NO ESTÁ EN PEDIDOS; ",""),LEN(IF(AND(N(F77)&gt;0,N(I77)=0,TODAY()-N(F77)&gt;=N('Ajustes'!$B$3)),"CRÉDITO FALTANTE; ","")&amp;IF(AND(N(I77)&gt;0,AND(N(H77)&gt;0,N(I77)+N(K77)&lt;N(H77)-0.005)),"CRÉDITO INCOMPLETO; ","")&amp;IF(G77="","SIN RMA; ","")&amp;IF(N(H77)=0,"SIN CRÉDITO ESPERADO; ","")&amp;IF(OR(C77="",COUNTIF('Pedidos'!$C$2:$C$300,C77)=0),"PEDIDO NO ESTÁ EN PEDIDOS; ",""))-2)))</f>
        <v/>
      </c>
    </row>
    <row r="78">
      <c r="F78" s="7" t="n"/>
      <c r="H78" s="9" t="n"/>
      <c r="I78" s="9" t="n"/>
      <c r="J78" s="7" t="n"/>
      <c r="K78" s="9" t="n"/>
      <c r="L78" s="8">
        <f>IF(OR(NOT(OR(A78&lt;&gt;"",B78&lt;&gt;"",C78&lt;&gt;"",D78&lt;&gt;"")),N(F78)=0,N(I78)&gt;0),"",TODAY()-N(F78))</f>
        <v/>
      </c>
      <c r="M78">
        <f>IF(NOT(OR(A78&lt;&gt;"",B78&lt;&gt;"",C78&lt;&gt;"",D78&lt;&gt;"")),"",IF(IF(AND(N(F78)&gt;0,N(I78)=0,TODAY()-N(F78)&gt;=N('Ajustes'!$B$3)),"CRÉDITO FALTANTE; ","")&amp;IF(AND(N(I78)&gt;0,AND(N(H78)&gt;0,N(I78)+N(K78)&lt;N(H78)-0.005)),"CRÉDITO INCOMPLETO; ","")&amp;IF(G78="","SIN RMA; ","")&amp;IF(N(H78)=0,"SIN CRÉDITO ESPERADO; ","")&amp;IF(OR(C78="",COUNTIF('Pedidos'!$C$2:$C$300,C78)=0),"PEDIDO NO ESTÁ EN PEDIDOS; ","")="","",LEFT(IF(AND(N(F78)&gt;0,N(I78)=0,TODAY()-N(F78)&gt;=N('Ajustes'!$B$3)),"CRÉDITO FALTANTE; ","")&amp;IF(AND(N(I78)&gt;0,AND(N(H78)&gt;0,N(I78)+N(K78)&lt;N(H78)-0.005)),"CRÉDITO INCOMPLETO; ","")&amp;IF(G78="","SIN RMA; ","")&amp;IF(N(H78)=0,"SIN CRÉDITO ESPERADO; ","")&amp;IF(OR(C78="",COUNTIF('Pedidos'!$C$2:$C$300,C78)=0),"PEDIDO NO ESTÁ EN PEDIDOS; ",""),LEN(IF(AND(N(F78)&gt;0,N(I78)=0,TODAY()-N(F78)&gt;=N('Ajustes'!$B$3)),"CRÉDITO FALTANTE; ","")&amp;IF(AND(N(I78)&gt;0,AND(N(H78)&gt;0,N(I78)+N(K78)&lt;N(H78)-0.005)),"CRÉDITO INCOMPLETO; ","")&amp;IF(G78="","SIN RMA; ","")&amp;IF(N(H78)=0,"SIN CRÉDITO ESPERADO; ","")&amp;IF(OR(C78="",COUNTIF('Pedidos'!$C$2:$C$300,C78)=0),"PEDIDO NO ESTÁ EN PEDIDOS; ",""))-2)))</f>
        <v/>
      </c>
    </row>
    <row r="79">
      <c r="F79" s="7" t="n"/>
      <c r="H79" s="9" t="n"/>
      <c r="I79" s="9" t="n"/>
      <c r="J79" s="7" t="n"/>
      <c r="K79" s="9" t="n"/>
      <c r="L79" s="8">
        <f>IF(OR(NOT(OR(A79&lt;&gt;"",B79&lt;&gt;"",C79&lt;&gt;"",D79&lt;&gt;"")),N(F79)=0,N(I79)&gt;0),"",TODAY()-N(F79))</f>
        <v/>
      </c>
      <c r="M79">
        <f>IF(NOT(OR(A79&lt;&gt;"",B79&lt;&gt;"",C79&lt;&gt;"",D79&lt;&gt;"")),"",IF(IF(AND(N(F79)&gt;0,N(I79)=0,TODAY()-N(F79)&gt;=N('Ajustes'!$B$3)),"CRÉDITO FALTANTE; ","")&amp;IF(AND(N(I79)&gt;0,AND(N(H79)&gt;0,N(I79)+N(K79)&lt;N(H79)-0.005)),"CRÉDITO INCOMPLETO; ","")&amp;IF(G79="","SIN RMA; ","")&amp;IF(N(H79)=0,"SIN CRÉDITO ESPERADO; ","")&amp;IF(OR(C79="",COUNTIF('Pedidos'!$C$2:$C$300,C79)=0),"PEDIDO NO ESTÁ EN PEDIDOS; ","")="","",LEFT(IF(AND(N(F79)&gt;0,N(I79)=0,TODAY()-N(F79)&gt;=N('Ajustes'!$B$3)),"CRÉDITO FALTANTE; ","")&amp;IF(AND(N(I79)&gt;0,AND(N(H79)&gt;0,N(I79)+N(K79)&lt;N(H79)-0.005)),"CRÉDITO INCOMPLETO; ","")&amp;IF(G79="","SIN RMA; ","")&amp;IF(N(H79)=0,"SIN CRÉDITO ESPERADO; ","")&amp;IF(OR(C79="",COUNTIF('Pedidos'!$C$2:$C$300,C79)=0),"PEDIDO NO ESTÁ EN PEDIDOS; ",""),LEN(IF(AND(N(F79)&gt;0,N(I79)=0,TODAY()-N(F79)&gt;=N('Ajustes'!$B$3)),"CRÉDITO FALTANTE; ","")&amp;IF(AND(N(I79)&gt;0,AND(N(H79)&gt;0,N(I79)+N(K79)&lt;N(H79)-0.005)),"CRÉDITO INCOMPLETO; ","")&amp;IF(G79="","SIN RMA; ","")&amp;IF(N(H79)=0,"SIN CRÉDITO ESPERADO; ","")&amp;IF(OR(C79="",COUNTIF('Pedidos'!$C$2:$C$300,C79)=0),"PEDIDO NO ESTÁ EN PEDIDOS; ",""))-2)))</f>
        <v/>
      </c>
    </row>
    <row r="80">
      <c r="F80" s="7" t="n"/>
      <c r="H80" s="9" t="n"/>
      <c r="I80" s="9" t="n"/>
      <c r="J80" s="7" t="n"/>
      <c r="K80" s="9" t="n"/>
      <c r="L80" s="8">
        <f>IF(OR(NOT(OR(A80&lt;&gt;"",B80&lt;&gt;"",C80&lt;&gt;"",D80&lt;&gt;"")),N(F80)=0,N(I80)&gt;0),"",TODAY()-N(F80))</f>
        <v/>
      </c>
      <c r="M80">
        <f>IF(NOT(OR(A80&lt;&gt;"",B80&lt;&gt;"",C80&lt;&gt;"",D80&lt;&gt;"")),"",IF(IF(AND(N(F80)&gt;0,N(I80)=0,TODAY()-N(F80)&gt;=N('Ajustes'!$B$3)),"CRÉDITO FALTANTE; ","")&amp;IF(AND(N(I80)&gt;0,AND(N(H80)&gt;0,N(I80)+N(K80)&lt;N(H80)-0.005)),"CRÉDITO INCOMPLETO; ","")&amp;IF(G80="","SIN RMA; ","")&amp;IF(N(H80)=0,"SIN CRÉDITO ESPERADO; ","")&amp;IF(OR(C80="",COUNTIF('Pedidos'!$C$2:$C$300,C80)=0),"PEDIDO NO ESTÁ EN PEDIDOS; ","")="","",LEFT(IF(AND(N(F80)&gt;0,N(I80)=0,TODAY()-N(F80)&gt;=N('Ajustes'!$B$3)),"CRÉDITO FALTANTE; ","")&amp;IF(AND(N(I80)&gt;0,AND(N(H80)&gt;0,N(I80)+N(K80)&lt;N(H80)-0.005)),"CRÉDITO INCOMPLETO; ","")&amp;IF(G80="","SIN RMA; ","")&amp;IF(N(H80)=0,"SIN CRÉDITO ESPERADO; ","")&amp;IF(OR(C80="",COUNTIF('Pedidos'!$C$2:$C$300,C80)=0),"PEDIDO NO ESTÁ EN PEDIDOS; ",""),LEN(IF(AND(N(F80)&gt;0,N(I80)=0,TODAY()-N(F80)&gt;=N('Ajustes'!$B$3)),"CRÉDITO FALTANTE; ","")&amp;IF(AND(N(I80)&gt;0,AND(N(H80)&gt;0,N(I80)+N(K80)&lt;N(H80)-0.005)),"CRÉDITO INCOMPLETO; ","")&amp;IF(G80="","SIN RMA; ","")&amp;IF(N(H80)=0,"SIN CRÉDITO ESPERADO; ","")&amp;IF(OR(C80="",COUNTIF('Pedidos'!$C$2:$C$300,C80)=0),"PEDIDO NO ESTÁ EN PEDIDOS; ",""))-2)))</f>
        <v/>
      </c>
    </row>
    <row r="81">
      <c r="F81" s="7" t="n"/>
      <c r="H81" s="9" t="n"/>
      <c r="I81" s="9" t="n"/>
      <c r="J81" s="7" t="n"/>
      <c r="K81" s="9" t="n"/>
      <c r="L81" s="8">
        <f>IF(OR(NOT(OR(A81&lt;&gt;"",B81&lt;&gt;"",C81&lt;&gt;"",D81&lt;&gt;"")),N(F81)=0,N(I81)&gt;0),"",TODAY()-N(F81))</f>
        <v/>
      </c>
      <c r="M81">
        <f>IF(NOT(OR(A81&lt;&gt;"",B81&lt;&gt;"",C81&lt;&gt;"",D81&lt;&gt;"")),"",IF(IF(AND(N(F81)&gt;0,N(I81)=0,TODAY()-N(F81)&gt;=N('Ajustes'!$B$3)),"CRÉDITO FALTANTE; ","")&amp;IF(AND(N(I81)&gt;0,AND(N(H81)&gt;0,N(I81)+N(K81)&lt;N(H81)-0.005)),"CRÉDITO INCOMPLETO; ","")&amp;IF(G81="","SIN RMA; ","")&amp;IF(N(H81)=0,"SIN CRÉDITO ESPERADO; ","")&amp;IF(OR(C81="",COUNTIF('Pedidos'!$C$2:$C$300,C81)=0),"PEDIDO NO ESTÁ EN PEDIDOS; ","")="","",LEFT(IF(AND(N(F81)&gt;0,N(I81)=0,TODAY()-N(F81)&gt;=N('Ajustes'!$B$3)),"CRÉDITO FALTANTE; ","")&amp;IF(AND(N(I81)&gt;0,AND(N(H81)&gt;0,N(I81)+N(K81)&lt;N(H81)-0.005)),"CRÉDITO INCOMPLETO; ","")&amp;IF(G81="","SIN RMA; ","")&amp;IF(N(H81)=0,"SIN CRÉDITO ESPERADO; ","")&amp;IF(OR(C81="",COUNTIF('Pedidos'!$C$2:$C$300,C81)=0),"PEDIDO NO ESTÁ EN PEDIDOS; ",""),LEN(IF(AND(N(F81)&gt;0,N(I81)=0,TODAY()-N(F81)&gt;=N('Ajustes'!$B$3)),"CRÉDITO FALTANTE; ","")&amp;IF(AND(N(I81)&gt;0,AND(N(H81)&gt;0,N(I81)+N(K81)&lt;N(H81)-0.005)),"CRÉDITO INCOMPLETO; ","")&amp;IF(G81="","SIN RMA; ","")&amp;IF(N(H81)=0,"SIN CRÉDITO ESPERADO; ","")&amp;IF(OR(C81="",COUNTIF('Pedidos'!$C$2:$C$300,C81)=0),"PEDIDO NO ESTÁ EN PEDIDOS; ",""))-2)))</f>
        <v/>
      </c>
    </row>
    <row r="82">
      <c r="F82" s="7" t="n"/>
      <c r="H82" s="9" t="n"/>
      <c r="I82" s="9" t="n"/>
      <c r="J82" s="7" t="n"/>
      <c r="K82" s="9" t="n"/>
      <c r="L82" s="8">
        <f>IF(OR(NOT(OR(A82&lt;&gt;"",B82&lt;&gt;"",C82&lt;&gt;"",D82&lt;&gt;"")),N(F82)=0,N(I82)&gt;0),"",TODAY()-N(F82))</f>
        <v/>
      </c>
      <c r="M82">
        <f>IF(NOT(OR(A82&lt;&gt;"",B82&lt;&gt;"",C82&lt;&gt;"",D82&lt;&gt;"")),"",IF(IF(AND(N(F82)&gt;0,N(I82)=0,TODAY()-N(F82)&gt;=N('Ajustes'!$B$3)),"CRÉDITO FALTANTE; ","")&amp;IF(AND(N(I82)&gt;0,AND(N(H82)&gt;0,N(I82)+N(K82)&lt;N(H82)-0.005)),"CRÉDITO INCOMPLETO; ","")&amp;IF(G82="","SIN RMA; ","")&amp;IF(N(H82)=0,"SIN CRÉDITO ESPERADO; ","")&amp;IF(OR(C82="",COUNTIF('Pedidos'!$C$2:$C$300,C82)=0),"PEDIDO NO ESTÁ EN PEDIDOS; ","")="","",LEFT(IF(AND(N(F82)&gt;0,N(I82)=0,TODAY()-N(F82)&gt;=N('Ajustes'!$B$3)),"CRÉDITO FALTANTE; ","")&amp;IF(AND(N(I82)&gt;0,AND(N(H82)&gt;0,N(I82)+N(K82)&lt;N(H82)-0.005)),"CRÉDITO INCOMPLETO; ","")&amp;IF(G82="","SIN RMA; ","")&amp;IF(N(H82)=0,"SIN CRÉDITO ESPERADO; ","")&amp;IF(OR(C82="",COUNTIF('Pedidos'!$C$2:$C$300,C82)=0),"PEDIDO NO ESTÁ EN PEDIDOS; ",""),LEN(IF(AND(N(F82)&gt;0,N(I82)=0,TODAY()-N(F82)&gt;=N('Ajustes'!$B$3)),"CRÉDITO FALTANTE; ","")&amp;IF(AND(N(I82)&gt;0,AND(N(H82)&gt;0,N(I82)+N(K82)&lt;N(H82)-0.005)),"CRÉDITO INCOMPLETO; ","")&amp;IF(G82="","SIN RMA; ","")&amp;IF(N(H82)=0,"SIN CRÉDITO ESPERADO; ","")&amp;IF(OR(C82="",COUNTIF('Pedidos'!$C$2:$C$300,C82)=0),"PEDIDO NO ESTÁ EN PEDIDOS; ",""))-2)))</f>
        <v/>
      </c>
    </row>
    <row r="83">
      <c r="F83" s="7" t="n"/>
      <c r="H83" s="9" t="n"/>
      <c r="I83" s="9" t="n"/>
      <c r="J83" s="7" t="n"/>
      <c r="K83" s="9" t="n"/>
      <c r="L83" s="8">
        <f>IF(OR(NOT(OR(A83&lt;&gt;"",B83&lt;&gt;"",C83&lt;&gt;"",D83&lt;&gt;"")),N(F83)=0,N(I83)&gt;0),"",TODAY()-N(F83))</f>
        <v/>
      </c>
      <c r="M83">
        <f>IF(NOT(OR(A83&lt;&gt;"",B83&lt;&gt;"",C83&lt;&gt;"",D83&lt;&gt;"")),"",IF(IF(AND(N(F83)&gt;0,N(I83)=0,TODAY()-N(F83)&gt;=N('Ajustes'!$B$3)),"CRÉDITO FALTANTE; ","")&amp;IF(AND(N(I83)&gt;0,AND(N(H83)&gt;0,N(I83)+N(K83)&lt;N(H83)-0.005)),"CRÉDITO INCOMPLETO; ","")&amp;IF(G83="","SIN RMA; ","")&amp;IF(N(H83)=0,"SIN CRÉDITO ESPERADO; ","")&amp;IF(OR(C83="",COUNTIF('Pedidos'!$C$2:$C$300,C83)=0),"PEDIDO NO ESTÁ EN PEDIDOS; ","")="","",LEFT(IF(AND(N(F83)&gt;0,N(I83)=0,TODAY()-N(F83)&gt;=N('Ajustes'!$B$3)),"CRÉDITO FALTANTE; ","")&amp;IF(AND(N(I83)&gt;0,AND(N(H83)&gt;0,N(I83)+N(K83)&lt;N(H83)-0.005)),"CRÉDITO INCOMPLETO; ","")&amp;IF(G83="","SIN RMA; ","")&amp;IF(N(H83)=0,"SIN CRÉDITO ESPERADO; ","")&amp;IF(OR(C83="",COUNTIF('Pedidos'!$C$2:$C$300,C83)=0),"PEDIDO NO ESTÁ EN PEDIDOS; ",""),LEN(IF(AND(N(F83)&gt;0,N(I83)=0,TODAY()-N(F83)&gt;=N('Ajustes'!$B$3)),"CRÉDITO FALTANTE; ","")&amp;IF(AND(N(I83)&gt;0,AND(N(H83)&gt;0,N(I83)+N(K83)&lt;N(H83)-0.005)),"CRÉDITO INCOMPLETO; ","")&amp;IF(G83="","SIN RMA; ","")&amp;IF(N(H83)=0,"SIN CRÉDITO ESPERADO; ","")&amp;IF(OR(C83="",COUNTIF('Pedidos'!$C$2:$C$300,C83)=0),"PEDIDO NO ESTÁ EN PEDIDOS; ",""))-2)))</f>
        <v/>
      </c>
    </row>
    <row r="84">
      <c r="F84" s="7" t="n"/>
      <c r="H84" s="9" t="n"/>
      <c r="I84" s="9" t="n"/>
      <c r="J84" s="7" t="n"/>
      <c r="K84" s="9" t="n"/>
      <c r="L84" s="8">
        <f>IF(OR(NOT(OR(A84&lt;&gt;"",B84&lt;&gt;"",C84&lt;&gt;"",D84&lt;&gt;"")),N(F84)=0,N(I84)&gt;0),"",TODAY()-N(F84))</f>
        <v/>
      </c>
      <c r="M84">
        <f>IF(NOT(OR(A84&lt;&gt;"",B84&lt;&gt;"",C84&lt;&gt;"",D84&lt;&gt;"")),"",IF(IF(AND(N(F84)&gt;0,N(I84)=0,TODAY()-N(F84)&gt;=N('Ajustes'!$B$3)),"CRÉDITO FALTANTE; ","")&amp;IF(AND(N(I84)&gt;0,AND(N(H84)&gt;0,N(I84)+N(K84)&lt;N(H84)-0.005)),"CRÉDITO INCOMPLETO; ","")&amp;IF(G84="","SIN RMA; ","")&amp;IF(N(H84)=0,"SIN CRÉDITO ESPERADO; ","")&amp;IF(OR(C84="",COUNTIF('Pedidos'!$C$2:$C$300,C84)=0),"PEDIDO NO ESTÁ EN PEDIDOS; ","")="","",LEFT(IF(AND(N(F84)&gt;0,N(I84)=0,TODAY()-N(F84)&gt;=N('Ajustes'!$B$3)),"CRÉDITO FALTANTE; ","")&amp;IF(AND(N(I84)&gt;0,AND(N(H84)&gt;0,N(I84)+N(K84)&lt;N(H84)-0.005)),"CRÉDITO INCOMPLETO; ","")&amp;IF(G84="","SIN RMA; ","")&amp;IF(N(H84)=0,"SIN CRÉDITO ESPERADO; ","")&amp;IF(OR(C84="",COUNTIF('Pedidos'!$C$2:$C$300,C84)=0),"PEDIDO NO ESTÁ EN PEDIDOS; ",""),LEN(IF(AND(N(F84)&gt;0,N(I84)=0,TODAY()-N(F84)&gt;=N('Ajustes'!$B$3)),"CRÉDITO FALTANTE; ","")&amp;IF(AND(N(I84)&gt;0,AND(N(H84)&gt;0,N(I84)+N(K84)&lt;N(H84)-0.005)),"CRÉDITO INCOMPLETO; ","")&amp;IF(G84="","SIN RMA; ","")&amp;IF(N(H84)=0,"SIN CRÉDITO ESPERADO; ","")&amp;IF(OR(C84="",COUNTIF('Pedidos'!$C$2:$C$300,C84)=0),"PEDIDO NO ESTÁ EN PEDIDOS; ",""))-2)))</f>
        <v/>
      </c>
    </row>
    <row r="85">
      <c r="F85" s="7" t="n"/>
      <c r="H85" s="9" t="n"/>
      <c r="I85" s="9" t="n"/>
      <c r="J85" s="7" t="n"/>
      <c r="K85" s="9" t="n"/>
      <c r="L85" s="8">
        <f>IF(OR(NOT(OR(A85&lt;&gt;"",B85&lt;&gt;"",C85&lt;&gt;"",D85&lt;&gt;"")),N(F85)=0,N(I85)&gt;0),"",TODAY()-N(F85))</f>
        <v/>
      </c>
      <c r="M85">
        <f>IF(NOT(OR(A85&lt;&gt;"",B85&lt;&gt;"",C85&lt;&gt;"",D85&lt;&gt;"")),"",IF(IF(AND(N(F85)&gt;0,N(I85)=0,TODAY()-N(F85)&gt;=N('Ajustes'!$B$3)),"CRÉDITO FALTANTE; ","")&amp;IF(AND(N(I85)&gt;0,AND(N(H85)&gt;0,N(I85)+N(K85)&lt;N(H85)-0.005)),"CRÉDITO INCOMPLETO; ","")&amp;IF(G85="","SIN RMA; ","")&amp;IF(N(H85)=0,"SIN CRÉDITO ESPERADO; ","")&amp;IF(OR(C85="",COUNTIF('Pedidos'!$C$2:$C$300,C85)=0),"PEDIDO NO ESTÁ EN PEDIDOS; ","")="","",LEFT(IF(AND(N(F85)&gt;0,N(I85)=0,TODAY()-N(F85)&gt;=N('Ajustes'!$B$3)),"CRÉDITO FALTANTE; ","")&amp;IF(AND(N(I85)&gt;0,AND(N(H85)&gt;0,N(I85)+N(K85)&lt;N(H85)-0.005)),"CRÉDITO INCOMPLETO; ","")&amp;IF(G85="","SIN RMA; ","")&amp;IF(N(H85)=0,"SIN CRÉDITO ESPERADO; ","")&amp;IF(OR(C85="",COUNTIF('Pedidos'!$C$2:$C$300,C85)=0),"PEDIDO NO ESTÁ EN PEDIDOS; ",""),LEN(IF(AND(N(F85)&gt;0,N(I85)=0,TODAY()-N(F85)&gt;=N('Ajustes'!$B$3)),"CRÉDITO FALTANTE; ","")&amp;IF(AND(N(I85)&gt;0,AND(N(H85)&gt;0,N(I85)+N(K85)&lt;N(H85)-0.005)),"CRÉDITO INCOMPLETO; ","")&amp;IF(G85="","SIN RMA; ","")&amp;IF(N(H85)=0,"SIN CRÉDITO ESPERADO; ","")&amp;IF(OR(C85="",COUNTIF('Pedidos'!$C$2:$C$300,C85)=0),"PEDIDO NO ESTÁ EN PEDIDOS; ",""))-2)))</f>
        <v/>
      </c>
    </row>
    <row r="86">
      <c r="F86" s="7" t="n"/>
      <c r="H86" s="9" t="n"/>
      <c r="I86" s="9" t="n"/>
      <c r="J86" s="7" t="n"/>
      <c r="K86" s="9" t="n"/>
      <c r="L86" s="8">
        <f>IF(OR(NOT(OR(A86&lt;&gt;"",B86&lt;&gt;"",C86&lt;&gt;"",D86&lt;&gt;"")),N(F86)=0,N(I86)&gt;0),"",TODAY()-N(F86))</f>
        <v/>
      </c>
      <c r="M86">
        <f>IF(NOT(OR(A86&lt;&gt;"",B86&lt;&gt;"",C86&lt;&gt;"",D86&lt;&gt;"")),"",IF(IF(AND(N(F86)&gt;0,N(I86)=0,TODAY()-N(F86)&gt;=N('Ajustes'!$B$3)),"CRÉDITO FALTANTE; ","")&amp;IF(AND(N(I86)&gt;0,AND(N(H86)&gt;0,N(I86)+N(K86)&lt;N(H86)-0.005)),"CRÉDITO INCOMPLETO; ","")&amp;IF(G86="","SIN RMA; ","")&amp;IF(N(H86)=0,"SIN CRÉDITO ESPERADO; ","")&amp;IF(OR(C86="",COUNTIF('Pedidos'!$C$2:$C$300,C86)=0),"PEDIDO NO ESTÁ EN PEDIDOS; ","")="","",LEFT(IF(AND(N(F86)&gt;0,N(I86)=0,TODAY()-N(F86)&gt;=N('Ajustes'!$B$3)),"CRÉDITO FALTANTE; ","")&amp;IF(AND(N(I86)&gt;0,AND(N(H86)&gt;0,N(I86)+N(K86)&lt;N(H86)-0.005)),"CRÉDITO INCOMPLETO; ","")&amp;IF(G86="","SIN RMA; ","")&amp;IF(N(H86)=0,"SIN CRÉDITO ESPERADO; ","")&amp;IF(OR(C86="",COUNTIF('Pedidos'!$C$2:$C$300,C86)=0),"PEDIDO NO ESTÁ EN PEDIDOS; ",""),LEN(IF(AND(N(F86)&gt;0,N(I86)=0,TODAY()-N(F86)&gt;=N('Ajustes'!$B$3)),"CRÉDITO FALTANTE; ","")&amp;IF(AND(N(I86)&gt;0,AND(N(H86)&gt;0,N(I86)+N(K86)&lt;N(H86)-0.005)),"CRÉDITO INCOMPLETO; ","")&amp;IF(G86="","SIN RMA; ","")&amp;IF(N(H86)=0,"SIN CRÉDITO ESPERADO; ","")&amp;IF(OR(C86="",COUNTIF('Pedidos'!$C$2:$C$300,C86)=0),"PEDIDO NO ESTÁ EN PEDIDOS; ",""))-2)))</f>
        <v/>
      </c>
    </row>
    <row r="87">
      <c r="F87" s="7" t="n"/>
      <c r="H87" s="9" t="n"/>
      <c r="I87" s="9" t="n"/>
      <c r="J87" s="7" t="n"/>
      <c r="K87" s="9" t="n"/>
      <c r="L87" s="8">
        <f>IF(OR(NOT(OR(A87&lt;&gt;"",B87&lt;&gt;"",C87&lt;&gt;"",D87&lt;&gt;"")),N(F87)=0,N(I87)&gt;0),"",TODAY()-N(F87))</f>
        <v/>
      </c>
      <c r="M87">
        <f>IF(NOT(OR(A87&lt;&gt;"",B87&lt;&gt;"",C87&lt;&gt;"",D87&lt;&gt;"")),"",IF(IF(AND(N(F87)&gt;0,N(I87)=0,TODAY()-N(F87)&gt;=N('Ajustes'!$B$3)),"CRÉDITO FALTANTE; ","")&amp;IF(AND(N(I87)&gt;0,AND(N(H87)&gt;0,N(I87)+N(K87)&lt;N(H87)-0.005)),"CRÉDITO INCOMPLETO; ","")&amp;IF(G87="","SIN RMA; ","")&amp;IF(N(H87)=0,"SIN CRÉDITO ESPERADO; ","")&amp;IF(OR(C87="",COUNTIF('Pedidos'!$C$2:$C$300,C87)=0),"PEDIDO NO ESTÁ EN PEDIDOS; ","")="","",LEFT(IF(AND(N(F87)&gt;0,N(I87)=0,TODAY()-N(F87)&gt;=N('Ajustes'!$B$3)),"CRÉDITO FALTANTE; ","")&amp;IF(AND(N(I87)&gt;0,AND(N(H87)&gt;0,N(I87)+N(K87)&lt;N(H87)-0.005)),"CRÉDITO INCOMPLETO; ","")&amp;IF(G87="","SIN RMA; ","")&amp;IF(N(H87)=0,"SIN CRÉDITO ESPERADO; ","")&amp;IF(OR(C87="",COUNTIF('Pedidos'!$C$2:$C$300,C87)=0),"PEDIDO NO ESTÁ EN PEDIDOS; ",""),LEN(IF(AND(N(F87)&gt;0,N(I87)=0,TODAY()-N(F87)&gt;=N('Ajustes'!$B$3)),"CRÉDITO FALTANTE; ","")&amp;IF(AND(N(I87)&gt;0,AND(N(H87)&gt;0,N(I87)+N(K87)&lt;N(H87)-0.005)),"CRÉDITO INCOMPLETO; ","")&amp;IF(G87="","SIN RMA; ","")&amp;IF(N(H87)=0,"SIN CRÉDITO ESPERADO; ","")&amp;IF(OR(C87="",COUNTIF('Pedidos'!$C$2:$C$300,C87)=0),"PEDIDO NO ESTÁ EN PEDIDOS; ",""))-2)))</f>
        <v/>
      </c>
    </row>
    <row r="88">
      <c r="F88" s="7" t="n"/>
      <c r="H88" s="9" t="n"/>
      <c r="I88" s="9" t="n"/>
      <c r="J88" s="7" t="n"/>
      <c r="K88" s="9" t="n"/>
      <c r="L88" s="8">
        <f>IF(OR(NOT(OR(A88&lt;&gt;"",B88&lt;&gt;"",C88&lt;&gt;"",D88&lt;&gt;"")),N(F88)=0,N(I88)&gt;0),"",TODAY()-N(F88))</f>
        <v/>
      </c>
      <c r="M88">
        <f>IF(NOT(OR(A88&lt;&gt;"",B88&lt;&gt;"",C88&lt;&gt;"",D88&lt;&gt;"")),"",IF(IF(AND(N(F88)&gt;0,N(I88)=0,TODAY()-N(F88)&gt;=N('Ajustes'!$B$3)),"CRÉDITO FALTANTE; ","")&amp;IF(AND(N(I88)&gt;0,AND(N(H88)&gt;0,N(I88)+N(K88)&lt;N(H88)-0.005)),"CRÉDITO INCOMPLETO; ","")&amp;IF(G88="","SIN RMA; ","")&amp;IF(N(H88)=0,"SIN CRÉDITO ESPERADO; ","")&amp;IF(OR(C88="",COUNTIF('Pedidos'!$C$2:$C$300,C88)=0),"PEDIDO NO ESTÁ EN PEDIDOS; ","")="","",LEFT(IF(AND(N(F88)&gt;0,N(I88)=0,TODAY()-N(F88)&gt;=N('Ajustes'!$B$3)),"CRÉDITO FALTANTE; ","")&amp;IF(AND(N(I88)&gt;0,AND(N(H88)&gt;0,N(I88)+N(K88)&lt;N(H88)-0.005)),"CRÉDITO INCOMPLETO; ","")&amp;IF(G88="","SIN RMA; ","")&amp;IF(N(H88)=0,"SIN CRÉDITO ESPERADO; ","")&amp;IF(OR(C88="",COUNTIF('Pedidos'!$C$2:$C$300,C88)=0),"PEDIDO NO ESTÁ EN PEDIDOS; ",""),LEN(IF(AND(N(F88)&gt;0,N(I88)=0,TODAY()-N(F88)&gt;=N('Ajustes'!$B$3)),"CRÉDITO FALTANTE; ","")&amp;IF(AND(N(I88)&gt;0,AND(N(H88)&gt;0,N(I88)+N(K88)&lt;N(H88)-0.005)),"CRÉDITO INCOMPLETO; ","")&amp;IF(G88="","SIN RMA; ","")&amp;IF(N(H88)=0,"SIN CRÉDITO ESPERADO; ","")&amp;IF(OR(C88="",COUNTIF('Pedidos'!$C$2:$C$300,C88)=0),"PEDIDO NO ESTÁ EN PEDIDOS; ",""))-2)))</f>
        <v/>
      </c>
    </row>
    <row r="89">
      <c r="F89" s="7" t="n"/>
      <c r="H89" s="9" t="n"/>
      <c r="I89" s="9" t="n"/>
      <c r="J89" s="7" t="n"/>
      <c r="K89" s="9" t="n"/>
      <c r="L89" s="8">
        <f>IF(OR(NOT(OR(A89&lt;&gt;"",B89&lt;&gt;"",C89&lt;&gt;"",D89&lt;&gt;"")),N(F89)=0,N(I89)&gt;0),"",TODAY()-N(F89))</f>
        <v/>
      </c>
      <c r="M89">
        <f>IF(NOT(OR(A89&lt;&gt;"",B89&lt;&gt;"",C89&lt;&gt;"",D89&lt;&gt;"")),"",IF(IF(AND(N(F89)&gt;0,N(I89)=0,TODAY()-N(F89)&gt;=N('Ajustes'!$B$3)),"CRÉDITO FALTANTE; ","")&amp;IF(AND(N(I89)&gt;0,AND(N(H89)&gt;0,N(I89)+N(K89)&lt;N(H89)-0.005)),"CRÉDITO INCOMPLETO; ","")&amp;IF(G89="","SIN RMA; ","")&amp;IF(N(H89)=0,"SIN CRÉDITO ESPERADO; ","")&amp;IF(OR(C89="",COUNTIF('Pedidos'!$C$2:$C$300,C89)=0),"PEDIDO NO ESTÁ EN PEDIDOS; ","")="","",LEFT(IF(AND(N(F89)&gt;0,N(I89)=0,TODAY()-N(F89)&gt;=N('Ajustes'!$B$3)),"CRÉDITO FALTANTE; ","")&amp;IF(AND(N(I89)&gt;0,AND(N(H89)&gt;0,N(I89)+N(K89)&lt;N(H89)-0.005)),"CRÉDITO INCOMPLETO; ","")&amp;IF(G89="","SIN RMA; ","")&amp;IF(N(H89)=0,"SIN CRÉDITO ESPERADO; ","")&amp;IF(OR(C89="",COUNTIF('Pedidos'!$C$2:$C$300,C89)=0),"PEDIDO NO ESTÁ EN PEDIDOS; ",""),LEN(IF(AND(N(F89)&gt;0,N(I89)=0,TODAY()-N(F89)&gt;=N('Ajustes'!$B$3)),"CRÉDITO FALTANTE; ","")&amp;IF(AND(N(I89)&gt;0,AND(N(H89)&gt;0,N(I89)+N(K89)&lt;N(H89)-0.005)),"CRÉDITO INCOMPLETO; ","")&amp;IF(G89="","SIN RMA; ","")&amp;IF(N(H89)=0,"SIN CRÉDITO ESPERADO; ","")&amp;IF(OR(C89="",COUNTIF('Pedidos'!$C$2:$C$300,C89)=0),"PEDIDO NO ESTÁ EN PEDIDOS; ",""))-2)))</f>
        <v/>
      </c>
    </row>
    <row r="90">
      <c r="F90" s="7" t="n"/>
      <c r="H90" s="9" t="n"/>
      <c r="I90" s="9" t="n"/>
      <c r="J90" s="7" t="n"/>
      <c r="K90" s="9" t="n"/>
      <c r="L90" s="8">
        <f>IF(OR(NOT(OR(A90&lt;&gt;"",B90&lt;&gt;"",C90&lt;&gt;"",D90&lt;&gt;"")),N(F90)=0,N(I90)&gt;0),"",TODAY()-N(F90))</f>
        <v/>
      </c>
      <c r="M90">
        <f>IF(NOT(OR(A90&lt;&gt;"",B90&lt;&gt;"",C90&lt;&gt;"",D90&lt;&gt;"")),"",IF(IF(AND(N(F90)&gt;0,N(I90)=0,TODAY()-N(F90)&gt;=N('Ajustes'!$B$3)),"CRÉDITO FALTANTE; ","")&amp;IF(AND(N(I90)&gt;0,AND(N(H90)&gt;0,N(I90)+N(K90)&lt;N(H90)-0.005)),"CRÉDITO INCOMPLETO; ","")&amp;IF(G90="","SIN RMA; ","")&amp;IF(N(H90)=0,"SIN CRÉDITO ESPERADO; ","")&amp;IF(OR(C90="",COUNTIF('Pedidos'!$C$2:$C$300,C90)=0),"PEDIDO NO ESTÁ EN PEDIDOS; ","")="","",LEFT(IF(AND(N(F90)&gt;0,N(I90)=0,TODAY()-N(F90)&gt;=N('Ajustes'!$B$3)),"CRÉDITO FALTANTE; ","")&amp;IF(AND(N(I90)&gt;0,AND(N(H90)&gt;0,N(I90)+N(K90)&lt;N(H90)-0.005)),"CRÉDITO INCOMPLETO; ","")&amp;IF(G90="","SIN RMA; ","")&amp;IF(N(H90)=0,"SIN CRÉDITO ESPERADO; ","")&amp;IF(OR(C90="",COUNTIF('Pedidos'!$C$2:$C$300,C90)=0),"PEDIDO NO ESTÁ EN PEDIDOS; ",""),LEN(IF(AND(N(F90)&gt;0,N(I90)=0,TODAY()-N(F90)&gt;=N('Ajustes'!$B$3)),"CRÉDITO FALTANTE; ","")&amp;IF(AND(N(I90)&gt;0,AND(N(H90)&gt;0,N(I90)+N(K90)&lt;N(H90)-0.005)),"CRÉDITO INCOMPLETO; ","")&amp;IF(G90="","SIN RMA; ","")&amp;IF(N(H90)=0,"SIN CRÉDITO ESPERADO; ","")&amp;IF(OR(C90="",COUNTIF('Pedidos'!$C$2:$C$300,C90)=0),"PEDIDO NO ESTÁ EN PEDIDOS; ",""))-2)))</f>
        <v/>
      </c>
    </row>
    <row r="91">
      <c r="F91" s="7" t="n"/>
      <c r="H91" s="9" t="n"/>
      <c r="I91" s="9" t="n"/>
      <c r="J91" s="7" t="n"/>
      <c r="K91" s="9" t="n"/>
      <c r="L91" s="8">
        <f>IF(OR(NOT(OR(A91&lt;&gt;"",B91&lt;&gt;"",C91&lt;&gt;"",D91&lt;&gt;"")),N(F91)=0,N(I91)&gt;0),"",TODAY()-N(F91))</f>
        <v/>
      </c>
      <c r="M91">
        <f>IF(NOT(OR(A91&lt;&gt;"",B91&lt;&gt;"",C91&lt;&gt;"",D91&lt;&gt;"")),"",IF(IF(AND(N(F91)&gt;0,N(I91)=0,TODAY()-N(F91)&gt;=N('Ajustes'!$B$3)),"CRÉDITO FALTANTE; ","")&amp;IF(AND(N(I91)&gt;0,AND(N(H91)&gt;0,N(I91)+N(K91)&lt;N(H91)-0.005)),"CRÉDITO INCOMPLETO; ","")&amp;IF(G91="","SIN RMA; ","")&amp;IF(N(H91)=0,"SIN CRÉDITO ESPERADO; ","")&amp;IF(OR(C91="",COUNTIF('Pedidos'!$C$2:$C$300,C91)=0),"PEDIDO NO ESTÁ EN PEDIDOS; ","")="","",LEFT(IF(AND(N(F91)&gt;0,N(I91)=0,TODAY()-N(F91)&gt;=N('Ajustes'!$B$3)),"CRÉDITO FALTANTE; ","")&amp;IF(AND(N(I91)&gt;0,AND(N(H91)&gt;0,N(I91)+N(K91)&lt;N(H91)-0.005)),"CRÉDITO INCOMPLETO; ","")&amp;IF(G91="","SIN RMA; ","")&amp;IF(N(H91)=0,"SIN CRÉDITO ESPERADO; ","")&amp;IF(OR(C91="",COUNTIF('Pedidos'!$C$2:$C$300,C91)=0),"PEDIDO NO ESTÁ EN PEDIDOS; ",""),LEN(IF(AND(N(F91)&gt;0,N(I91)=0,TODAY()-N(F91)&gt;=N('Ajustes'!$B$3)),"CRÉDITO FALTANTE; ","")&amp;IF(AND(N(I91)&gt;0,AND(N(H91)&gt;0,N(I91)+N(K91)&lt;N(H91)-0.005)),"CRÉDITO INCOMPLETO; ","")&amp;IF(G91="","SIN RMA; ","")&amp;IF(N(H91)=0,"SIN CRÉDITO ESPERADO; ","")&amp;IF(OR(C91="",COUNTIF('Pedidos'!$C$2:$C$300,C91)=0),"PEDIDO NO ESTÁ EN PEDIDOS; ",""))-2)))</f>
        <v/>
      </c>
    </row>
    <row r="92">
      <c r="F92" s="7" t="n"/>
      <c r="H92" s="9" t="n"/>
      <c r="I92" s="9" t="n"/>
      <c r="J92" s="7" t="n"/>
      <c r="K92" s="9" t="n"/>
      <c r="L92" s="8">
        <f>IF(OR(NOT(OR(A92&lt;&gt;"",B92&lt;&gt;"",C92&lt;&gt;"",D92&lt;&gt;"")),N(F92)=0,N(I92)&gt;0),"",TODAY()-N(F92))</f>
        <v/>
      </c>
      <c r="M92">
        <f>IF(NOT(OR(A92&lt;&gt;"",B92&lt;&gt;"",C92&lt;&gt;"",D92&lt;&gt;"")),"",IF(IF(AND(N(F92)&gt;0,N(I92)=0,TODAY()-N(F92)&gt;=N('Ajustes'!$B$3)),"CRÉDITO FALTANTE; ","")&amp;IF(AND(N(I92)&gt;0,AND(N(H92)&gt;0,N(I92)+N(K92)&lt;N(H92)-0.005)),"CRÉDITO INCOMPLETO; ","")&amp;IF(G92="","SIN RMA; ","")&amp;IF(N(H92)=0,"SIN CRÉDITO ESPERADO; ","")&amp;IF(OR(C92="",COUNTIF('Pedidos'!$C$2:$C$300,C92)=0),"PEDIDO NO ESTÁ EN PEDIDOS; ","")="","",LEFT(IF(AND(N(F92)&gt;0,N(I92)=0,TODAY()-N(F92)&gt;=N('Ajustes'!$B$3)),"CRÉDITO FALTANTE; ","")&amp;IF(AND(N(I92)&gt;0,AND(N(H92)&gt;0,N(I92)+N(K92)&lt;N(H92)-0.005)),"CRÉDITO INCOMPLETO; ","")&amp;IF(G92="","SIN RMA; ","")&amp;IF(N(H92)=0,"SIN CRÉDITO ESPERADO; ","")&amp;IF(OR(C92="",COUNTIF('Pedidos'!$C$2:$C$300,C92)=0),"PEDIDO NO ESTÁ EN PEDIDOS; ",""),LEN(IF(AND(N(F92)&gt;0,N(I92)=0,TODAY()-N(F92)&gt;=N('Ajustes'!$B$3)),"CRÉDITO FALTANTE; ","")&amp;IF(AND(N(I92)&gt;0,AND(N(H92)&gt;0,N(I92)+N(K92)&lt;N(H92)-0.005)),"CRÉDITO INCOMPLETO; ","")&amp;IF(G92="","SIN RMA; ","")&amp;IF(N(H92)=0,"SIN CRÉDITO ESPERADO; ","")&amp;IF(OR(C92="",COUNTIF('Pedidos'!$C$2:$C$300,C92)=0),"PEDIDO NO ESTÁ EN PEDIDOS; ",""))-2)))</f>
        <v/>
      </c>
    </row>
    <row r="93">
      <c r="F93" s="7" t="n"/>
      <c r="H93" s="9" t="n"/>
      <c r="I93" s="9" t="n"/>
      <c r="J93" s="7" t="n"/>
      <c r="K93" s="9" t="n"/>
      <c r="L93" s="8">
        <f>IF(OR(NOT(OR(A93&lt;&gt;"",B93&lt;&gt;"",C93&lt;&gt;"",D93&lt;&gt;"")),N(F93)=0,N(I93)&gt;0),"",TODAY()-N(F93))</f>
        <v/>
      </c>
      <c r="M93">
        <f>IF(NOT(OR(A93&lt;&gt;"",B93&lt;&gt;"",C93&lt;&gt;"",D93&lt;&gt;"")),"",IF(IF(AND(N(F93)&gt;0,N(I93)=0,TODAY()-N(F93)&gt;=N('Ajustes'!$B$3)),"CRÉDITO FALTANTE; ","")&amp;IF(AND(N(I93)&gt;0,AND(N(H93)&gt;0,N(I93)+N(K93)&lt;N(H93)-0.005)),"CRÉDITO INCOMPLETO; ","")&amp;IF(G93="","SIN RMA; ","")&amp;IF(N(H93)=0,"SIN CRÉDITO ESPERADO; ","")&amp;IF(OR(C93="",COUNTIF('Pedidos'!$C$2:$C$300,C93)=0),"PEDIDO NO ESTÁ EN PEDIDOS; ","")="","",LEFT(IF(AND(N(F93)&gt;0,N(I93)=0,TODAY()-N(F93)&gt;=N('Ajustes'!$B$3)),"CRÉDITO FALTANTE; ","")&amp;IF(AND(N(I93)&gt;0,AND(N(H93)&gt;0,N(I93)+N(K93)&lt;N(H93)-0.005)),"CRÉDITO INCOMPLETO; ","")&amp;IF(G93="","SIN RMA; ","")&amp;IF(N(H93)=0,"SIN CRÉDITO ESPERADO; ","")&amp;IF(OR(C93="",COUNTIF('Pedidos'!$C$2:$C$300,C93)=0),"PEDIDO NO ESTÁ EN PEDIDOS; ",""),LEN(IF(AND(N(F93)&gt;0,N(I93)=0,TODAY()-N(F93)&gt;=N('Ajustes'!$B$3)),"CRÉDITO FALTANTE; ","")&amp;IF(AND(N(I93)&gt;0,AND(N(H93)&gt;0,N(I93)+N(K93)&lt;N(H93)-0.005)),"CRÉDITO INCOMPLETO; ","")&amp;IF(G93="","SIN RMA; ","")&amp;IF(N(H93)=0,"SIN CRÉDITO ESPERADO; ","")&amp;IF(OR(C93="",COUNTIF('Pedidos'!$C$2:$C$300,C93)=0),"PEDIDO NO ESTÁ EN PEDIDOS; ",""))-2)))</f>
        <v/>
      </c>
    </row>
    <row r="94">
      <c r="F94" s="7" t="n"/>
      <c r="H94" s="9" t="n"/>
      <c r="I94" s="9" t="n"/>
      <c r="J94" s="7" t="n"/>
      <c r="K94" s="9" t="n"/>
      <c r="L94" s="8">
        <f>IF(OR(NOT(OR(A94&lt;&gt;"",B94&lt;&gt;"",C94&lt;&gt;"",D94&lt;&gt;"")),N(F94)=0,N(I94)&gt;0),"",TODAY()-N(F94))</f>
        <v/>
      </c>
      <c r="M94">
        <f>IF(NOT(OR(A94&lt;&gt;"",B94&lt;&gt;"",C94&lt;&gt;"",D94&lt;&gt;"")),"",IF(IF(AND(N(F94)&gt;0,N(I94)=0,TODAY()-N(F94)&gt;=N('Ajustes'!$B$3)),"CRÉDITO FALTANTE; ","")&amp;IF(AND(N(I94)&gt;0,AND(N(H94)&gt;0,N(I94)+N(K94)&lt;N(H94)-0.005)),"CRÉDITO INCOMPLETO; ","")&amp;IF(G94="","SIN RMA; ","")&amp;IF(N(H94)=0,"SIN CRÉDITO ESPERADO; ","")&amp;IF(OR(C94="",COUNTIF('Pedidos'!$C$2:$C$300,C94)=0),"PEDIDO NO ESTÁ EN PEDIDOS; ","")="","",LEFT(IF(AND(N(F94)&gt;0,N(I94)=0,TODAY()-N(F94)&gt;=N('Ajustes'!$B$3)),"CRÉDITO FALTANTE; ","")&amp;IF(AND(N(I94)&gt;0,AND(N(H94)&gt;0,N(I94)+N(K94)&lt;N(H94)-0.005)),"CRÉDITO INCOMPLETO; ","")&amp;IF(G94="","SIN RMA; ","")&amp;IF(N(H94)=0,"SIN CRÉDITO ESPERADO; ","")&amp;IF(OR(C94="",COUNTIF('Pedidos'!$C$2:$C$300,C94)=0),"PEDIDO NO ESTÁ EN PEDIDOS; ",""),LEN(IF(AND(N(F94)&gt;0,N(I94)=0,TODAY()-N(F94)&gt;=N('Ajustes'!$B$3)),"CRÉDITO FALTANTE; ","")&amp;IF(AND(N(I94)&gt;0,AND(N(H94)&gt;0,N(I94)+N(K94)&lt;N(H94)-0.005)),"CRÉDITO INCOMPLETO; ","")&amp;IF(G94="","SIN RMA; ","")&amp;IF(N(H94)=0,"SIN CRÉDITO ESPERADO; ","")&amp;IF(OR(C94="",COUNTIF('Pedidos'!$C$2:$C$300,C94)=0),"PEDIDO NO ESTÁ EN PEDIDOS; ",""))-2)))</f>
        <v/>
      </c>
    </row>
    <row r="95">
      <c r="F95" s="7" t="n"/>
      <c r="H95" s="9" t="n"/>
      <c r="I95" s="9" t="n"/>
      <c r="J95" s="7" t="n"/>
      <c r="K95" s="9" t="n"/>
      <c r="L95" s="8">
        <f>IF(OR(NOT(OR(A95&lt;&gt;"",B95&lt;&gt;"",C95&lt;&gt;"",D95&lt;&gt;"")),N(F95)=0,N(I95)&gt;0),"",TODAY()-N(F95))</f>
        <v/>
      </c>
      <c r="M95">
        <f>IF(NOT(OR(A95&lt;&gt;"",B95&lt;&gt;"",C95&lt;&gt;"",D95&lt;&gt;"")),"",IF(IF(AND(N(F95)&gt;0,N(I95)=0,TODAY()-N(F95)&gt;=N('Ajustes'!$B$3)),"CRÉDITO FALTANTE; ","")&amp;IF(AND(N(I95)&gt;0,AND(N(H95)&gt;0,N(I95)+N(K95)&lt;N(H95)-0.005)),"CRÉDITO INCOMPLETO; ","")&amp;IF(G95="","SIN RMA; ","")&amp;IF(N(H95)=0,"SIN CRÉDITO ESPERADO; ","")&amp;IF(OR(C95="",COUNTIF('Pedidos'!$C$2:$C$300,C95)=0),"PEDIDO NO ESTÁ EN PEDIDOS; ","")="","",LEFT(IF(AND(N(F95)&gt;0,N(I95)=0,TODAY()-N(F95)&gt;=N('Ajustes'!$B$3)),"CRÉDITO FALTANTE; ","")&amp;IF(AND(N(I95)&gt;0,AND(N(H95)&gt;0,N(I95)+N(K95)&lt;N(H95)-0.005)),"CRÉDITO INCOMPLETO; ","")&amp;IF(G95="","SIN RMA; ","")&amp;IF(N(H95)=0,"SIN CRÉDITO ESPERADO; ","")&amp;IF(OR(C95="",COUNTIF('Pedidos'!$C$2:$C$300,C95)=0),"PEDIDO NO ESTÁ EN PEDIDOS; ",""),LEN(IF(AND(N(F95)&gt;0,N(I95)=0,TODAY()-N(F95)&gt;=N('Ajustes'!$B$3)),"CRÉDITO FALTANTE; ","")&amp;IF(AND(N(I95)&gt;0,AND(N(H95)&gt;0,N(I95)+N(K95)&lt;N(H95)-0.005)),"CRÉDITO INCOMPLETO; ","")&amp;IF(G95="","SIN RMA; ","")&amp;IF(N(H95)=0,"SIN CRÉDITO ESPERADO; ","")&amp;IF(OR(C95="",COUNTIF('Pedidos'!$C$2:$C$300,C95)=0),"PEDIDO NO ESTÁ EN PEDIDOS; ",""))-2)))</f>
        <v/>
      </c>
    </row>
    <row r="96">
      <c r="F96" s="7" t="n"/>
      <c r="H96" s="9" t="n"/>
      <c r="I96" s="9" t="n"/>
      <c r="J96" s="7" t="n"/>
      <c r="K96" s="9" t="n"/>
      <c r="L96" s="8">
        <f>IF(OR(NOT(OR(A96&lt;&gt;"",B96&lt;&gt;"",C96&lt;&gt;"",D96&lt;&gt;"")),N(F96)=0,N(I96)&gt;0),"",TODAY()-N(F96))</f>
        <v/>
      </c>
      <c r="M96">
        <f>IF(NOT(OR(A96&lt;&gt;"",B96&lt;&gt;"",C96&lt;&gt;"",D96&lt;&gt;"")),"",IF(IF(AND(N(F96)&gt;0,N(I96)=0,TODAY()-N(F96)&gt;=N('Ajustes'!$B$3)),"CRÉDITO FALTANTE; ","")&amp;IF(AND(N(I96)&gt;0,AND(N(H96)&gt;0,N(I96)+N(K96)&lt;N(H96)-0.005)),"CRÉDITO INCOMPLETO; ","")&amp;IF(G96="","SIN RMA; ","")&amp;IF(N(H96)=0,"SIN CRÉDITO ESPERADO; ","")&amp;IF(OR(C96="",COUNTIF('Pedidos'!$C$2:$C$300,C96)=0),"PEDIDO NO ESTÁ EN PEDIDOS; ","")="","",LEFT(IF(AND(N(F96)&gt;0,N(I96)=0,TODAY()-N(F96)&gt;=N('Ajustes'!$B$3)),"CRÉDITO FALTANTE; ","")&amp;IF(AND(N(I96)&gt;0,AND(N(H96)&gt;0,N(I96)+N(K96)&lt;N(H96)-0.005)),"CRÉDITO INCOMPLETO; ","")&amp;IF(G96="","SIN RMA; ","")&amp;IF(N(H96)=0,"SIN CRÉDITO ESPERADO; ","")&amp;IF(OR(C96="",COUNTIF('Pedidos'!$C$2:$C$300,C96)=0),"PEDIDO NO ESTÁ EN PEDIDOS; ",""),LEN(IF(AND(N(F96)&gt;0,N(I96)=0,TODAY()-N(F96)&gt;=N('Ajustes'!$B$3)),"CRÉDITO FALTANTE; ","")&amp;IF(AND(N(I96)&gt;0,AND(N(H96)&gt;0,N(I96)+N(K96)&lt;N(H96)-0.005)),"CRÉDITO INCOMPLETO; ","")&amp;IF(G96="","SIN RMA; ","")&amp;IF(N(H96)=0,"SIN CRÉDITO ESPERADO; ","")&amp;IF(OR(C96="",COUNTIF('Pedidos'!$C$2:$C$300,C96)=0),"PEDIDO NO ESTÁ EN PEDIDOS; ",""))-2)))</f>
        <v/>
      </c>
    </row>
    <row r="97">
      <c r="F97" s="7" t="n"/>
      <c r="H97" s="9" t="n"/>
      <c r="I97" s="9" t="n"/>
      <c r="J97" s="7" t="n"/>
      <c r="K97" s="9" t="n"/>
      <c r="L97" s="8">
        <f>IF(OR(NOT(OR(A97&lt;&gt;"",B97&lt;&gt;"",C97&lt;&gt;"",D97&lt;&gt;"")),N(F97)=0,N(I97)&gt;0),"",TODAY()-N(F97))</f>
        <v/>
      </c>
      <c r="M97">
        <f>IF(NOT(OR(A97&lt;&gt;"",B97&lt;&gt;"",C97&lt;&gt;"",D97&lt;&gt;"")),"",IF(IF(AND(N(F97)&gt;0,N(I97)=0,TODAY()-N(F97)&gt;=N('Ajustes'!$B$3)),"CRÉDITO FALTANTE; ","")&amp;IF(AND(N(I97)&gt;0,AND(N(H97)&gt;0,N(I97)+N(K97)&lt;N(H97)-0.005)),"CRÉDITO INCOMPLETO; ","")&amp;IF(G97="","SIN RMA; ","")&amp;IF(N(H97)=0,"SIN CRÉDITO ESPERADO; ","")&amp;IF(OR(C97="",COUNTIF('Pedidos'!$C$2:$C$300,C97)=0),"PEDIDO NO ESTÁ EN PEDIDOS; ","")="","",LEFT(IF(AND(N(F97)&gt;0,N(I97)=0,TODAY()-N(F97)&gt;=N('Ajustes'!$B$3)),"CRÉDITO FALTANTE; ","")&amp;IF(AND(N(I97)&gt;0,AND(N(H97)&gt;0,N(I97)+N(K97)&lt;N(H97)-0.005)),"CRÉDITO INCOMPLETO; ","")&amp;IF(G97="","SIN RMA; ","")&amp;IF(N(H97)=0,"SIN CRÉDITO ESPERADO; ","")&amp;IF(OR(C97="",COUNTIF('Pedidos'!$C$2:$C$300,C97)=0),"PEDIDO NO ESTÁ EN PEDIDOS; ",""),LEN(IF(AND(N(F97)&gt;0,N(I97)=0,TODAY()-N(F97)&gt;=N('Ajustes'!$B$3)),"CRÉDITO FALTANTE; ","")&amp;IF(AND(N(I97)&gt;0,AND(N(H97)&gt;0,N(I97)+N(K97)&lt;N(H97)-0.005)),"CRÉDITO INCOMPLETO; ","")&amp;IF(G97="","SIN RMA; ","")&amp;IF(N(H97)=0,"SIN CRÉDITO ESPERADO; ","")&amp;IF(OR(C97="",COUNTIF('Pedidos'!$C$2:$C$300,C97)=0),"PEDIDO NO ESTÁ EN PEDIDOS; ",""))-2)))</f>
        <v/>
      </c>
    </row>
    <row r="98">
      <c r="F98" s="7" t="n"/>
      <c r="H98" s="9" t="n"/>
      <c r="I98" s="9" t="n"/>
      <c r="J98" s="7" t="n"/>
      <c r="K98" s="9" t="n"/>
      <c r="L98" s="8">
        <f>IF(OR(NOT(OR(A98&lt;&gt;"",B98&lt;&gt;"",C98&lt;&gt;"",D98&lt;&gt;"")),N(F98)=0,N(I98)&gt;0),"",TODAY()-N(F98))</f>
        <v/>
      </c>
      <c r="M98">
        <f>IF(NOT(OR(A98&lt;&gt;"",B98&lt;&gt;"",C98&lt;&gt;"",D98&lt;&gt;"")),"",IF(IF(AND(N(F98)&gt;0,N(I98)=0,TODAY()-N(F98)&gt;=N('Ajustes'!$B$3)),"CRÉDITO FALTANTE; ","")&amp;IF(AND(N(I98)&gt;0,AND(N(H98)&gt;0,N(I98)+N(K98)&lt;N(H98)-0.005)),"CRÉDITO INCOMPLETO; ","")&amp;IF(G98="","SIN RMA; ","")&amp;IF(N(H98)=0,"SIN CRÉDITO ESPERADO; ","")&amp;IF(OR(C98="",COUNTIF('Pedidos'!$C$2:$C$300,C98)=0),"PEDIDO NO ESTÁ EN PEDIDOS; ","")="","",LEFT(IF(AND(N(F98)&gt;0,N(I98)=0,TODAY()-N(F98)&gt;=N('Ajustes'!$B$3)),"CRÉDITO FALTANTE; ","")&amp;IF(AND(N(I98)&gt;0,AND(N(H98)&gt;0,N(I98)+N(K98)&lt;N(H98)-0.005)),"CRÉDITO INCOMPLETO; ","")&amp;IF(G98="","SIN RMA; ","")&amp;IF(N(H98)=0,"SIN CRÉDITO ESPERADO; ","")&amp;IF(OR(C98="",COUNTIF('Pedidos'!$C$2:$C$300,C98)=0),"PEDIDO NO ESTÁ EN PEDIDOS; ",""),LEN(IF(AND(N(F98)&gt;0,N(I98)=0,TODAY()-N(F98)&gt;=N('Ajustes'!$B$3)),"CRÉDITO FALTANTE; ","")&amp;IF(AND(N(I98)&gt;0,AND(N(H98)&gt;0,N(I98)+N(K98)&lt;N(H98)-0.005)),"CRÉDITO INCOMPLETO; ","")&amp;IF(G98="","SIN RMA; ","")&amp;IF(N(H98)=0,"SIN CRÉDITO ESPERADO; ","")&amp;IF(OR(C98="",COUNTIF('Pedidos'!$C$2:$C$300,C98)=0),"PEDIDO NO ESTÁ EN PEDIDOS; ",""))-2)))</f>
        <v/>
      </c>
    </row>
    <row r="99">
      <c r="F99" s="7" t="n"/>
      <c r="H99" s="9" t="n"/>
      <c r="I99" s="9" t="n"/>
      <c r="J99" s="7" t="n"/>
      <c r="K99" s="9" t="n"/>
      <c r="L99" s="8">
        <f>IF(OR(NOT(OR(A99&lt;&gt;"",B99&lt;&gt;"",C99&lt;&gt;"",D99&lt;&gt;"")),N(F99)=0,N(I99)&gt;0),"",TODAY()-N(F99))</f>
        <v/>
      </c>
      <c r="M99">
        <f>IF(NOT(OR(A99&lt;&gt;"",B99&lt;&gt;"",C99&lt;&gt;"",D99&lt;&gt;"")),"",IF(IF(AND(N(F99)&gt;0,N(I99)=0,TODAY()-N(F99)&gt;=N('Ajustes'!$B$3)),"CRÉDITO FALTANTE; ","")&amp;IF(AND(N(I99)&gt;0,AND(N(H99)&gt;0,N(I99)+N(K99)&lt;N(H99)-0.005)),"CRÉDITO INCOMPLETO; ","")&amp;IF(G99="","SIN RMA; ","")&amp;IF(N(H99)=0,"SIN CRÉDITO ESPERADO; ","")&amp;IF(OR(C99="",COUNTIF('Pedidos'!$C$2:$C$300,C99)=0),"PEDIDO NO ESTÁ EN PEDIDOS; ","")="","",LEFT(IF(AND(N(F99)&gt;0,N(I99)=0,TODAY()-N(F99)&gt;=N('Ajustes'!$B$3)),"CRÉDITO FALTANTE; ","")&amp;IF(AND(N(I99)&gt;0,AND(N(H99)&gt;0,N(I99)+N(K99)&lt;N(H99)-0.005)),"CRÉDITO INCOMPLETO; ","")&amp;IF(G99="","SIN RMA; ","")&amp;IF(N(H99)=0,"SIN CRÉDITO ESPERADO; ","")&amp;IF(OR(C99="",COUNTIF('Pedidos'!$C$2:$C$300,C99)=0),"PEDIDO NO ESTÁ EN PEDIDOS; ",""),LEN(IF(AND(N(F99)&gt;0,N(I99)=0,TODAY()-N(F99)&gt;=N('Ajustes'!$B$3)),"CRÉDITO FALTANTE; ","")&amp;IF(AND(N(I99)&gt;0,AND(N(H99)&gt;0,N(I99)+N(K99)&lt;N(H99)-0.005)),"CRÉDITO INCOMPLETO; ","")&amp;IF(G99="","SIN RMA; ","")&amp;IF(N(H99)=0,"SIN CRÉDITO ESPERADO; ","")&amp;IF(OR(C99="",COUNTIF('Pedidos'!$C$2:$C$300,C99)=0),"PEDIDO NO ESTÁ EN PEDIDOS; ",""))-2)))</f>
        <v/>
      </c>
    </row>
    <row r="100">
      <c r="F100" s="7" t="n"/>
      <c r="H100" s="9" t="n"/>
      <c r="I100" s="9" t="n"/>
      <c r="J100" s="7" t="n"/>
      <c r="K100" s="9" t="n"/>
      <c r="L100" s="8">
        <f>IF(OR(NOT(OR(A100&lt;&gt;"",B100&lt;&gt;"",C100&lt;&gt;"",D100&lt;&gt;"")),N(F100)=0,N(I100)&gt;0),"",TODAY()-N(F100))</f>
        <v/>
      </c>
      <c r="M100">
        <f>IF(NOT(OR(A100&lt;&gt;"",B100&lt;&gt;"",C100&lt;&gt;"",D100&lt;&gt;"")),"",IF(IF(AND(N(F100)&gt;0,N(I100)=0,TODAY()-N(F100)&gt;=N('Ajustes'!$B$3)),"CRÉDITO FALTANTE; ","")&amp;IF(AND(N(I100)&gt;0,AND(N(H100)&gt;0,N(I100)+N(K100)&lt;N(H100)-0.005)),"CRÉDITO INCOMPLETO; ","")&amp;IF(G100="","SIN RMA; ","")&amp;IF(N(H100)=0,"SIN CRÉDITO ESPERADO; ","")&amp;IF(OR(C100="",COUNTIF('Pedidos'!$C$2:$C$300,C100)=0),"PEDIDO NO ESTÁ EN PEDIDOS; ","")="","",LEFT(IF(AND(N(F100)&gt;0,N(I100)=0,TODAY()-N(F100)&gt;=N('Ajustes'!$B$3)),"CRÉDITO FALTANTE; ","")&amp;IF(AND(N(I100)&gt;0,AND(N(H100)&gt;0,N(I100)+N(K100)&lt;N(H100)-0.005)),"CRÉDITO INCOMPLETO; ","")&amp;IF(G100="","SIN RMA; ","")&amp;IF(N(H100)=0,"SIN CRÉDITO ESPERADO; ","")&amp;IF(OR(C100="",COUNTIF('Pedidos'!$C$2:$C$300,C100)=0),"PEDIDO NO ESTÁ EN PEDIDOS; ",""),LEN(IF(AND(N(F100)&gt;0,N(I100)=0,TODAY()-N(F100)&gt;=N('Ajustes'!$B$3)),"CRÉDITO FALTANTE; ","")&amp;IF(AND(N(I100)&gt;0,AND(N(H100)&gt;0,N(I100)+N(K100)&lt;N(H100)-0.005)),"CRÉDITO INCOMPLETO; ","")&amp;IF(G100="","SIN RMA; ","")&amp;IF(N(H100)=0,"SIN CRÉDITO ESPERADO; ","")&amp;IF(OR(C100="",COUNTIF('Pedidos'!$C$2:$C$300,C100)=0),"PEDIDO NO ESTÁ EN PEDIDOS; ",""))-2)))</f>
        <v/>
      </c>
    </row>
    <row r="101">
      <c r="F101" s="7" t="n"/>
      <c r="H101" s="9" t="n"/>
      <c r="I101" s="9" t="n"/>
      <c r="J101" s="7" t="n"/>
      <c r="K101" s="9" t="n"/>
      <c r="L101" s="8">
        <f>IF(OR(NOT(OR(A101&lt;&gt;"",B101&lt;&gt;"",C101&lt;&gt;"",D101&lt;&gt;"")),N(F101)=0,N(I101)&gt;0),"",TODAY()-N(F101))</f>
        <v/>
      </c>
      <c r="M101">
        <f>IF(NOT(OR(A101&lt;&gt;"",B101&lt;&gt;"",C101&lt;&gt;"",D101&lt;&gt;"")),"",IF(IF(AND(N(F101)&gt;0,N(I101)=0,TODAY()-N(F101)&gt;=N('Ajustes'!$B$3)),"CRÉDITO FALTANTE; ","")&amp;IF(AND(N(I101)&gt;0,AND(N(H101)&gt;0,N(I101)+N(K101)&lt;N(H101)-0.005)),"CRÉDITO INCOMPLETO; ","")&amp;IF(G101="","SIN RMA; ","")&amp;IF(N(H101)=0,"SIN CRÉDITO ESPERADO; ","")&amp;IF(OR(C101="",COUNTIF('Pedidos'!$C$2:$C$300,C101)=0),"PEDIDO NO ESTÁ EN PEDIDOS; ","")="","",LEFT(IF(AND(N(F101)&gt;0,N(I101)=0,TODAY()-N(F101)&gt;=N('Ajustes'!$B$3)),"CRÉDITO FALTANTE; ","")&amp;IF(AND(N(I101)&gt;0,AND(N(H101)&gt;0,N(I101)+N(K101)&lt;N(H101)-0.005)),"CRÉDITO INCOMPLETO; ","")&amp;IF(G101="","SIN RMA; ","")&amp;IF(N(H101)=0,"SIN CRÉDITO ESPERADO; ","")&amp;IF(OR(C101="",COUNTIF('Pedidos'!$C$2:$C$300,C101)=0),"PEDIDO NO ESTÁ EN PEDIDOS; ",""),LEN(IF(AND(N(F101)&gt;0,N(I101)=0,TODAY()-N(F101)&gt;=N('Ajustes'!$B$3)),"CRÉDITO FALTANTE; ","")&amp;IF(AND(N(I101)&gt;0,AND(N(H101)&gt;0,N(I101)+N(K101)&lt;N(H101)-0.005)),"CRÉDITO INCOMPLETO; ","")&amp;IF(G101="","SIN RMA; ","")&amp;IF(N(H101)=0,"SIN CRÉDITO ESPERADO; ","")&amp;IF(OR(C101="",COUNTIF('Pedidos'!$C$2:$C$300,C101)=0),"PEDIDO NO ESTÁ EN PEDIDOS; ",""))-2)))</f>
        <v/>
      </c>
    </row>
    <row r="102">
      <c r="F102" s="7" t="n"/>
      <c r="H102" s="9" t="n"/>
      <c r="I102" s="9" t="n"/>
      <c r="J102" s="7" t="n"/>
      <c r="K102" s="9" t="n"/>
      <c r="L102" s="8">
        <f>IF(OR(NOT(OR(A102&lt;&gt;"",B102&lt;&gt;"",C102&lt;&gt;"",D102&lt;&gt;"")),N(F102)=0,N(I102)&gt;0),"",TODAY()-N(F102))</f>
        <v/>
      </c>
      <c r="M102">
        <f>IF(NOT(OR(A102&lt;&gt;"",B102&lt;&gt;"",C102&lt;&gt;"",D102&lt;&gt;"")),"",IF(IF(AND(N(F102)&gt;0,N(I102)=0,TODAY()-N(F102)&gt;=N('Ajustes'!$B$3)),"CRÉDITO FALTANTE; ","")&amp;IF(AND(N(I102)&gt;0,AND(N(H102)&gt;0,N(I102)+N(K102)&lt;N(H102)-0.005)),"CRÉDITO INCOMPLETO; ","")&amp;IF(G102="","SIN RMA; ","")&amp;IF(N(H102)=0,"SIN CRÉDITO ESPERADO; ","")&amp;IF(OR(C102="",COUNTIF('Pedidos'!$C$2:$C$300,C102)=0),"PEDIDO NO ESTÁ EN PEDIDOS; ","")="","",LEFT(IF(AND(N(F102)&gt;0,N(I102)=0,TODAY()-N(F102)&gt;=N('Ajustes'!$B$3)),"CRÉDITO FALTANTE; ","")&amp;IF(AND(N(I102)&gt;0,AND(N(H102)&gt;0,N(I102)+N(K102)&lt;N(H102)-0.005)),"CRÉDITO INCOMPLETO; ","")&amp;IF(G102="","SIN RMA; ","")&amp;IF(N(H102)=0,"SIN CRÉDITO ESPERADO; ","")&amp;IF(OR(C102="",COUNTIF('Pedidos'!$C$2:$C$300,C102)=0),"PEDIDO NO ESTÁ EN PEDIDOS; ",""),LEN(IF(AND(N(F102)&gt;0,N(I102)=0,TODAY()-N(F102)&gt;=N('Ajustes'!$B$3)),"CRÉDITO FALTANTE; ","")&amp;IF(AND(N(I102)&gt;0,AND(N(H102)&gt;0,N(I102)+N(K102)&lt;N(H102)-0.005)),"CRÉDITO INCOMPLETO; ","")&amp;IF(G102="","SIN RMA; ","")&amp;IF(N(H102)=0,"SIN CRÉDITO ESPERADO; ","")&amp;IF(OR(C102="",COUNTIF('Pedidos'!$C$2:$C$300,C102)=0),"PEDIDO NO ESTÁ EN PEDIDOS; ",""))-2)))</f>
        <v/>
      </c>
    </row>
    <row r="103">
      <c r="F103" s="7" t="n"/>
      <c r="H103" s="9" t="n"/>
      <c r="I103" s="9" t="n"/>
      <c r="J103" s="7" t="n"/>
      <c r="K103" s="9" t="n"/>
      <c r="L103" s="8">
        <f>IF(OR(NOT(OR(A103&lt;&gt;"",B103&lt;&gt;"",C103&lt;&gt;"",D103&lt;&gt;"")),N(F103)=0,N(I103)&gt;0),"",TODAY()-N(F103))</f>
        <v/>
      </c>
      <c r="M103">
        <f>IF(NOT(OR(A103&lt;&gt;"",B103&lt;&gt;"",C103&lt;&gt;"",D103&lt;&gt;"")),"",IF(IF(AND(N(F103)&gt;0,N(I103)=0,TODAY()-N(F103)&gt;=N('Ajustes'!$B$3)),"CRÉDITO FALTANTE; ","")&amp;IF(AND(N(I103)&gt;0,AND(N(H103)&gt;0,N(I103)+N(K103)&lt;N(H103)-0.005)),"CRÉDITO INCOMPLETO; ","")&amp;IF(G103="","SIN RMA; ","")&amp;IF(N(H103)=0,"SIN CRÉDITO ESPERADO; ","")&amp;IF(OR(C103="",COUNTIF('Pedidos'!$C$2:$C$300,C103)=0),"PEDIDO NO ESTÁ EN PEDIDOS; ","")="","",LEFT(IF(AND(N(F103)&gt;0,N(I103)=0,TODAY()-N(F103)&gt;=N('Ajustes'!$B$3)),"CRÉDITO FALTANTE; ","")&amp;IF(AND(N(I103)&gt;0,AND(N(H103)&gt;0,N(I103)+N(K103)&lt;N(H103)-0.005)),"CRÉDITO INCOMPLETO; ","")&amp;IF(G103="","SIN RMA; ","")&amp;IF(N(H103)=0,"SIN CRÉDITO ESPERADO; ","")&amp;IF(OR(C103="",COUNTIF('Pedidos'!$C$2:$C$300,C103)=0),"PEDIDO NO ESTÁ EN PEDIDOS; ",""),LEN(IF(AND(N(F103)&gt;0,N(I103)=0,TODAY()-N(F103)&gt;=N('Ajustes'!$B$3)),"CRÉDITO FALTANTE; ","")&amp;IF(AND(N(I103)&gt;0,AND(N(H103)&gt;0,N(I103)+N(K103)&lt;N(H103)-0.005)),"CRÉDITO INCOMPLETO; ","")&amp;IF(G103="","SIN RMA; ","")&amp;IF(N(H103)=0,"SIN CRÉDITO ESPERADO; ","")&amp;IF(OR(C103="",COUNTIF('Pedidos'!$C$2:$C$300,C103)=0),"PEDIDO NO ESTÁ EN PEDIDOS; ",""))-2)))</f>
        <v/>
      </c>
    </row>
    <row r="104">
      <c r="F104" s="7" t="n"/>
      <c r="H104" s="9" t="n"/>
      <c r="I104" s="9" t="n"/>
      <c r="J104" s="7" t="n"/>
      <c r="K104" s="9" t="n"/>
      <c r="L104" s="8">
        <f>IF(OR(NOT(OR(A104&lt;&gt;"",B104&lt;&gt;"",C104&lt;&gt;"",D104&lt;&gt;"")),N(F104)=0,N(I104)&gt;0),"",TODAY()-N(F104))</f>
        <v/>
      </c>
      <c r="M104">
        <f>IF(NOT(OR(A104&lt;&gt;"",B104&lt;&gt;"",C104&lt;&gt;"",D104&lt;&gt;"")),"",IF(IF(AND(N(F104)&gt;0,N(I104)=0,TODAY()-N(F104)&gt;=N('Ajustes'!$B$3)),"CRÉDITO FALTANTE; ","")&amp;IF(AND(N(I104)&gt;0,AND(N(H104)&gt;0,N(I104)+N(K104)&lt;N(H104)-0.005)),"CRÉDITO INCOMPLETO; ","")&amp;IF(G104="","SIN RMA; ","")&amp;IF(N(H104)=0,"SIN CRÉDITO ESPERADO; ","")&amp;IF(OR(C104="",COUNTIF('Pedidos'!$C$2:$C$300,C104)=0),"PEDIDO NO ESTÁ EN PEDIDOS; ","")="","",LEFT(IF(AND(N(F104)&gt;0,N(I104)=0,TODAY()-N(F104)&gt;=N('Ajustes'!$B$3)),"CRÉDITO FALTANTE; ","")&amp;IF(AND(N(I104)&gt;0,AND(N(H104)&gt;0,N(I104)+N(K104)&lt;N(H104)-0.005)),"CRÉDITO INCOMPLETO; ","")&amp;IF(G104="","SIN RMA; ","")&amp;IF(N(H104)=0,"SIN CRÉDITO ESPERADO; ","")&amp;IF(OR(C104="",COUNTIF('Pedidos'!$C$2:$C$300,C104)=0),"PEDIDO NO ESTÁ EN PEDIDOS; ",""),LEN(IF(AND(N(F104)&gt;0,N(I104)=0,TODAY()-N(F104)&gt;=N('Ajustes'!$B$3)),"CRÉDITO FALTANTE; ","")&amp;IF(AND(N(I104)&gt;0,AND(N(H104)&gt;0,N(I104)+N(K104)&lt;N(H104)-0.005)),"CRÉDITO INCOMPLETO; ","")&amp;IF(G104="","SIN RMA; ","")&amp;IF(N(H104)=0,"SIN CRÉDITO ESPERADO; ","")&amp;IF(OR(C104="",COUNTIF('Pedidos'!$C$2:$C$300,C104)=0),"PEDIDO NO ESTÁ EN PEDIDOS; ",""))-2)))</f>
        <v/>
      </c>
    </row>
    <row r="105">
      <c r="F105" s="7" t="n"/>
      <c r="H105" s="9" t="n"/>
      <c r="I105" s="9" t="n"/>
      <c r="J105" s="7" t="n"/>
      <c r="K105" s="9" t="n"/>
      <c r="L105" s="8">
        <f>IF(OR(NOT(OR(A105&lt;&gt;"",B105&lt;&gt;"",C105&lt;&gt;"",D105&lt;&gt;"")),N(F105)=0,N(I105)&gt;0),"",TODAY()-N(F105))</f>
        <v/>
      </c>
      <c r="M105">
        <f>IF(NOT(OR(A105&lt;&gt;"",B105&lt;&gt;"",C105&lt;&gt;"",D105&lt;&gt;"")),"",IF(IF(AND(N(F105)&gt;0,N(I105)=0,TODAY()-N(F105)&gt;=N('Ajustes'!$B$3)),"CRÉDITO FALTANTE; ","")&amp;IF(AND(N(I105)&gt;0,AND(N(H105)&gt;0,N(I105)+N(K105)&lt;N(H105)-0.005)),"CRÉDITO INCOMPLETO; ","")&amp;IF(G105="","SIN RMA; ","")&amp;IF(N(H105)=0,"SIN CRÉDITO ESPERADO; ","")&amp;IF(OR(C105="",COUNTIF('Pedidos'!$C$2:$C$300,C105)=0),"PEDIDO NO ESTÁ EN PEDIDOS; ","")="","",LEFT(IF(AND(N(F105)&gt;0,N(I105)=0,TODAY()-N(F105)&gt;=N('Ajustes'!$B$3)),"CRÉDITO FALTANTE; ","")&amp;IF(AND(N(I105)&gt;0,AND(N(H105)&gt;0,N(I105)+N(K105)&lt;N(H105)-0.005)),"CRÉDITO INCOMPLETO; ","")&amp;IF(G105="","SIN RMA; ","")&amp;IF(N(H105)=0,"SIN CRÉDITO ESPERADO; ","")&amp;IF(OR(C105="",COUNTIF('Pedidos'!$C$2:$C$300,C105)=0),"PEDIDO NO ESTÁ EN PEDIDOS; ",""),LEN(IF(AND(N(F105)&gt;0,N(I105)=0,TODAY()-N(F105)&gt;=N('Ajustes'!$B$3)),"CRÉDITO FALTANTE; ","")&amp;IF(AND(N(I105)&gt;0,AND(N(H105)&gt;0,N(I105)+N(K105)&lt;N(H105)-0.005)),"CRÉDITO INCOMPLETO; ","")&amp;IF(G105="","SIN RMA; ","")&amp;IF(N(H105)=0,"SIN CRÉDITO ESPERADO; ","")&amp;IF(OR(C105="",COUNTIF('Pedidos'!$C$2:$C$300,C105)=0),"PEDIDO NO ESTÁ EN PEDIDOS; ",""))-2)))</f>
        <v/>
      </c>
    </row>
    <row r="106">
      <c r="F106" s="7" t="n"/>
      <c r="H106" s="9" t="n"/>
      <c r="I106" s="9" t="n"/>
      <c r="J106" s="7" t="n"/>
      <c r="K106" s="9" t="n"/>
      <c r="L106" s="8">
        <f>IF(OR(NOT(OR(A106&lt;&gt;"",B106&lt;&gt;"",C106&lt;&gt;"",D106&lt;&gt;"")),N(F106)=0,N(I106)&gt;0),"",TODAY()-N(F106))</f>
        <v/>
      </c>
      <c r="M106">
        <f>IF(NOT(OR(A106&lt;&gt;"",B106&lt;&gt;"",C106&lt;&gt;"",D106&lt;&gt;"")),"",IF(IF(AND(N(F106)&gt;0,N(I106)=0,TODAY()-N(F106)&gt;=N('Ajustes'!$B$3)),"CRÉDITO FALTANTE; ","")&amp;IF(AND(N(I106)&gt;0,AND(N(H106)&gt;0,N(I106)+N(K106)&lt;N(H106)-0.005)),"CRÉDITO INCOMPLETO; ","")&amp;IF(G106="","SIN RMA; ","")&amp;IF(N(H106)=0,"SIN CRÉDITO ESPERADO; ","")&amp;IF(OR(C106="",COUNTIF('Pedidos'!$C$2:$C$300,C106)=0),"PEDIDO NO ESTÁ EN PEDIDOS; ","")="","",LEFT(IF(AND(N(F106)&gt;0,N(I106)=0,TODAY()-N(F106)&gt;=N('Ajustes'!$B$3)),"CRÉDITO FALTANTE; ","")&amp;IF(AND(N(I106)&gt;0,AND(N(H106)&gt;0,N(I106)+N(K106)&lt;N(H106)-0.005)),"CRÉDITO INCOMPLETO; ","")&amp;IF(G106="","SIN RMA; ","")&amp;IF(N(H106)=0,"SIN CRÉDITO ESPERADO; ","")&amp;IF(OR(C106="",COUNTIF('Pedidos'!$C$2:$C$300,C106)=0),"PEDIDO NO ESTÁ EN PEDIDOS; ",""),LEN(IF(AND(N(F106)&gt;0,N(I106)=0,TODAY()-N(F106)&gt;=N('Ajustes'!$B$3)),"CRÉDITO FALTANTE; ","")&amp;IF(AND(N(I106)&gt;0,AND(N(H106)&gt;0,N(I106)+N(K106)&lt;N(H106)-0.005)),"CRÉDITO INCOMPLETO; ","")&amp;IF(G106="","SIN RMA; ","")&amp;IF(N(H106)=0,"SIN CRÉDITO ESPERADO; ","")&amp;IF(OR(C106="",COUNTIF('Pedidos'!$C$2:$C$300,C106)=0),"PEDIDO NO ESTÁ EN PEDIDOS; ",""))-2)))</f>
        <v/>
      </c>
    </row>
    <row r="107">
      <c r="F107" s="7" t="n"/>
      <c r="H107" s="9" t="n"/>
      <c r="I107" s="9" t="n"/>
      <c r="J107" s="7" t="n"/>
      <c r="K107" s="9" t="n"/>
      <c r="L107" s="8">
        <f>IF(OR(NOT(OR(A107&lt;&gt;"",B107&lt;&gt;"",C107&lt;&gt;"",D107&lt;&gt;"")),N(F107)=0,N(I107)&gt;0),"",TODAY()-N(F107))</f>
        <v/>
      </c>
      <c r="M107">
        <f>IF(NOT(OR(A107&lt;&gt;"",B107&lt;&gt;"",C107&lt;&gt;"",D107&lt;&gt;"")),"",IF(IF(AND(N(F107)&gt;0,N(I107)=0,TODAY()-N(F107)&gt;=N('Ajustes'!$B$3)),"CRÉDITO FALTANTE; ","")&amp;IF(AND(N(I107)&gt;0,AND(N(H107)&gt;0,N(I107)+N(K107)&lt;N(H107)-0.005)),"CRÉDITO INCOMPLETO; ","")&amp;IF(G107="","SIN RMA; ","")&amp;IF(N(H107)=0,"SIN CRÉDITO ESPERADO; ","")&amp;IF(OR(C107="",COUNTIF('Pedidos'!$C$2:$C$300,C107)=0),"PEDIDO NO ESTÁ EN PEDIDOS; ","")="","",LEFT(IF(AND(N(F107)&gt;0,N(I107)=0,TODAY()-N(F107)&gt;=N('Ajustes'!$B$3)),"CRÉDITO FALTANTE; ","")&amp;IF(AND(N(I107)&gt;0,AND(N(H107)&gt;0,N(I107)+N(K107)&lt;N(H107)-0.005)),"CRÉDITO INCOMPLETO; ","")&amp;IF(G107="","SIN RMA; ","")&amp;IF(N(H107)=0,"SIN CRÉDITO ESPERADO; ","")&amp;IF(OR(C107="",COUNTIF('Pedidos'!$C$2:$C$300,C107)=0),"PEDIDO NO ESTÁ EN PEDIDOS; ",""),LEN(IF(AND(N(F107)&gt;0,N(I107)=0,TODAY()-N(F107)&gt;=N('Ajustes'!$B$3)),"CRÉDITO FALTANTE; ","")&amp;IF(AND(N(I107)&gt;0,AND(N(H107)&gt;0,N(I107)+N(K107)&lt;N(H107)-0.005)),"CRÉDITO INCOMPLETO; ","")&amp;IF(G107="","SIN RMA; ","")&amp;IF(N(H107)=0,"SIN CRÉDITO ESPERADO; ","")&amp;IF(OR(C107="",COUNTIF('Pedidos'!$C$2:$C$300,C107)=0),"PEDIDO NO ESTÁ EN PEDIDOS; ",""))-2)))</f>
        <v/>
      </c>
    </row>
    <row r="108">
      <c r="F108" s="7" t="n"/>
      <c r="H108" s="9" t="n"/>
      <c r="I108" s="9" t="n"/>
      <c r="J108" s="7" t="n"/>
      <c r="K108" s="9" t="n"/>
      <c r="L108" s="8">
        <f>IF(OR(NOT(OR(A108&lt;&gt;"",B108&lt;&gt;"",C108&lt;&gt;"",D108&lt;&gt;"")),N(F108)=0,N(I108)&gt;0),"",TODAY()-N(F108))</f>
        <v/>
      </c>
      <c r="M108">
        <f>IF(NOT(OR(A108&lt;&gt;"",B108&lt;&gt;"",C108&lt;&gt;"",D108&lt;&gt;"")),"",IF(IF(AND(N(F108)&gt;0,N(I108)=0,TODAY()-N(F108)&gt;=N('Ajustes'!$B$3)),"CRÉDITO FALTANTE; ","")&amp;IF(AND(N(I108)&gt;0,AND(N(H108)&gt;0,N(I108)+N(K108)&lt;N(H108)-0.005)),"CRÉDITO INCOMPLETO; ","")&amp;IF(G108="","SIN RMA; ","")&amp;IF(N(H108)=0,"SIN CRÉDITO ESPERADO; ","")&amp;IF(OR(C108="",COUNTIF('Pedidos'!$C$2:$C$300,C108)=0),"PEDIDO NO ESTÁ EN PEDIDOS; ","")="","",LEFT(IF(AND(N(F108)&gt;0,N(I108)=0,TODAY()-N(F108)&gt;=N('Ajustes'!$B$3)),"CRÉDITO FALTANTE; ","")&amp;IF(AND(N(I108)&gt;0,AND(N(H108)&gt;0,N(I108)+N(K108)&lt;N(H108)-0.005)),"CRÉDITO INCOMPLETO; ","")&amp;IF(G108="","SIN RMA; ","")&amp;IF(N(H108)=0,"SIN CRÉDITO ESPERADO; ","")&amp;IF(OR(C108="",COUNTIF('Pedidos'!$C$2:$C$300,C108)=0),"PEDIDO NO ESTÁ EN PEDIDOS; ",""),LEN(IF(AND(N(F108)&gt;0,N(I108)=0,TODAY()-N(F108)&gt;=N('Ajustes'!$B$3)),"CRÉDITO FALTANTE; ","")&amp;IF(AND(N(I108)&gt;0,AND(N(H108)&gt;0,N(I108)+N(K108)&lt;N(H108)-0.005)),"CRÉDITO INCOMPLETO; ","")&amp;IF(G108="","SIN RMA; ","")&amp;IF(N(H108)=0,"SIN CRÉDITO ESPERADO; ","")&amp;IF(OR(C108="",COUNTIF('Pedidos'!$C$2:$C$300,C108)=0),"PEDIDO NO ESTÁ EN PEDIDOS; ",""))-2)))</f>
        <v/>
      </c>
    </row>
    <row r="109">
      <c r="F109" s="7" t="n"/>
      <c r="H109" s="9" t="n"/>
      <c r="I109" s="9" t="n"/>
      <c r="J109" s="7" t="n"/>
      <c r="K109" s="9" t="n"/>
      <c r="L109" s="8">
        <f>IF(OR(NOT(OR(A109&lt;&gt;"",B109&lt;&gt;"",C109&lt;&gt;"",D109&lt;&gt;"")),N(F109)=0,N(I109)&gt;0),"",TODAY()-N(F109))</f>
        <v/>
      </c>
      <c r="M109">
        <f>IF(NOT(OR(A109&lt;&gt;"",B109&lt;&gt;"",C109&lt;&gt;"",D109&lt;&gt;"")),"",IF(IF(AND(N(F109)&gt;0,N(I109)=0,TODAY()-N(F109)&gt;=N('Ajustes'!$B$3)),"CRÉDITO FALTANTE; ","")&amp;IF(AND(N(I109)&gt;0,AND(N(H109)&gt;0,N(I109)+N(K109)&lt;N(H109)-0.005)),"CRÉDITO INCOMPLETO; ","")&amp;IF(G109="","SIN RMA; ","")&amp;IF(N(H109)=0,"SIN CRÉDITO ESPERADO; ","")&amp;IF(OR(C109="",COUNTIF('Pedidos'!$C$2:$C$300,C109)=0),"PEDIDO NO ESTÁ EN PEDIDOS; ","")="","",LEFT(IF(AND(N(F109)&gt;0,N(I109)=0,TODAY()-N(F109)&gt;=N('Ajustes'!$B$3)),"CRÉDITO FALTANTE; ","")&amp;IF(AND(N(I109)&gt;0,AND(N(H109)&gt;0,N(I109)+N(K109)&lt;N(H109)-0.005)),"CRÉDITO INCOMPLETO; ","")&amp;IF(G109="","SIN RMA; ","")&amp;IF(N(H109)=0,"SIN CRÉDITO ESPERADO; ","")&amp;IF(OR(C109="",COUNTIF('Pedidos'!$C$2:$C$300,C109)=0),"PEDIDO NO ESTÁ EN PEDIDOS; ",""),LEN(IF(AND(N(F109)&gt;0,N(I109)=0,TODAY()-N(F109)&gt;=N('Ajustes'!$B$3)),"CRÉDITO FALTANTE; ","")&amp;IF(AND(N(I109)&gt;0,AND(N(H109)&gt;0,N(I109)+N(K109)&lt;N(H109)-0.005)),"CRÉDITO INCOMPLETO; ","")&amp;IF(G109="","SIN RMA; ","")&amp;IF(N(H109)=0,"SIN CRÉDITO ESPERADO; ","")&amp;IF(OR(C109="",COUNTIF('Pedidos'!$C$2:$C$300,C109)=0),"PEDIDO NO ESTÁ EN PEDIDOS; ",""))-2)))</f>
        <v/>
      </c>
    </row>
    <row r="110">
      <c r="F110" s="7" t="n"/>
      <c r="H110" s="9" t="n"/>
      <c r="I110" s="9" t="n"/>
      <c r="J110" s="7" t="n"/>
      <c r="K110" s="9" t="n"/>
      <c r="L110" s="8">
        <f>IF(OR(NOT(OR(A110&lt;&gt;"",B110&lt;&gt;"",C110&lt;&gt;"",D110&lt;&gt;"")),N(F110)=0,N(I110)&gt;0),"",TODAY()-N(F110))</f>
        <v/>
      </c>
      <c r="M110">
        <f>IF(NOT(OR(A110&lt;&gt;"",B110&lt;&gt;"",C110&lt;&gt;"",D110&lt;&gt;"")),"",IF(IF(AND(N(F110)&gt;0,N(I110)=0,TODAY()-N(F110)&gt;=N('Ajustes'!$B$3)),"CRÉDITO FALTANTE; ","")&amp;IF(AND(N(I110)&gt;0,AND(N(H110)&gt;0,N(I110)+N(K110)&lt;N(H110)-0.005)),"CRÉDITO INCOMPLETO; ","")&amp;IF(G110="","SIN RMA; ","")&amp;IF(N(H110)=0,"SIN CRÉDITO ESPERADO; ","")&amp;IF(OR(C110="",COUNTIF('Pedidos'!$C$2:$C$300,C110)=0),"PEDIDO NO ESTÁ EN PEDIDOS; ","")="","",LEFT(IF(AND(N(F110)&gt;0,N(I110)=0,TODAY()-N(F110)&gt;=N('Ajustes'!$B$3)),"CRÉDITO FALTANTE; ","")&amp;IF(AND(N(I110)&gt;0,AND(N(H110)&gt;0,N(I110)+N(K110)&lt;N(H110)-0.005)),"CRÉDITO INCOMPLETO; ","")&amp;IF(G110="","SIN RMA; ","")&amp;IF(N(H110)=0,"SIN CRÉDITO ESPERADO; ","")&amp;IF(OR(C110="",COUNTIF('Pedidos'!$C$2:$C$300,C110)=0),"PEDIDO NO ESTÁ EN PEDIDOS; ",""),LEN(IF(AND(N(F110)&gt;0,N(I110)=0,TODAY()-N(F110)&gt;=N('Ajustes'!$B$3)),"CRÉDITO FALTANTE; ","")&amp;IF(AND(N(I110)&gt;0,AND(N(H110)&gt;0,N(I110)+N(K110)&lt;N(H110)-0.005)),"CRÉDITO INCOMPLETO; ","")&amp;IF(G110="","SIN RMA; ","")&amp;IF(N(H110)=0,"SIN CRÉDITO ESPERADO; ","")&amp;IF(OR(C110="",COUNTIF('Pedidos'!$C$2:$C$300,C110)=0),"PEDIDO NO ESTÁ EN PEDIDOS; ",""))-2)))</f>
        <v/>
      </c>
    </row>
    <row r="111">
      <c r="F111" s="7" t="n"/>
      <c r="H111" s="9" t="n"/>
      <c r="I111" s="9" t="n"/>
      <c r="J111" s="7" t="n"/>
      <c r="K111" s="9" t="n"/>
      <c r="L111" s="8">
        <f>IF(OR(NOT(OR(A111&lt;&gt;"",B111&lt;&gt;"",C111&lt;&gt;"",D111&lt;&gt;"")),N(F111)=0,N(I111)&gt;0),"",TODAY()-N(F111))</f>
        <v/>
      </c>
      <c r="M111">
        <f>IF(NOT(OR(A111&lt;&gt;"",B111&lt;&gt;"",C111&lt;&gt;"",D111&lt;&gt;"")),"",IF(IF(AND(N(F111)&gt;0,N(I111)=0,TODAY()-N(F111)&gt;=N('Ajustes'!$B$3)),"CRÉDITO FALTANTE; ","")&amp;IF(AND(N(I111)&gt;0,AND(N(H111)&gt;0,N(I111)+N(K111)&lt;N(H111)-0.005)),"CRÉDITO INCOMPLETO; ","")&amp;IF(G111="","SIN RMA; ","")&amp;IF(N(H111)=0,"SIN CRÉDITO ESPERADO; ","")&amp;IF(OR(C111="",COUNTIF('Pedidos'!$C$2:$C$300,C111)=0),"PEDIDO NO ESTÁ EN PEDIDOS; ","")="","",LEFT(IF(AND(N(F111)&gt;0,N(I111)=0,TODAY()-N(F111)&gt;=N('Ajustes'!$B$3)),"CRÉDITO FALTANTE; ","")&amp;IF(AND(N(I111)&gt;0,AND(N(H111)&gt;0,N(I111)+N(K111)&lt;N(H111)-0.005)),"CRÉDITO INCOMPLETO; ","")&amp;IF(G111="","SIN RMA; ","")&amp;IF(N(H111)=0,"SIN CRÉDITO ESPERADO; ","")&amp;IF(OR(C111="",COUNTIF('Pedidos'!$C$2:$C$300,C111)=0),"PEDIDO NO ESTÁ EN PEDIDOS; ",""),LEN(IF(AND(N(F111)&gt;0,N(I111)=0,TODAY()-N(F111)&gt;=N('Ajustes'!$B$3)),"CRÉDITO FALTANTE; ","")&amp;IF(AND(N(I111)&gt;0,AND(N(H111)&gt;0,N(I111)+N(K111)&lt;N(H111)-0.005)),"CRÉDITO INCOMPLETO; ","")&amp;IF(G111="","SIN RMA; ","")&amp;IF(N(H111)=0,"SIN CRÉDITO ESPERADO; ","")&amp;IF(OR(C111="",COUNTIF('Pedidos'!$C$2:$C$300,C111)=0),"PEDIDO NO ESTÁ EN PEDIDOS; ",""))-2)))</f>
        <v/>
      </c>
    </row>
    <row r="112">
      <c r="F112" s="7" t="n"/>
      <c r="H112" s="9" t="n"/>
      <c r="I112" s="9" t="n"/>
      <c r="J112" s="7" t="n"/>
      <c r="K112" s="9" t="n"/>
      <c r="L112" s="8">
        <f>IF(OR(NOT(OR(A112&lt;&gt;"",B112&lt;&gt;"",C112&lt;&gt;"",D112&lt;&gt;"")),N(F112)=0,N(I112)&gt;0),"",TODAY()-N(F112))</f>
        <v/>
      </c>
      <c r="M112">
        <f>IF(NOT(OR(A112&lt;&gt;"",B112&lt;&gt;"",C112&lt;&gt;"",D112&lt;&gt;"")),"",IF(IF(AND(N(F112)&gt;0,N(I112)=0,TODAY()-N(F112)&gt;=N('Ajustes'!$B$3)),"CRÉDITO FALTANTE; ","")&amp;IF(AND(N(I112)&gt;0,AND(N(H112)&gt;0,N(I112)+N(K112)&lt;N(H112)-0.005)),"CRÉDITO INCOMPLETO; ","")&amp;IF(G112="","SIN RMA; ","")&amp;IF(N(H112)=0,"SIN CRÉDITO ESPERADO; ","")&amp;IF(OR(C112="",COUNTIF('Pedidos'!$C$2:$C$300,C112)=0),"PEDIDO NO ESTÁ EN PEDIDOS; ","")="","",LEFT(IF(AND(N(F112)&gt;0,N(I112)=0,TODAY()-N(F112)&gt;=N('Ajustes'!$B$3)),"CRÉDITO FALTANTE; ","")&amp;IF(AND(N(I112)&gt;0,AND(N(H112)&gt;0,N(I112)+N(K112)&lt;N(H112)-0.005)),"CRÉDITO INCOMPLETO; ","")&amp;IF(G112="","SIN RMA; ","")&amp;IF(N(H112)=0,"SIN CRÉDITO ESPERADO; ","")&amp;IF(OR(C112="",COUNTIF('Pedidos'!$C$2:$C$300,C112)=0),"PEDIDO NO ESTÁ EN PEDIDOS; ",""),LEN(IF(AND(N(F112)&gt;0,N(I112)=0,TODAY()-N(F112)&gt;=N('Ajustes'!$B$3)),"CRÉDITO FALTANTE; ","")&amp;IF(AND(N(I112)&gt;0,AND(N(H112)&gt;0,N(I112)+N(K112)&lt;N(H112)-0.005)),"CRÉDITO INCOMPLETO; ","")&amp;IF(G112="","SIN RMA; ","")&amp;IF(N(H112)=0,"SIN CRÉDITO ESPERADO; ","")&amp;IF(OR(C112="",COUNTIF('Pedidos'!$C$2:$C$300,C112)=0),"PEDIDO NO ESTÁ EN PEDIDOS; ",""))-2)))</f>
        <v/>
      </c>
    </row>
    <row r="113">
      <c r="F113" s="7" t="n"/>
      <c r="H113" s="9" t="n"/>
      <c r="I113" s="9" t="n"/>
      <c r="J113" s="7" t="n"/>
      <c r="K113" s="9" t="n"/>
      <c r="L113" s="8">
        <f>IF(OR(NOT(OR(A113&lt;&gt;"",B113&lt;&gt;"",C113&lt;&gt;"",D113&lt;&gt;"")),N(F113)=0,N(I113)&gt;0),"",TODAY()-N(F113))</f>
        <v/>
      </c>
      <c r="M113">
        <f>IF(NOT(OR(A113&lt;&gt;"",B113&lt;&gt;"",C113&lt;&gt;"",D113&lt;&gt;"")),"",IF(IF(AND(N(F113)&gt;0,N(I113)=0,TODAY()-N(F113)&gt;=N('Ajustes'!$B$3)),"CRÉDITO FALTANTE; ","")&amp;IF(AND(N(I113)&gt;0,AND(N(H113)&gt;0,N(I113)+N(K113)&lt;N(H113)-0.005)),"CRÉDITO INCOMPLETO; ","")&amp;IF(G113="","SIN RMA; ","")&amp;IF(N(H113)=0,"SIN CRÉDITO ESPERADO; ","")&amp;IF(OR(C113="",COUNTIF('Pedidos'!$C$2:$C$300,C113)=0),"PEDIDO NO ESTÁ EN PEDIDOS; ","")="","",LEFT(IF(AND(N(F113)&gt;0,N(I113)=0,TODAY()-N(F113)&gt;=N('Ajustes'!$B$3)),"CRÉDITO FALTANTE; ","")&amp;IF(AND(N(I113)&gt;0,AND(N(H113)&gt;0,N(I113)+N(K113)&lt;N(H113)-0.005)),"CRÉDITO INCOMPLETO; ","")&amp;IF(G113="","SIN RMA; ","")&amp;IF(N(H113)=0,"SIN CRÉDITO ESPERADO; ","")&amp;IF(OR(C113="",COUNTIF('Pedidos'!$C$2:$C$300,C113)=0),"PEDIDO NO ESTÁ EN PEDIDOS; ",""),LEN(IF(AND(N(F113)&gt;0,N(I113)=0,TODAY()-N(F113)&gt;=N('Ajustes'!$B$3)),"CRÉDITO FALTANTE; ","")&amp;IF(AND(N(I113)&gt;0,AND(N(H113)&gt;0,N(I113)+N(K113)&lt;N(H113)-0.005)),"CRÉDITO INCOMPLETO; ","")&amp;IF(G113="","SIN RMA; ","")&amp;IF(N(H113)=0,"SIN CRÉDITO ESPERADO; ","")&amp;IF(OR(C113="",COUNTIF('Pedidos'!$C$2:$C$300,C113)=0),"PEDIDO NO ESTÁ EN PEDIDOS; ",""))-2)))</f>
        <v/>
      </c>
    </row>
    <row r="114">
      <c r="F114" s="7" t="n"/>
      <c r="H114" s="9" t="n"/>
      <c r="I114" s="9" t="n"/>
      <c r="J114" s="7" t="n"/>
      <c r="K114" s="9" t="n"/>
      <c r="L114" s="8">
        <f>IF(OR(NOT(OR(A114&lt;&gt;"",B114&lt;&gt;"",C114&lt;&gt;"",D114&lt;&gt;"")),N(F114)=0,N(I114)&gt;0),"",TODAY()-N(F114))</f>
        <v/>
      </c>
      <c r="M114">
        <f>IF(NOT(OR(A114&lt;&gt;"",B114&lt;&gt;"",C114&lt;&gt;"",D114&lt;&gt;"")),"",IF(IF(AND(N(F114)&gt;0,N(I114)=0,TODAY()-N(F114)&gt;=N('Ajustes'!$B$3)),"CRÉDITO FALTANTE; ","")&amp;IF(AND(N(I114)&gt;0,AND(N(H114)&gt;0,N(I114)+N(K114)&lt;N(H114)-0.005)),"CRÉDITO INCOMPLETO; ","")&amp;IF(G114="","SIN RMA; ","")&amp;IF(N(H114)=0,"SIN CRÉDITO ESPERADO; ","")&amp;IF(OR(C114="",COUNTIF('Pedidos'!$C$2:$C$300,C114)=0),"PEDIDO NO ESTÁ EN PEDIDOS; ","")="","",LEFT(IF(AND(N(F114)&gt;0,N(I114)=0,TODAY()-N(F114)&gt;=N('Ajustes'!$B$3)),"CRÉDITO FALTANTE; ","")&amp;IF(AND(N(I114)&gt;0,AND(N(H114)&gt;0,N(I114)+N(K114)&lt;N(H114)-0.005)),"CRÉDITO INCOMPLETO; ","")&amp;IF(G114="","SIN RMA; ","")&amp;IF(N(H114)=0,"SIN CRÉDITO ESPERADO; ","")&amp;IF(OR(C114="",COUNTIF('Pedidos'!$C$2:$C$300,C114)=0),"PEDIDO NO ESTÁ EN PEDIDOS; ",""),LEN(IF(AND(N(F114)&gt;0,N(I114)=0,TODAY()-N(F114)&gt;=N('Ajustes'!$B$3)),"CRÉDITO FALTANTE; ","")&amp;IF(AND(N(I114)&gt;0,AND(N(H114)&gt;0,N(I114)+N(K114)&lt;N(H114)-0.005)),"CRÉDITO INCOMPLETO; ","")&amp;IF(G114="","SIN RMA; ","")&amp;IF(N(H114)=0,"SIN CRÉDITO ESPERADO; ","")&amp;IF(OR(C114="",COUNTIF('Pedidos'!$C$2:$C$300,C114)=0),"PEDIDO NO ESTÁ EN PEDIDOS; ",""))-2)))</f>
        <v/>
      </c>
    </row>
    <row r="115">
      <c r="F115" s="7" t="n"/>
      <c r="H115" s="9" t="n"/>
      <c r="I115" s="9" t="n"/>
      <c r="J115" s="7" t="n"/>
      <c r="K115" s="9" t="n"/>
      <c r="L115" s="8">
        <f>IF(OR(NOT(OR(A115&lt;&gt;"",B115&lt;&gt;"",C115&lt;&gt;"",D115&lt;&gt;"")),N(F115)=0,N(I115)&gt;0),"",TODAY()-N(F115))</f>
        <v/>
      </c>
      <c r="M115">
        <f>IF(NOT(OR(A115&lt;&gt;"",B115&lt;&gt;"",C115&lt;&gt;"",D115&lt;&gt;"")),"",IF(IF(AND(N(F115)&gt;0,N(I115)=0,TODAY()-N(F115)&gt;=N('Ajustes'!$B$3)),"CRÉDITO FALTANTE; ","")&amp;IF(AND(N(I115)&gt;0,AND(N(H115)&gt;0,N(I115)+N(K115)&lt;N(H115)-0.005)),"CRÉDITO INCOMPLETO; ","")&amp;IF(G115="","SIN RMA; ","")&amp;IF(N(H115)=0,"SIN CRÉDITO ESPERADO; ","")&amp;IF(OR(C115="",COUNTIF('Pedidos'!$C$2:$C$300,C115)=0),"PEDIDO NO ESTÁ EN PEDIDOS; ","")="","",LEFT(IF(AND(N(F115)&gt;0,N(I115)=0,TODAY()-N(F115)&gt;=N('Ajustes'!$B$3)),"CRÉDITO FALTANTE; ","")&amp;IF(AND(N(I115)&gt;0,AND(N(H115)&gt;0,N(I115)+N(K115)&lt;N(H115)-0.005)),"CRÉDITO INCOMPLETO; ","")&amp;IF(G115="","SIN RMA; ","")&amp;IF(N(H115)=0,"SIN CRÉDITO ESPERADO; ","")&amp;IF(OR(C115="",COUNTIF('Pedidos'!$C$2:$C$300,C115)=0),"PEDIDO NO ESTÁ EN PEDIDOS; ",""),LEN(IF(AND(N(F115)&gt;0,N(I115)=0,TODAY()-N(F115)&gt;=N('Ajustes'!$B$3)),"CRÉDITO FALTANTE; ","")&amp;IF(AND(N(I115)&gt;0,AND(N(H115)&gt;0,N(I115)+N(K115)&lt;N(H115)-0.005)),"CRÉDITO INCOMPLETO; ","")&amp;IF(G115="","SIN RMA; ","")&amp;IF(N(H115)=0,"SIN CRÉDITO ESPERADO; ","")&amp;IF(OR(C115="",COUNTIF('Pedidos'!$C$2:$C$300,C115)=0),"PEDIDO NO ESTÁ EN PEDIDOS; ",""))-2)))</f>
        <v/>
      </c>
    </row>
    <row r="116">
      <c r="F116" s="7" t="n"/>
      <c r="H116" s="9" t="n"/>
      <c r="I116" s="9" t="n"/>
      <c r="J116" s="7" t="n"/>
      <c r="K116" s="9" t="n"/>
      <c r="L116" s="8">
        <f>IF(OR(NOT(OR(A116&lt;&gt;"",B116&lt;&gt;"",C116&lt;&gt;"",D116&lt;&gt;"")),N(F116)=0,N(I116)&gt;0),"",TODAY()-N(F116))</f>
        <v/>
      </c>
      <c r="M116">
        <f>IF(NOT(OR(A116&lt;&gt;"",B116&lt;&gt;"",C116&lt;&gt;"",D116&lt;&gt;"")),"",IF(IF(AND(N(F116)&gt;0,N(I116)=0,TODAY()-N(F116)&gt;=N('Ajustes'!$B$3)),"CRÉDITO FALTANTE; ","")&amp;IF(AND(N(I116)&gt;0,AND(N(H116)&gt;0,N(I116)+N(K116)&lt;N(H116)-0.005)),"CRÉDITO INCOMPLETO; ","")&amp;IF(G116="","SIN RMA; ","")&amp;IF(N(H116)=0,"SIN CRÉDITO ESPERADO; ","")&amp;IF(OR(C116="",COUNTIF('Pedidos'!$C$2:$C$300,C116)=0),"PEDIDO NO ESTÁ EN PEDIDOS; ","")="","",LEFT(IF(AND(N(F116)&gt;0,N(I116)=0,TODAY()-N(F116)&gt;=N('Ajustes'!$B$3)),"CRÉDITO FALTANTE; ","")&amp;IF(AND(N(I116)&gt;0,AND(N(H116)&gt;0,N(I116)+N(K116)&lt;N(H116)-0.005)),"CRÉDITO INCOMPLETO; ","")&amp;IF(G116="","SIN RMA; ","")&amp;IF(N(H116)=0,"SIN CRÉDITO ESPERADO; ","")&amp;IF(OR(C116="",COUNTIF('Pedidos'!$C$2:$C$300,C116)=0),"PEDIDO NO ESTÁ EN PEDIDOS; ",""),LEN(IF(AND(N(F116)&gt;0,N(I116)=0,TODAY()-N(F116)&gt;=N('Ajustes'!$B$3)),"CRÉDITO FALTANTE; ","")&amp;IF(AND(N(I116)&gt;0,AND(N(H116)&gt;0,N(I116)+N(K116)&lt;N(H116)-0.005)),"CRÉDITO INCOMPLETO; ","")&amp;IF(G116="","SIN RMA; ","")&amp;IF(N(H116)=0,"SIN CRÉDITO ESPERADO; ","")&amp;IF(OR(C116="",COUNTIF('Pedidos'!$C$2:$C$300,C116)=0),"PEDIDO NO ESTÁ EN PEDIDOS; ",""))-2)))</f>
        <v/>
      </c>
    </row>
    <row r="117">
      <c r="F117" s="7" t="n"/>
      <c r="H117" s="9" t="n"/>
      <c r="I117" s="9" t="n"/>
      <c r="J117" s="7" t="n"/>
      <c r="K117" s="9" t="n"/>
      <c r="L117" s="8">
        <f>IF(OR(NOT(OR(A117&lt;&gt;"",B117&lt;&gt;"",C117&lt;&gt;"",D117&lt;&gt;"")),N(F117)=0,N(I117)&gt;0),"",TODAY()-N(F117))</f>
        <v/>
      </c>
      <c r="M117">
        <f>IF(NOT(OR(A117&lt;&gt;"",B117&lt;&gt;"",C117&lt;&gt;"",D117&lt;&gt;"")),"",IF(IF(AND(N(F117)&gt;0,N(I117)=0,TODAY()-N(F117)&gt;=N('Ajustes'!$B$3)),"CRÉDITO FALTANTE; ","")&amp;IF(AND(N(I117)&gt;0,AND(N(H117)&gt;0,N(I117)+N(K117)&lt;N(H117)-0.005)),"CRÉDITO INCOMPLETO; ","")&amp;IF(G117="","SIN RMA; ","")&amp;IF(N(H117)=0,"SIN CRÉDITO ESPERADO; ","")&amp;IF(OR(C117="",COUNTIF('Pedidos'!$C$2:$C$300,C117)=0),"PEDIDO NO ESTÁ EN PEDIDOS; ","")="","",LEFT(IF(AND(N(F117)&gt;0,N(I117)=0,TODAY()-N(F117)&gt;=N('Ajustes'!$B$3)),"CRÉDITO FALTANTE; ","")&amp;IF(AND(N(I117)&gt;0,AND(N(H117)&gt;0,N(I117)+N(K117)&lt;N(H117)-0.005)),"CRÉDITO INCOMPLETO; ","")&amp;IF(G117="","SIN RMA; ","")&amp;IF(N(H117)=0,"SIN CRÉDITO ESPERADO; ","")&amp;IF(OR(C117="",COUNTIF('Pedidos'!$C$2:$C$300,C117)=0),"PEDIDO NO ESTÁ EN PEDIDOS; ",""),LEN(IF(AND(N(F117)&gt;0,N(I117)=0,TODAY()-N(F117)&gt;=N('Ajustes'!$B$3)),"CRÉDITO FALTANTE; ","")&amp;IF(AND(N(I117)&gt;0,AND(N(H117)&gt;0,N(I117)+N(K117)&lt;N(H117)-0.005)),"CRÉDITO INCOMPLETO; ","")&amp;IF(G117="","SIN RMA; ","")&amp;IF(N(H117)=0,"SIN CRÉDITO ESPERADO; ","")&amp;IF(OR(C117="",COUNTIF('Pedidos'!$C$2:$C$300,C117)=0),"PEDIDO NO ESTÁ EN PEDIDOS; ",""))-2)))</f>
        <v/>
      </c>
    </row>
    <row r="118">
      <c r="F118" s="7" t="n"/>
      <c r="H118" s="9" t="n"/>
      <c r="I118" s="9" t="n"/>
      <c r="J118" s="7" t="n"/>
      <c r="K118" s="9" t="n"/>
      <c r="L118" s="8">
        <f>IF(OR(NOT(OR(A118&lt;&gt;"",B118&lt;&gt;"",C118&lt;&gt;"",D118&lt;&gt;"")),N(F118)=0,N(I118)&gt;0),"",TODAY()-N(F118))</f>
        <v/>
      </c>
      <c r="M118">
        <f>IF(NOT(OR(A118&lt;&gt;"",B118&lt;&gt;"",C118&lt;&gt;"",D118&lt;&gt;"")),"",IF(IF(AND(N(F118)&gt;0,N(I118)=0,TODAY()-N(F118)&gt;=N('Ajustes'!$B$3)),"CRÉDITO FALTANTE; ","")&amp;IF(AND(N(I118)&gt;0,AND(N(H118)&gt;0,N(I118)+N(K118)&lt;N(H118)-0.005)),"CRÉDITO INCOMPLETO; ","")&amp;IF(G118="","SIN RMA; ","")&amp;IF(N(H118)=0,"SIN CRÉDITO ESPERADO; ","")&amp;IF(OR(C118="",COUNTIF('Pedidos'!$C$2:$C$300,C118)=0),"PEDIDO NO ESTÁ EN PEDIDOS; ","")="","",LEFT(IF(AND(N(F118)&gt;0,N(I118)=0,TODAY()-N(F118)&gt;=N('Ajustes'!$B$3)),"CRÉDITO FALTANTE; ","")&amp;IF(AND(N(I118)&gt;0,AND(N(H118)&gt;0,N(I118)+N(K118)&lt;N(H118)-0.005)),"CRÉDITO INCOMPLETO; ","")&amp;IF(G118="","SIN RMA; ","")&amp;IF(N(H118)=0,"SIN CRÉDITO ESPERADO; ","")&amp;IF(OR(C118="",COUNTIF('Pedidos'!$C$2:$C$300,C118)=0),"PEDIDO NO ESTÁ EN PEDIDOS; ",""),LEN(IF(AND(N(F118)&gt;0,N(I118)=0,TODAY()-N(F118)&gt;=N('Ajustes'!$B$3)),"CRÉDITO FALTANTE; ","")&amp;IF(AND(N(I118)&gt;0,AND(N(H118)&gt;0,N(I118)+N(K118)&lt;N(H118)-0.005)),"CRÉDITO INCOMPLETO; ","")&amp;IF(G118="","SIN RMA; ","")&amp;IF(N(H118)=0,"SIN CRÉDITO ESPERADO; ","")&amp;IF(OR(C118="",COUNTIF('Pedidos'!$C$2:$C$300,C118)=0),"PEDIDO NO ESTÁ EN PEDIDOS; ",""))-2)))</f>
        <v/>
      </c>
    </row>
    <row r="119">
      <c r="F119" s="7" t="n"/>
      <c r="H119" s="9" t="n"/>
      <c r="I119" s="9" t="n"/>
      <c r="J119" s="7" t="n"/>
      <c r="K119" s="9" t="n"/>
      <c r="L119" s="8">
        <f>IF(OR(NOT(OR(A119&lt;&gt;"",B119&lt;&gt;"",C119&lt;&gt;"",D119&lt;&gt;"")),N(F119)=0,N(I119)&gt;0),"",TODAY()-N(F119))</f>
        <v/>
      </c>
      <c r="M119">
        <f>IF(NOT(OR(A119&lt;&gt;"",B119&lt;&gt;"",C119&lt;&gt;"",D119&lt;&gt;"")),"",IF(IF(AND(N(F119)&gt;0,N(I119)=0,TODAY()-N(F119)&gt;=N('Ajustes'!$B$3)),"CRÉDITO FALTANTE; ","")&amp;IF(AND(N(I119)&gt;0,AND(N(H119)&gt;0,N(I119)+N(K119)&lt;N(H119)-0.005)),"CRÉDITO INCOMPLETO; ","")&amp;IF(G119="","SIN RMA; ","")&amp;IF(N(H119)=0,"SIN CRÉDITO ESPERADO; ","")&amp;IF(OR(C119="",COUNTIF('Pedidos'!$C$2:$C$300,C119)=0),"PEDIDO NO ESTÁ EN PEDIDOS; ","")="","",LEFT(IF(AND(N(F119)&gt;0,N(I119)=0,TODAY()-N(F119)&gt;=N('Ajustes'!$B$3)),"CRÉDITO FALTANTE; ","")&amp;IF(AND(N(I119)&gt;0,AND(N(H119)&gt;0,N(I119)+N(K119)&lt;N(H119)-0.005)),"CRÉDITO INCOMPLETO; ","")&amp;IF(G119="","SIN RMA; ","")&amp;IF(N(H119)=0,"SIN CRÉDITO ESPERADO; ","")&amp;IF(OR(C119="",COUNTIF('Pedidos'!$C$2:$C$300,C119)=0),"PEDIDO NO ESTÁ EN PEDIDOS; ",""),LEN(IF(AND(N(F119)&gt;0,N(I119)=0,TODAY()-N(F119)&gt;=N('Ajustes'!$B$3)),"CRÉDITO FALTANTE; ","")&amp;IF(AND(N(I119)&gt;0,AND(N(H119)&gt;0,N(I119)+N(K119)&lt;N(H119)-0.005)),"CRÉDITO INCOMPLETO; ","")&amp;IF(G119="","SIN RMA; ","")&amp;IF(N(H119)=0,"SIN CRÉDITO ESPERADO; ","")&amp;IF(OR(C119="",COUNTIF('Pedidos'!$C$2:$C$300,C119)=0),"PEDIDO NO ESTÁ EN PEDIDOS; ",""))-2)))</f>
        <v/>
      </c>
    </row>
    <row r="120">
      <c r="F120" s="7" t="n"/>
      <c r="H120" s="9" t="n"/>
      <c r="I120" s="9" t="n"/>
      <c r="J120" s="7" t="n"/>
      <c r="K120" s="9" t="n"/>
      <c r="L120" s="8">
        <f>IF(OR(NOT(OR(A120&lt;&gt;"",B120&lt;&gt;"",C120&lt;&gt;"",D120&lt;&gt;"")),N(F120)=0,N(I120)&gt;0),"",TODAY()-N(F120))</f>
        <v/>
      </c>
      <c r="M120">
        <f>IF(NOT(OR(A120&lt;&gt;"",B120&lt;&gt;"",C120&lt;&gt;"",D120&lt;&gt;"")),"",IF(IF(AND(N(F120)&gt;0,N(I120)=0,TODAY()-N(F120)&gt;=N('Ajustes'!$B$3)),"CRÉDITO FALTANTE; ","")&amp;IF(AND(N(I120)&gt;0,AND(N(H120)&gt;0,N(I120)+N(K120)&lt;N(H120)-0.005)),"CRÉDITO INCOMPLETO; ","")&amp;IF(G120="","SIN RMA; ","")&amp;IF(N(H120)=0,"SIN CRÉDITO ESPERADO; ","")&amp;IF(OR(C120="",COUNTIF('Pedidos'!$C$2:$C$300,C120)=0),"PEDIDO NO ESTÁ EN PEDIDOS; ","")="","",LEFT(IF(AND(N(F120)&gt;0,N(I120)=0,TODAY()-N(F120)&gt;=N('Ajustes'!$B$3)),"CRÉDITO FALTANTE; ","")&amp;IF(AND(N(I120)&gt;0,AND(N(H120)&gt;0,N(I120)+N(K120)&lt;N(H120)-0.005)),"CRÉDITO INCOMPLETO; ","")&amp;IF(G120="","SIN RMA; ","")&amp;IF(N(H120)=0,"SIN CRÉDITO ESPERADO; ","")&amp;IF(OR(C120="",COUNTIF('Pedidos'!$C$2:$C$300,C120)=0),"PEDIDO NO ESTÁ EN PEDIDOS; ",""),LEN(IF(AND(N(F120)&gt;0,N(I120)=0,TODAY()-N(F120)&gt;=N('Ajustes'!$B$3)),"CRÉDITO FALTANTE; ","")&amp;IF(AND(N(I120)&gt;0,AND(N(H120)&gt;0,N(I120)+N(K120)&lt;N(H120)-0.005)),"CRÉDITO INCOMPLETO; ","")&amp;IF(G120="","SIN RMA; ","")&amp;IF(N(H120)=0,"SIN CRÉDITO ESPERADO; ","")&amp;IF(OR(C120="",COUNTIF('Pedidos'!$C$2:$C$300,C120)=0),"PEDIDO NO ESTÁ EN PEDIDOS; ",""))-2)))</f>
        <v/>
      </c>
    </row>
    <row r="121">
      <c r="F121" s="7" t="n"/>
      <c r="H121" s="9" t="n"/>
      <c r="I121" s="9" t="n"/>
      <c r="J121" s="7" t="n"/>
      <c r="K121" s="9" t="n"/>
      <c r="L121" s="8">
        <f>IF(OR(NOT(OR(A121&lt;&gt;"",B121&lt;&gt;"",C121&lt;&gt;"",D121&lt;&gt;"")),N(F121)=0,N(I121)&gt;0),"",TODAY()-N(F121))</f>
        <v/>
      </c>
      <c r="M121">
        <f>IF(NOT(OR(A121&lt;&gt;"",B121&lt;&gt;"",C121&lt;&gt;"",D121&lt;&gt;"")),"",IF(IF(AND(N(F121)&gt;0,N(I121)=0,TODAY()-N(F121)&gt;=N('Ajustes'!$B$3)),"CRÉDITO FALTANTE; ","")&amp;IF(AND(N(I121)&gt;0,AND(N(H121)&gt;0,N(I121)+N(K121)&lt;N(H121)-0.005)),"CRÉDITO INCOMPLETO; ","")&amp;IF(G121="","SIN RMA; ","")&amp;IF(N(H121)=0,"SIN CRÉDITO ESPERADO; ","")&amp;IF(OR(C121="",COUNTIF('Pedidos'!$C$2:$C$300,C121)=0),"PEDIDO NO ESTÁ EN PEDIDOS; ","")="","",LEFT(IF(AND(N(F121)&gt;0,N(I121)=0,TODAY()-N(F121)&gt;=N('Ajustes'!$B$3)),"CRÉDITO FALTANTE; ","")&amp;IF(AND(N(I121)&gt;0,AND(N(H121)&gt;0,N(I121)+N(K121)&lt;N(H121)-0.005)),"CRÉDITO INCOMPLETO; ","")&amp;IF(G121="","SIN RMA; ","")&amp;IF(N(H121)=0,"SIN CRÉDITO ESPERADO; ","")&amp;IF(OR(C121="",COUNTIF('Pedidos'!$C$2:$C$300,C121)=0),"PEDIDO NO ESTÁ EN PEDIDOS; ",""),LEN(IF(AND(N(F121)&gt;0,N(I121)=0,TODAY()-N(F121)&gt;=N('Ajustes'!$B$3)),"CRÉDITO FALTANTE; ","")&amp;IF(AND(N(I121)&gt;0,AND(N(H121)&gt;0,N(I121)+N(K121)&lt;N(H121)-0.005)),"CRÉDITO INCOMPLETO; ","")&amp;IF(G121="","SIN RMA; ","")&amp;IF(N(H121)=0,"SIN CRÉDITO ESPERADO; ","")&amp;IF(OR(C121="",COUNTIF('Pedidos'!$C$2:$C$300,C121)=0),"PEDIDO NO ESTÁ EN PEDIDOS; ",""))-2)))</f>
        <v/>
      </c>
    </row>
    <row r="122">
      <c r="F122" s="7" t="n"/>
      <c r="H122" s="9" t="n"/>
      <c r="I122" s="9" t="n"/>
      <c r="J122" s="7" t="n"/>
      <c r="K122" s="9" t="n"/>
      <c r="L122" s="8">
        <f>IF(OR(NOT(OR(A122&lt;&gt;"",B122&lt;&gt;"",C122&lt;&gt;"",D122&lt;&gt;"")),N(F122)=0,N(I122)&gt;0),"",TODAY()-N(F122))</f>
        <v/>
      </c>
      <c r="M122">
        <f>IF(NOT(OR(A122&lt;&gt;"",B122&lt;&gt;"",C122&lt;&gt;"",D122&lt;&gt;"")),"",IF(IF(AND(N(F122)&gt;0,N(I122)=0,TODAY()-N(F122)&gt;=N('Ajustes'!$B$3)),"CRÉDITO FALTANTE; ","")&amp;IF(AND(N(I122)&gt;0,AND(N(H122)&gt;0,N(I122)+N(K122)&lt;N(H122)-0.005)),"CRÉDITO INCOMPLETO; ","")&amp;IF(G122="","SIN RMA; ","")&amp;IF(N(H122)=0,"SIN CRÉDITO ESPERADO; ","")&amp;IF(OR(C122="",COUNTIF('Pedidos'!$C$2:$C$300,C122)=0),"PEDIDO NO ESTÁ EN PEDIDOS; ","")="","",LEFT(IF(AND(N(F122)&gt;0,N(I122)=0,TODAY()-N(F122)&gt;=N('Ajustes'!$B$3)),"CRÉDITO FALTANTE; ","")&amp;IF(AND(N(I122)&gt;0,AND(N(H122)&gt;0,N(I122)+N(K122)&lt;N(H122)-0.005)),"CRÉDITO INCOMPLETO; ","")&amp;IF(G122="","SIN RMA; ","")&amp;IF(N(H122)=0,"SIN CRÉDITO ESPERADO; ","")&amp;IF(OR(C122="",COUNTIF('Pedidos'!$C$2:$C$300,C122)=0),"PEDIDO NO ESTÁ EN PEDIDOS; ",""),LEN(IF(AND(N(F122)&gt;0,N(I122)=0,TODAY()-N(F122)&gt;=N('Ajustes'!$B$3)),"CRÉDITO FALTANTE; ","")&amp;IF(AND(N(I122)&gt;0,AND(N(H122)&gt;0,N(I122)+N(K122)&lt;N(H122)-0.005)),"CRÉDITO INCOMPLETO; ","")&amp;IF(G122="","SIN RMA; ","")&amp;IF(N(H122)=0,"SIN CRÉDITO ESPERADO; ","")&amp;IF(OR(C122="",COUNTIF('Pedidos'!$C$2:$C$300,C122)=0),"PEDIDO NO ESTÁ EN PEDIDOS; ",""))-2)))</f>
        <v/>
      </c>
    </row>
    <row r="123">
      <c r="F123" s="7" t="n"/>
      <c r="H123" s="9" t="n"/>
      <c r="I123" s="9" t="n"/>
      <c r="J123" s="7" t="n"/>
      <c r="K123" s="9" t="n"/>
      <c r="L123" s="8">
        <f>IF(OR(NOT(OR(A123&lt;&gt;"",B123&lt;&gt;"",C123&lt;&gt;"",D123&lt;&gt;"")),N(F123)=0,N(I123)&gt;0),"",TODAY()-N(F123))</f>
        <v/>
      </c>
      <c r="M123">
        <f>IF(NOT(OR(A123&lt;&gt;"",B123&lt;&gt;"",C123&lt;&gt;"",D123&lt;&gt;"")),"",IF(IF(AND(N(F123)&gt;0,N(I123)=0,TODAY()-N(F123)&gt;=N('Ajustes'!$B$3)),"CRÉDITO FALTANTE; ","")&amp;IF(AND(N(I123)&gt;0,AND(N(H123)&gt;0,N(I123)+N(K123)&lt;N(H123)-0.005)),"CRÉDITO INCOMPLETO; ","")&amp;IF(G123="","SIN RMA; ","")&amp;IF(N(H123)=0,"SIN CRÉDITO ESPERADO; ","")&amp;IF(OR(C123="",COUNTIF('Pedidos'!$C$2:$C$300,C123)=0),"PEDIDO NO ESTÁ EN PEDIDOS; ","")="","",LEFT(IF(AND(N(F123)&gt;0,N(I123)=0,TODAY()-N(F123)&gt;=N('Ajustes'!$B$3)),"CRÉDITO FALTANTE; ","")&amp;IF(AND(N(I123)&gt;0,AND(N(H123)&gt;0,N(I123)+N(K123)&lt;N(H123)-0.005)),"CRÉDITO INCOMPLETO; ","")&amp;IF(G123="","SIN RMA; ","")&amp;IF(N(H123)=0,"SIN CRÉDITO ESPERADO; ","")&amp;IF(OR(C123="",COUNTIF('Pedidos'!$C$2:$C$300,C123)=0),"PEDIDO NO ESTÁ EN PEDIDOS; ",""),LEN(IF(AND(N(F123)&gt;0,N(I123)=0,TODAY()-N(F123)&gt;=N('Ajustes'!$B$3)),"CRÉDITO FALTANTE; ","")&amp;IF(AND(N(I123)&gt;0,AND(N(H123)&gt;0,N(I123)+N(K123)&lt;N(H123)-0.005)),"CRÉDITO INCOMPLETO; ","")&amp;IF(G123="","SIN RMA; ","")&amp;IF(N(H123)=0,"SIN CRÉDITO ESPERADO; ","")&amp;IF(OR(C123="",COUNTIF('Pedidos'!$C$2:$C$300,C123)=0),"PEDIDO NO ESTÁ EN PEDIDOS; ",""))-2)))</f>
        <v/>
      </c>
    </row>
    <row r="124">
      <c r="F124" s="7" t="n"/>
      <c r="H124" s="9" t="n"/>
      <c r="I124" s="9" t="n"/>
      <c r="J124" s="7" t="n"/>
      <c r="K124" s="9" t="n"/>
      <c r="L124" s="8">
        <f>IF(OR(NOT(OR(A124&lt;&gt;"",B124&lt;&gt;"",C124&lt;&gt;"",D124&lt;&gt;"")),N(F124)=0,N(I124)&gt;0),"",TODAY()-N(F124))</f>
        <v/>
      </c>
      <c r="M124">
        <f>IF(NOT(OR(A124&lt;&gt;"",B124&lt;&gt;"",C124&lt;&gt;"",D124&lt;&gt;"")),"",IF(IF(AND(N(F124)&gt;0,N(I124)=0,TODAY()-N(F124)&gt;=N('Ajustes'!$B$3)),"CRÉDITO FALTANTE; ","")&amp;IF(AND(N(I124)&gt;0,AND(N(H124)&gt;0,N(I124)+N(K124)&lt;N(H124)-0.005)),"CRÉDITO INCOMPLETO; ","")&amp;IF(G124="","SIN RMA; ","")&amp;IF(N(H124)=0,"SIN CRÉDITO ESPERADO; ","")&amp;IF(OR(C124="",COUNTIF('Pedidos'!$C$2:$C$300,C124)=0),"PEDIDO NO ESTÁ EN PEDIDOS; ","")="","",LEFT(IF(AND(N(F124)&gt;0,N(I124)=0,TODAY()-N(F124)&gt;=N('Ajustes'!$B$3)),"CRÉDITO FALTANTE; ","")&amp;IF(AND(N(I124)&gt;0,AND(N(H124)&gt;0,N(I124)+N(K124)&lt;N(H124)-0.005)),"CRÉDITO INCOMPLETO; ","")&amp;IF(G124="","SIN RMA; ","")&amp;IF(N(H124)=0,"SIN CRÉDITO ESPERADO; ","")&amp;IF(OR(C124="",COUNTIF('Pedidos'!$C$2:$C$300,C124)=0),"PEDIDO NO ESTÁ EN PEDIDOS; ",""),LEN(IF(AND(N(F124)&gt;0,N(I124)=0,TODAY()-N(F124)&gt;=N('Ajustes'!$B$3)),"CRÉDITO FALTANTE; ","")&amp;IF(AND(N(I124)&gt;0,AND(N(H124)&gt;0,N(I124)+N(K124)&lt;N(H124)-0.005)),"CRÉDITO INCOMPLETO; ","")&amp;IF(G124="","SIN RMA; ","")&amp;IF(N(H124)=0,"SIN CRÉDITO ESPERADO; ","")&amp;IF(OR(C124="",COUNTIF('Pedidos'!$C$2:$C$300,C124)=0),"PEDIDO NO ESTÁ EN PEDIDOS; ",""))-2)))</f>
        <v/>
      </c>
    </row>
    <row r="125">
      <c r="F125" s="7" t="n"/>
      <c r="H125" s="9" t="n"/>
      <c r="I125" s="9" t="n"/>
      <c r="J125" s="7" t="n"/>
      <c r="K125" s="9" t="n"/>
      <c r="L125" s="8">
        <f>IF(OR(NOT(OR(A125&lt;&gt;"",B125&lt;&gt;"",C125&lt;&gt;"",D125&lt;&gt;"")),N(F125)=0,N(I125)&gt;0),"",TODAY()-N(F125))</f>
        <v/>
      </c>
      <c r="M125">
        <f>IF(NOT(OR(A125&lt;&gt;"",B125&lt;&gt;"",C125&lt;&gt;"",D125&lt;&gt;"")),"",IF(IF(AND(N(F125)&gt;0,N(I125)=0,TODAY()-N(F125)&gt;=N('Ajustes'!$B$3)),"CRÉDITO FALTANTE; ","")&amp;IF(AND(N(I125)&gt;0,AND(N(H125)&gt;0,N(I125)+N(K125)&lt;N(H125)-0.005)),"CRÉDITO INCOMPLETO; ","")&amp;IF(G125="","SIN RMA; ","")&amp;IF(N(H125)=0,"SIN CRÉDITO ESPERADO; ","")&amp;IF(OR(C125="",COUNTIF('Pedidos'!$C$2:$C$300,C125)=0),"PEDIDO NO ESTÁ EN PEDIDOS; ","")="","",LEFT(IF(AND(N(F125)&gt;0,N(I125)=0,TODAY()-N(F125)&gt;=N('Ajustes'!$B$3)),"CRÉDITO FALTANTE; ","")&amp;IF(AND(N(I125)&gt;0,AND(N(H125)&gt;0,N(I125)+N(K125)&lt;N(H125)-0.005)),"CRÉDITO INCOMPLETO; ","")&amp;IF(G125="","SIN RMA; ","")&amp;IF(N(H125)=0,"SIN CRÉDITO ESPERADO; ","")&amp;IF(OR(C125="",COUNTIF('Pedidos'!$C$2:$C$300,C125)=0),"PEDIDO NO ESTÁ EN PEDIDOS; ",""),LEN(IF(AND(N(F125)&gt;0,N(I125)=0,TODAY()-N(F125)&gt;=N('Ajustes'!$B$3)),"CRÉDITO FALTANTE; ","")&amp;IF(AND(N(I125)&gt;0,AND(N(H125)&gt;0,N(I125)+N(K125)&lt;N(H125)-0.005)),"CRÉDITO INCOMPLETO; ","")&amp;IF(G125="","SIN RMA; ","")&amp;IF(N(H125)=0,"SIN CRÉDITO ESPERADO; ","")&amp;IF(OR(C125="",COUNTIF('Pedidos'!$C$2:$C$300,C125)=0),"PEDIDO NO ESTÁ EN PEDIDOS; ",""))-2)))</f>
        <v/>
      </c>
    </row>
    <row r="126">
      <c r="F126" s="7" t="n"/>
      <c r="H126" s="9" t="n"/>
      <c r="I126" s="9" t="n"/>
      <c r="J126" s="7" t="n"/>
      <c r="K126" s="9" t="n"/>
      <c r="L126" s="8">
        <f>IF(OR(NOT(OR(A126&lt;&gt;"",B126&lt;&gt;"",C126&lt;&gt;"",D126&lt;&gt;"")),N(F126)=0,N(I126)&gt;0),"",TODAY()-N(F126))</f>
        <v/>
      </c>
      <c r="M126">
        <f>IF(NOT(OR(A126&lt;&gt;"",B126&lt;&gt;"",C126&lt;&gt;"",D126&lt;&gt;"")),"",IF(IF(AND(N(F126)&gt;0,N(I126)=0,TODAY()-N(F126)&gt;=N('Ajustes'!$B$3)),"CRÉDITO FALTANTE; ","")&amp;IF(AND(N(I126)&gt;0,AND(N(H126)&gt;0,N(I126)+N(K126)&lt;N(H126)-0.005)),"CRÉDITO INCOMPLETO; ","")&amp;IF(G126="","SIN RMA; ","")&amp;IF(N(H126)=0,"SIN CRÉDITO ESPERADO; ","")&amp;IF(OR(C126="",COUNTIF('Pedidos'!$C$2:$C$300,C126)=0),"PEDIDO NO ESTÁ EN PEDIDOS; ","")="","",LEFT(IF(AND(N(F126)&gt;0,N(I126)=0,TODAY()-N(F126)&gt;=N('Ajustes'!$B$3)),"CRÉDITO FALTANTE; ","")&amp;IF(AND(N(I126)&gt;0,AND(N(H126)&gt;0,N(I126)+N(K126)&lt;N(H126)-0.005)),"CRÉDITO INCOMPLETO; ","")&amp;IF(G126="","SIN RMA; ","")&amp;IF(N(H126)=0,"SIN CRÉDITO ESPERADO; ","")&amp;IF(OR(C126="",COUNTIF('Pedidos'!$C$2:$C$300,C126)=0),"PEDIDO NO ESTÁ EN PEDIDOS; ",""),LEN(IF(AND(N(F126)&gt;0,N(I126)=0,TODAY()-N(F126)&gt;=N('Ajustes'!$B$3)),"CRÉDITO FALTANTE; ","")&amp;IF(AND(N(I126)&gt;0,AND(N(H126)&gt;0,N(I126)+N(K126)&lt;N(H126)-0.005)),"CRÉDITO INCOMPLETO; ","")&amp;IF(G126="","SIN RMA; ","")&amp;IF(N(H126)=0,"SIN CRÉDITO ESPERADO; ","")&amp;IF(OR(C126="",COUNTIF('Pedidos'!$C$2:$C$300,C126)=0),"PEDIDO NO ESTÁ EN PEDIDOS; ",""))-2)))</f>
        <v/>
      </c>
    </row>
    <row r="127">
      <c r="F127" s="7" t="n"/>
      <c r="H127" s="9" t="n"/>
      <c r="I127" s="9" t="n"/>
      <c r="J127" s="7" t="n"/>
      <c r="K127" s="9" t="n"/>
      <c r="L127" s="8">
        <f>IF(OR(NOT(OR(A127&lt;&gt;"",B127&lt;&gt;"",C127&lt;&gt;"",D127&lt;&gt;"")),N(F127)=0,N(I127)&gt;0),"",TODAY()-N(F127))</f>
        <v/>
      </c>
      <c r="M127">
        <f>IF(NOT(OR(A127&lt;&gt;"",B127&lt;&gt;"",C127&lt;&gt;"",D127&lt;&gt;"")),"",IF(IF(AND(N(F127)&gt;0,N(I127)=0,TODAY()-N(F127)&gt;=N('Ajustes'!$B$3)),"CRÉDITO FALTANTE; ","")&amp;IF(AND(N(I127)&gt;0,AND(N(H127)&gt;0,N(I127)+N(K127)&lt;N(H127)-0.005)),"CRÉDITO INCOMPLETO; ","")&amp;IF(G127="","SIN RMA; ","")&amp;IF(N(H127)=0,"SIN CRÉDITO ESPERADO; ","")&amp;IF(OR(C127="",COUNTIF('Pedidos'!$C$2:$C$300,C127)=0),"PEDIDO NO ESTÁ EN PEDIDOS; ","")="","",LEFT(IF(AND(N(F127)&gt;0,N(I127)=0,TODAY()-N(F127)&gt;=N('Ajustes'!$B$3)),"CRÉDITO FALTANTE; ","")&amp;IF(AND(N(I127)&gt;0,AND(N(H127)&gt;0,N(I127)+N(K127)&lt;N(H127)-0.005)),"CRÉDITO INCOMPLETO; ","")&amp;IF(G127="","SIN RMA; ","")&amp;IF(N(H127)=0,"SIN CRÉDITO ESPERADO; ","")&amp;IF(OR(C127="",COUNTIF('Pedidos'!$C$2:$C$300,C127)=0),"PEDIDO NO ESTÁ EN PEDIDOS; ",""),LEN(IF(AND(N(F127)&gt;0,N(I127)=0,TODAY()-N(F127)&gt;=N('Ajustes'!$B$3)),"CRÉDITO FALTANTE; ","")&amp;IF(AND(N(I127)&gt;0,AND(N(H127)&gt;0,N(I127)+N(K127)&lt;N(H127)-0.005)),"CRÉDITO INCOMPLETO; ","")&amp;IF(G127="","SIN RMA; ","")&amp;IF(N(H127)=0,"SIN CRÉDITO ESPERADO; ","")&amp;IF(OR(C127="",COUNTIF('Pedidos'!$C$2:$C$300,C127)=0),"PEDIDO NO ESTÁ EN PEDIDOS; ",""))-2)))</f>
        <v/>
      </c>
    </row>
    <row r="128">
      <c r="F128" s="7" t="n"/>
      <c r="H128" s="9" t="n"/>
      <c r="I128" s="9" t="n"/>
      <c r="J128" s="7" t="n"/>
      <c r="K128" s="9" t="n"/>
      <c r="L128" s="8">
        <f>IF(OR(NOT(OR(A128&lt;&gt;"",B128&lt;&gt;"",C128&lt;&gt;"",D128&lt;&gt;"")),N(F128)=0,N(I128)&gt;0),"",TODAY()-N(F128))</f>
        <v/>
      </c>
      <c r="M128">
        <f>IF(NOT(OR(A128&lt;&gt;"",B128&lt;&gt;"",C128&lt;&gt;"",D128&lt;&gt;"")),"",IF(IF(AND(N(F128)&gt;0,N(I128)=0,TODAY()-N(F128)&gt;=N('Ajustes'!$B$3)),"CRÉDITO FALTANTE; ","")&amp;IF(AND(N(I128)&gt;0,AND(N(H128)&gt;0,N(I128)+N(K128)&lt;N(H128)-0.005)),"CRÉDITO INCOMPLETO; ","")&amp;IF(G128="","SIN RMA; ","")&amp;IF(N(H128)=0,"SIN CRÉDITO ESPERADO; ","")&amp;IF(OR(C128="",COUNTIF('Pedidos'!$C$2:$C$300,C128)=0),"PEDIDO NO ESTÁ EN PEDIDOS; ","")="","",LEFT(IF(AND(N(F128)&gt;0,N(I128)=0,TODAY()-N(F128)&gt;=N('Ajustes'!$B$3)),"CRÉDITO FALTANTE; ","")&amp;IF(AND(N(I128)&gt;0,AND(N(H128)&gt;0,N(I128)+N(K128)&lt;N(H128)-0.005)),"CRÉDITO INCOMPLETO; ","")&amp;IF(G128="","SIN RMA; ","")&amp;IF(N(H128)=0,"SIN CRÉDITO ESPERADO; ","")&amp;IF(OR(C128="",COUNTIF('Pedidos'!$C$2:$C$300,C128)=0),"PEDIDO NO ESTÁ EN PEDIDOS; ",""),LEN(IF(AND(N(F128)&gt;0,N(I128)=0,TODAY()-N(F128)&gt;=N('Ajustes'!$B$3)),"CRÉDITO FALTANTE; ","")&amp;IF(AND(N(I128)&gt;0,AND(N(H128)&gt;0,N(I128)+N(K128)&lt;N(H128)-0.005)),"CRÉDITO INCOMPLETO; ","")&amp;IF(G128="","SIN RMA; ","")&amp;IF(N(H128)=0,"SIN CRÉDITO ESPERADO; ","")&amp;IF(OR(C128="",COUNTIF('Pedidos'!$C$2:$C$300,C128)=0),"PEDIDO NO ESTÁ EN PEDIDOS; ",""))-2)))</f>
        <v/>
      </c>
    </row>
    <row r="129">
      <c r="F129" s="7" t="n"/>
      <c r="H129" s="9" t="n"/>
      <c r="I129" s="9" t="n"/>
      <c r="J129" s="7" t="n"/>
      <c r="K129" s="9" t="n"/>
      <c r="L129" s="8">
        <f>IF(OR(NOT(OR(A129&lt;&gt;"",B129&lt;&gt;"",C129&lt;&gt;"",D129&lt;&gt;"")),N(F129)=0,N(I129)&gt;0),"",TODAY()-N(F129))</f>
        <v/>
      </c>
      <c r="M129">
        <f>IF(NOT(OR(A129&lt;&gt;"",B129&lt;&gt;"",C129&lt;&gt;"",D129&lt;&gt;"")),"",IF(IF(AND(N(F129)&gt;0,N(I129)=0,TODAY()-N(F129)&gt;=N('Ajustes'!$B$3)),"CRÉDITO FALTANTE; ","")&amp;IF(AND(N(I129)&gt;0,AND(N(H129)&gt;0,N(I129)+N(K129)&lt;N(H129)-0.005)),"CRÉDITO INCOMPLETO; ","")&amp;IF(G129="","SIN RMA; ","")&amp;IF(N(H129)=0,"SIN CRÉDITO ESPERADO; ","")&amp;IF(OR(C129="",COUNTIF('Pedidos'!$C$2:$C$300,C129)=0),"PEDIDO NO ESTÁ EN PEDIDOS; ","")="","",LEFT(IF(AND(N(F129)&gt;0,N(I129)=0,TODAY()-N(F129)&gt;=N('Ajustes'!$B$3)),"CRÉDITO FALTANTE; ","")&amp;IF(AND(N(I129)&gt;0,AND(N(H129)&gt;0,N(I129)+N(K129)&lt;N(H129)-0.005)),"CRÉDITO INCOMPLETO; ","")&amp;IF(G129="","SIN RMA; ","")&amp;IF(N(H129)=0,"SIN CRÉDITO ESPERADO; ","")&amp;IF(OR(C129="",COUNTIF('Pedidos'!$C$2:$C$300,C129)=0),"PEDIDO NO ESTÁ EN PEDIDOS; ",""),LEN(IF(AND(N(F129)&gt;0,N(I129)=0,TODAY()-N(F129)&gt;=N('Ajustes'!$B$3)),"CRÉDITO FALTANTE; ","")&amp;IF(AND(N(I129)&gt;0,AND(N(H129)&gt;0,N(I129)+N(K129)&lt;N(H129)-0.005)),"CRÉDITO INCOMPLETO; ","")&amp;IF(G129="","SIN RMA; ","")&amp;IF(N(H129)=0,"SIN CRÉDITO ESPERADO; ","")&amp;IF(OR(C129="",COUNTIF('Pedidos'!$C$2:$C$300,C129)=0),"PEDIDO NO ESTÁ EN PEDIDOS; ",""))-2)))</f>
        <v/>
      </c>
    </row>
    <row r="130">
      <c r="F130" s="7" t="n"/>
      <c r="H130" s="9" t="n"/>
      <c r="I130" s="9" t="n"/>
      <c r="J130" s="7" t="n"/>
      <c r="K130" s="9" t="n"/>
      <c r="L130" s="8">
        <f>IF(OR(NOT(OR(A130&lt;&gt;"",B130&lt;&gt;"",C130&lt;&gt;"",D130&lt;&gt;"")),N(F130)=0,N(I130)&gt;0),"",TODAY()-N(F130))</f>
        <v/>
      </c>
      <c r="M130">
        <f>IF(NOT(OR(A130&lt;&gt;"",B130&lt;&gt;"",C130&lt;&gt;"",D130&lt;&gt;"")),"",IF(IF(AND(N(F130)&gt;0,N(I130)=0,TODAY()-N(F130)&gt;=N('Ajustes'!$B$3)),"CRÉDITO FALTANTE; ","")&amp;IF(AND(N(I130)&gt;0,AND(N(H130)&gt;0,N(I130)+N(K130)&lt;N(H130)-0.005)),"CRÉDITO INCOMPLETO; ","")&amp;IF(G130="","SIN RMA; ","")&amp;IF(N(H130)=0,"SIN CRÉDITO ESPERADO; ","")&amp;IF(OR(C130="",COUNTIF('Pedidos'!$C$2:$C$300,C130)=0),"PEDIDO NO ESTÁ EN PEDIDOS; ","")="","",LEFT(IF(AND(N(F130)&gt;0,N(I130)=0,TODAY()-N(F130)&gt;=N('Ajustes'!$B$3)),"CRÉDITO FALTANTE; ","")&amp;IF(AND(N(I130)&gt;0,AND(N(H130)&gt;0,N(I130)+N(K130)&lt;N(H130)-0.005)),"CRÉDITO INCOMPLETO; ","")&amp;IF(G130="","SIN RMA; ","")&amp;IF(N(H130)=0,"SIN CRÉDITO ESPERADO; ","")&amp;IF(OR(C130="",COUNTIF('Pedidos'!$C$2:$C$300,C130)=0),"PEDIDO NO ESTÁ EN PEDIDOS; ",""),LEN(IF(AND(N(F130)&gt;0,N(I130)=0,TODAY()-N(F130)&gt;=N('Ajustes'!$B$3)),"CRÉDITO FALTANTE; ","")&amp;IF(AND(N(I130)&gt;0,AND(N(H130)&gt;0,N(I130)+N(K130)&lt;N(H130)-0.005)),"CRÉDITO INCOMPLETO; ","")&amp;IF(G130="","SIN RMA; ","")&amp;IF(N(H130)=0,"SIN CRÉDITO ESPERADO; ","")&amp;IF(OR(C130="",COUNTIF('Pedidos'!$C$2:$C$300,C130)=0),"PEDIDO NO ESTÁ EN PEDIDOS; ",""))-2)))</f>
        <v/>
      </c>
    </row>
    <row r="131">
      <c r="F131" s="7" t="n"/>
      <c r="H131" s="9" t="n"/>
      <c r="I131" s="9" t="n"/>
      <c r="J131" s="7" t="n"/>
      <c r="K131" s="9" t="n"/>
      <c r="L131" s="8">
        <f>IF(OR(NOT(OR(A131&lt;&gt;"",B131&lt;&gt;"",C131&lt;&gt;"",D131&lt;&gt;"")),N(F131)=0,N(I131)&gt;0),"",TODAY()-N(F131))</f>
        <v/>
      </c>
      <c r="M131">
        <f>IF(NOT(OR(A131&lt;&gt;"",B131&lt;&gt;"",C131&lt;&gt;"",D131&lt;&gt;"")),"",IF(IF(AND(N(F131)&gt;0,N(I131)=0,TODAY()-N(F131)&gt;=N('Ajustes'!$B$3)),"CRÉDITO FALTANTE; ","")&amp;IF(AND(N(I131)&gt;0,AND(N(H131)&gt;0,N(I131)+N(K131)&lt;N(H131)-0.005)),"CRÉDITO INCOMPLETO; ","")&amp;IF(G131="","SIN RMA; ","")&amp;IF(N(H131)=0,"SIN CRÉDITO ESPERADO; ","")&amp;IF(OR(C131="",COUNTIF('Pedidos'!$C$2:$C$300,C131)=0),"PEDIDO NO ESTÁ EN PEDIDOS; ","")="","",LEFT(IF(AND(N(F131)&gt;0,N(I131)=0,TODAY()-N(F131)&gt;=N('Ajustes'!$B$3)),"CRÉDITO FALTANTE; ","")&amp;IF(AND(N(I131)&gt;0,AND(N(H131)&gt;0,N(I131)+N(K131)&lt;N(H131)-0.005)),"CRÉDITO INCOMPLETO; ","")&amp;IF(G131="","SIN RMA; ","")&amp;IF(N(H131)=0,"SIN CRÉDITO ESPERADO; ","")&amp;IF(OR(C131="",COUNTIF('Pedidos'!$C$2:$C$300,C131)=0),"PEDIDO NO ESTÁ EN PEDIDOS; ",""),LEN(IF(AND(N(F131)&gt;0,N(I131)=0,TODAY()-N(F131)&gt;=N('Ajustes'!$B$3)),"CRÉDITO FALTANTE; ","")&amp;IF(AND(N(I131)&gt;0,AND(N(H131)&gt;0,N(I131)+N(K131)&lt;N(H131)-0.005)),"CRÉDITO INCOMPLETO; ","")&amp;IF(G131="","SIN RMA; ","")&amp;IF(N(H131)=0,"SIN CRÉDITO ESPERADO; ","")&amp;IF(OR(C131="",COUNTIF('Pedidos'!$C$2:$C$300,C131)=0),"PEDIDO NO ESTÁ EN PEDIDOS; ",""))-2)))</f>
        <v/>
      </c>
    </row>
    <row r="132">
      <c r="F132" s="7" t="n"/>
      <c r="H132" s="9" t="n"/>
      <c r="I132" s="9" t="n"/>
      <c r="J132" s="7" t="n"/>
      <c r="K132" s="9" t="n"/>
      <c r="L132" s="8">
        <f>IF(OR(NOT(OR(A132&lt;&gt;"",B132&lt;&gt;"",C132&lt;&gt;"",D132&lt;&gt;"")),N(F132)=0,N(I132)&gt;0),"",TODAY()-N(F132))</f>
        <v/>
      </c>
      <c r="M132">
        <f>IF(NOT(OR(A132&lt;&gt;"",B132&lt;&gt;"",C132&lt;&gt;"",D132&lt;&gt;"")),"",IF(IF(AND(N(F132)&gt;0,N(I132)=0,TODAY()-N(F132)&gt;=N('Ajustes'!$B$3)),"CRÉDITO FALTANTE; ","")&amp;IF(AND(N(I132)&gt;0,AND(N(H132)&gt;0,N(I132)+N(K132)&lt;N(H132)-0.005)),"CRÉDITO INCOMPLETO; ","")&amp;IF(G132="","SIN RMA; ","")&amp;IF(N(H132)=0,"SIN CRÉDITO ESPERADO; ","")&amp;IF(OR(C132="",COUNTIF('Pedidos'!$C$2:$C$300,C132)=0),"PEDIDO NO ESTÁ EN PEDIDOS; ","")="","",LEFT(IF(AND(N(F132)&gt;0,N(I132)=0,TODAY()-N(F132)&gt;=N('Ajustes'!$B$3)),"CRÉDITO FALTANTE; ","")&amp;IF(AND(N(I132)&gt;0,AND(N(H132)&gt;0,N(I132)+N(K132)&lt;N(H132)-0.005)),"CRÉDITO INCOMPLETO; ","")&amp;IF(G132="","SIN RMA; ","")&amp;IF(N(H132)=0,"SIN CRÉDITO ESPERADO; ","")&amp;IF(OR(C132="",COUNTIF('Pedidos'!$C$2:$C$300,C132)=0),"PEDIDO NO ESTÁ EN PEDIDOS; ",""),LEN(IF(AND(N(F132)&gt;0,N(I132)=0,TODAY()-N(F132)&gt;=N('Ajustes'!$B$3)),"CRÉDITO FALTANTE; ","")&amp;IF(AND(N(I132)&gt;0,AND(N(H132)&gt;0,N(I132)+N(K132)&lt;N(H132)-0.005)),"CRÉDITO INCOMPLETO; ","")&amp;IF(G132="","SIN RMA; ","")&amp;IF(N(H132)=0,"SIN CRÉDITO ESPERADO; ","")&amp;IF(OR(C132="",COUNTIF('Pedidos'!$C$2:$C$300,C132)=0),"PEDIDO NO ESTÁ EN PEDIDOS; ",""))-2)))</f>
        <v/>
      </c>
    </row>
    <row r="133">
      <c r="F133" s="7" t="n"/>
      <c r="H133" s="9" t="n"/>
      <c r="I133" s="9" t="n"/>
      <c r="J133" s="7" t="n"/>
      <c r="K133" s="9" t="n"/>
      <c r="L133" s="8">
        <f>IF(OR(NOT(OR(A133&lt;&gt;"",B133&lt;&gt;"",C133&lt;&gt;"",D133&lt;&gt;"")),N(F133)=0,N(I133)&gt;0),"",TODAY()-N(F133))</f>
        <v/>
      </c>
      <c r="M133">
        <f>IF(NOT(OR(A133&lt;&gt;"",B133&lt;&gt;"",C133&lt;&gt;"",D133&lt;&gt;"")),"",IF(IF(AND(N(F133)&gt;0,N(I133)=0,TODAY()-N(F133)&gt;=N('Ajustes'!$B$3)),"CRÉDITO FALTANTE; ","")&amp;IF(AND(N(I133)&gt;0,AND(N(H133)&gt;0,N(I133)+N(K133)&lt;N(H133)-0.005)),"CRÉDITO INCOMPLETO; ","")&amp;IF(G133="","SIN RMA; ","")&amp;IF(N(H133)=0,"SIN CRÉDITO ESPERADO; ","")&amp;IF(OR(C133="",COUNTIF('Pedidos'!$C$2:$C$300,C133)=0),"PEDIDO NO ESTÁ EN PEDIDOS; ","")="","",LEFT(IF(AND(N(F133)&gt;0,N(I133)=0,TODAY()-N(F133)&gt;=N('Ajustes'!$B$3)),"CRÉDITO FALTANTE; ","")&amp;IF(AND(N(I133)&gt;0,AND(N(H133)&gt;0,N(I133)+N(K133)&lt;N(H133)-0.005)),"CRÉDITO INCOMPLETO; ","")&amp;IF(G133="","SIN RMA; ","")&amp;IF(N(H133)=0,"SIN CRÉDITO ESPERADO; ","")&amp;IF(OR(C133="",COUNTIF('Pedidos'!$C$2:$C$300,C133)=0),"PEDIDO NO ESTÁ EN PEDIDOS; ",""),LEN(IF(AND(N(F133)&gt;0,N(I133)=0,TODAY()-N(F133)&gt;=N('Ajustes'!$B$3)),"CRÉDITO FALTANTE; ","")&amp;IF(AND(N(I133)&gt;0,AND(N(H133)&gt;0,N(I133)+N(K133)&lt;N(H133)-0.005)),"CRÉDITO INCOMPLETO; ","")&amp;IF(G133="","SIN RMA; ","")&amp;IF(N(H133)=0,"SIN CRÉDITO ESPERADO; ","")&amp;IF(OR(C133="",COUNTIF('Pedidos'!$C$2:$C$300,C133)=0),"PEDIDO NO ESTÁ EN PEDIDOS; ",""))-2)))</f>
        <v/>
      </c>
    </row>
    <row r="134">
      <c r="F134" s="7" t="n"/>
      <c r="H134" s="9" t="n"/>
      <c r="I134" s="9" t="n"/>
      <c r="J134" s="7" t="n"/>
      <c r="K134" s="9" t="n"/>
      <c r="L134" s="8">
        <f>IF(OR(NOT(OR(A134&lt;&gt;"",B134&lt;&gt;"",C134&lt;&gt;"",D134&lt;&gt;"")),N(F134)=0,N(I134)&gt;0),"",TODAY()-N(F134))</f>
        <v/>
      </c>
      <c r="M134">
        <f>IF(NOT(OR(A134&lt;&gt;"",B134&lt;&gt;"",C134&lt;&gt;"",D134&lt;&gt;"")),"",IF(IF(AND(N(F134)&gt;0,N(I134)=0,TODAY()-N(F134)&gt;=N('Ajustes'!$B$3)),"CRÉDITO FALTANTE; ","")&amp;IF(AND(N(I134)&gt;0,AND(N(H134)&gt;0,N(I134)+N(K134)&lt;N(H134)-0.005)),"CRÉDITO INCOMPLETO; ","")&amp;IF(G134="","SIN RMA; ","")&amp;IF(N(H134)=0,"SIN CRÉDITO ESPERADO; ","")&amp;IF(OR(C134="",COUNTIF('Pedidos'!$C$2:$C$300,C134)=0),"PEDIDO NO ESTÁ EN PEDIDOS; ","")="","",LEFT(IF(AND(N(F134)&gt;0,N(I134)=0,TODAY()-N(F134)&gt;=N('Ajustes'!$B$3)),"CRÉDITO FALTANTE; ","")&amp;IF(AND(N(I134)&gt;0,AND(N(H134)&gt;0,N(I134)+N(K134)&lt;N(H134)-0.005)),"CRÉDITO INCOMPLETO; ","")&amp;IF(G134="","SIN RMA; ","")&amp;IF(N(H134)=0,"SIN CRÉDITO ESPERADO; ","")&amp;IF(OR(C134="",COUNTIF('Pedidos'!$C$2:$C$300,C134)=0),"PEDIDO NO ESTÁ EN PEDIDOS; ",""),LEN(IF(AND(N(F134)&gt;0,N(I134)=0,TODAY()-N(F134)&gt;=N('Ajustes'!$B$3)),"CRÉDITO FALTANTE; ","")&amp;IF(AND(N(I134)&gt;0,AND(N(H134)&gt;0,N(I134)+N(K134)&lt;N(H134)-0.005)),"CRÉDITO INCOMPLETO; ","")&amp;IF(G134="","SIN RMA; ","")&amp;IF(N(H134)=0,"SIN CRÉDITO ESPERADO; ","")&amp;IF(OR(C134="",COUNTIF('Pedidos'!$C$2:$C$300,C134)=0),"PEDIDO NO ESTÁ EN PEDIDOS; ",""))-2)))</f>
        <v/>
      </c>
    </row>
    <row r="135">
      <c r="F135" s="7" t="n"/>
      <c r="H135" s="9" t="n"/>
      <c r="I135" s="9" t="n"/>
      <c r="J135" s="7" t="n"/>
      <c r="K135" s="9" t="n"/>
      <c r="L135" s="8">
        <f>IF(OR(NOT(OR(A135&lt;&gt;"",B135&lt;&gt;"",C135&lt;&gt;"",D135&lt;&gt;"")),N(F135)=0,N(I135)&gt;0),"",TODAY()-N(F135))</f>
        <v/>
      </c>
      <c r="M135">
        <f>IF(NOT(OR(A135&lt;&gt;"",B135&lt;&gt;"",C135&lt;&gt;"",D135&lt;&gt;"")),"",IF(IF(AND(N(F135)&gt;0,N(I135)=0,TODAY()-N(F135)&gt;=N('Ajustes'!$B$3)),"CRÉDITO FALTANTE; ","")&amp;IF(AND(N(I135)&gt;0,AND(N(H135)&gt;0,N(I135)+N(K135)&lt;N(H135)-0.005)),"CRÉDITO INCOMPLETO; ","")&amp;IF(G135="","SIN RMA; ","")&amp;IF(N(H135)=0,"SIN CRÉDITO ESPERADO; ","")&amp;IF(OR(C135="",COUNTIF('Pedidos'!$C$2:$C$300,C135)=0),"PEDIDO NO ESTÁ EN PEDIDOS; ","")="","",LEFT(IF(AND(N(F135)&gt;0,N(I135)=0,TODAY()-N(F135)&gt;=N('Ajustes'!$B$3)),"CRÉDITO FALTANTE; ","")&amp;IF(AND(N(I135)&gt;0,AND(N(H135)&gt;0,N(I135)+N(K135)&lt;N(H135)-0.005)),"CRÉDITO INCOMPLETO; ","")&amp;IF(G135="","SIN RMA; ","")&amp;IF(N(H135)=0,"SIN CRÉDITO ESPERADO; ","")&amp;IF(OR(C135="",COUNTIF('Pedidos'!$C$2:$C$300,C135)=0),"PEDIDO NO ESTÁ EN PEDIDOS; ",""),LEN(IF(AND(N(F135)&gt;0,N(I135)=0,TODAY()-N(F135)&gt;=N('Ajustes'!$B$3)),"CRÉDITO FALTANTE; ","")&amp;IF(AND(N(I135)&gt;0,AND(N(H135)&gt;0,N(I135)+N(K135)&lt;N(H135)-0.005)),"CRÉDITO INCOMPLETO; ","")&amp;IF(G135="","SIN RMA; ","")&amp;IF(N(H135)=0,"SIN CRÉDITO ESPERADO; ","")&amp;IF(OR(C135="",COUNTIF('Pedidos'!$C$2:$C$300,C135)=0),"PEDIDO NO ESTÁ EN PEDIDOS; ",""))-2)))</f>
        <v/>
      </c>
    </row>
    <row r="136">
      <c r="F136" s="7" t="n"/>
      <c r="H136" s="9" t="n"/>
      <c r="I136" s="9" t="n"/>
      <c r="J136" s="7" t="n"/>
      <c r="K136" s="9" t="n"/>
      <c r="L136" s="8">
        <f>IF(OR(NOT(OR(A136&lt;&gt;"",B136&lt;&gt;"",C136&lt;&gt;"",D136&lt;&gt;"")),N(F136)=0,N(I136)&gt;0),"",TODAY()-N(F136))</f>
        <v/>
      </c>
      <c r="M136">
        <f>IF(NOT(OR(A136&lt;&gt;"",B136&lt;&gt;"",C136&lt;&gt;"",D136&lt;&gt;"")),"",IF(IF(AND(N(F136)&gt;0,N(I136)=0,TODAY()-N(F136)&gt;=N('Ajustes'!$B$3)),"CRÉDITO FALTANTE; ","")&amp;IF(AND(N(I136)&gt;0,AND(N(H136)&gt;0,N(I136)+N(K136)&lt;N(H136)-0.005)),"CRÉDITO INCOMPLETO; ","")&amp;IF(G136="","SIN RMA; ","")&amp;IF(N(H136)=0,"SIN CRÉDITO ESPERADO; ","")&amp;IF(OR(C136="",COUNTIF('Pedidos'!$C$2:$C$300,C136)=0),"PEDIDO NO ESTÁ EN PEDIDOS; ","")="","",LEFT(IF(AND(N(F136)&gt;0,N(I136)=0,TODAY()-N(F136)&gt;=N('Ajustes'!$B$3)),"CRÉDITO FALTANTE; ","")&amp;IF(AND(N(I136)&gt;0,AND(N(H136)&gt;0,N(I136)+N(K136)&lt;N(H136)-0.005)),"CRÉDITO INCOMPLETO; ","")&amp;IF(G136="","SIN RMA; ","")&amp;IF(N(H136)=0,"SIN CRÉDITO ESPERADO; ","")&amp;IF(OR(C136="",COUNTIF('Pedidos'!$C$2:$C$300,C136)=0),"PEDIDO NO ESTÁ EN PEDIDOS; ",""),LEN(IF(AND(N(F136)&gt;0,N(I136)=0,TODAY()-N(F136)&gt;=N('Ajustes'!$B$3)),"CRÉDITO FALTANTE; ","")&amp;IF(AND(N(I136)&gt;0,AND(N(H136)&gt;0,N(I136)+N(K136)&lt;N(H136)-0.005)),"CRÉDITO INCOMPLETO; ","")&amp;IF(G136="","SIN RMA; ","")&amp;IF(N(H136)=0,"SIN CRÉDITO ESPERADO; ","")&amp;IF(OR(C136="",COUNTIF('Pedidos'!$C$2:$C$300,C136)=0),"PEDIDO NO ESTÁ EN PEDIDOS; ",""))-2)))</f>
        <v/>
      </c>
    </row>
    <row r="137">
      <c r="F137" s="7" t="n"/>
      <c r="H137" s="9" t="n"/>
      <c r="I137" s="9" t="n"/>
      <c r="J137" s="7" t="n"/>
      <c r="K137" s="9" t="n"/>
      <c r="L137" s="8">
        <f>IF(OR(NOT(OR(A137&lt;&gt;"",B137&lt;&gt;"",C137&lt;&gt;"",D137&lt;&gt;"")),N(F137)=0,N(I137)&gt;0),"",TODAY()-N(F137))</f>
        <v/>
      </c>
      <c r="M137">
        <f>IF(NOT(OR(A137&lt;&gt;"",B137&lt;&gt;"",C137&lt;&gt;"",D137&lt;&gt;"")),"",IF(IF(AND(N(F137)&gt;0,N(I137)=0,TODAY()-N(F137)&gt;=N('Ajustes'!$B$3)),"CRÉDITO FALTANTE; ","")&amp;IF(AND(N(I137)&gt;0,AND(N(H137)&gt;0,N(I137)+N(K137)&lt;N(H137)-0.005)),"CRÉDITO INCOMPLETO; ","")&amp;IF(G137="","SIN RMA; ","")&amp;IF(N(H137)=0,"SIN CRÉDITO ESPERADO; ","")&amp;IF(OR(C137="",COUNTIF('Pedidos'!$C$2:$C$300,C137)=0),"PEDIDO NO ESTÁ EN PEDIDOS; ","")="","",LEFT(IF(AND(N(F137)&gt;0,N(I137)=0,TODAY()-N(F137)&gt;=N('Ajustes'!$B$3)),"CRÉDITO FALTANTE; ","")&amp;IF(AND(N(I137)&gt;0,AND(N(H137)&gt;0,N(I137)+N(K137)&lt;N(H137)-0.005)),"CRÉDITO INCOMPLETO; ","")&amp;IF(G137="","SIN RMA; ","")&amp;IF(N(H137)=0,"SIN CRÉDITO ESPERADO; ","")&amp;IF(OR(C137="",COUNTIF('Pedidos'!$C$2:$C$300,C137)=0),"PEDIDO NO ESTÁ EN PEDIDOS; ",""),LEN(IF(AND(N(F137)&gt;0,N(I137)=0,TODAY()-N(F137)&gt;=N('Ajustes'!$B$3)),"CRÉDITO FALTANTE; ","")&amp;IF(AND(N(I137)&gt;0,AND(N(H137)&gt;0,N(I137)+N(K137)&lt;N(H137)-0.005)),"CRÉDITO INCOMPLETO; ","")&amp;IF(G137="","SIN RMA; ","")&amp;IF(N(H137)=0,"SIN CRÉDITO ESPERADO; ","")&amp;IF(OR(C137="",COUNTIF('Pedidos'!$C$2:$C$300,C137)=0),"PEDIDO NO ESTÁ EN PEDIDOS; ",""))-2)))</f>
        <v/>
      </c>
    </row>
    <row r="138">
      <c r="F138" s="7" t="n"/>
      <c r="H138" s="9" t="n"/>
      <c r="I138" s="9" t="n"/>
      <c r="J138" s="7" t="n"/>
      <c r="K138" s="9" t="n"/>
      <c r="L138" s="8">
        <f>IF(OR(NOT(OR(A138&lt;&gt;"",B138&lt;&gt;"",C138&lt;&gt;"",D138&lt;&gt;"")),N(F138)=0,N(I138)&gt;0),"",TODAY()-N(F138))</f>
        <v/>
      </c>
      <c r="M138">
        <f>IF(NOT(OR(A138&lt;&gt;"",B138&lt;&gt;"",C138&lt;&gt;"",D138&lt;&gt;"")),"",IF(IF(AND(N(F138)&gt;0,N(I138)=0,TODAY()-N(F138)&gt;=N('Ajustes'!$B$3)),"CRÉDITO FALTANTE; ","")&amp;IF(AND(N(I138)&gt;0,AND(N(H138)&gt;0,N(I138)+N(K138)&lt;N(H138)-0.005)),"CRÉDITO INCOMPLETO; ","")&amp;IF(G138="","SIN RMA; ","")&amp;IF(N(H138)=0,"SIN CRÉDITO ESPERADO; ","")&amp;IF(OR(C138="",COUNTIF('Pedidos'!$C$2:$C$300,C138)=0),"PEDIDO NO ESTÁ EN PEDIDOS; ","")="","",LEFT(IF(AND(N(F138)&gt;0,N(I138)=0,TODAY()-N(F138)&gt;=N('Ajustes'!$B$3)),"CRÉDITO FALTANTE; ","")&amp;IF(AND(N(I138)&gt;0,AND(N(H138)&gt;0,N(I138)+N(K138)&lt;N(H138)-0.005)),"CRÉDITO INCOMPLETO; ","")&amp;IF(G138="","SIN RMA; ","")&amp;IF(N(H138)=0,"SIN CRÉDITO ESPERADO; ","")&amp;IF(OR(C138="",COUNTIF('Pedidos'!$C$2:$C$300,C138)=0),"PEDIDO NO ESTÁ EN PEDIDOS; ",""),LEN(IF(AND(N(F138)&gt;0,N(I138)=0,TODAY()-N(F138)&gt;=N('Ajustes'!$B$3)),"CRÉDITO FALTANTE; ","")&amp;IF(AND(N(I138)&gt;0,AND(N(H138)&gt;0,N(I138)+N(K138)&lt;N(H138)-0.005)),"CRÉDITO INCOMPLETO; ","")&amp;IF(G138="","SIN RMA; ","")&amp;IF(N(H138)=0,"SIN CRÉDITO ESPERADO; ","")&amp;IF(OR(C138="",COUNTIF('Pedidos'!$C$2:$C$300,C138)=0),"PEDIDO NO ESTÁ EN PEDIDOS; ",""))-2)))</f>
        <v/>
      </c>
    </row>
    <row r="139">
      <c r="F139" s="7" t="n"/>
      <c r="H139" s="9" t="n"/>
      <c r="I139" s="9" t="n"/>
      <c r="J139" s="7" t="n"/>
      <c r="K139" s="9" t="n"/>
      <c r="L139" s="8">
        <f>IF(OR(NOT(OR(A139&lt;&gt;"",B139&lt;&gt;"",C139&lt;&gt;"",D139&lt;&gt;"")),N(F139)=0,N(I139)&gt;0),"",TODAY()-N(F139))</f>
        <v/>
      </c>
      <c r="M139">
        <f>IF(NOT(OR(A139&lt;&gt;"",B139&lt;&gt;"",C139&lt;&gt;"",D139&lt;&gt;"")),"",IF(IF(AND(N(F139)&gt;0,N(I139)=0,TODAY()-N(F139)&gt;=N('Ajustes'!$B$3)),"CRÉDITO FALTANTE; ","")&amp;IF(AND(N(I139)&gt;0,AND(N(H139)&gt;0,N(I139)+N(K139)&lt;N(H139)-0.005)),"CRÉDITO INCOMPLETO; ","")&amp;IF(G139="","SIN RMA; ","")&amp;IF(N(H139)=0,"SIN CRÉDITO ESPERADO; ","")&amp;IF(OR(C139="",COUNTIF('Pedidos'!$C$2:$C$300,C139)=0),"PEDIDO NO ESTÁ EN PEDIDOS; ","")="","",LEFT(IF(AND(N(F139)&gt;0,N(I139)=0,TODAY()-N(F139)&gt;=N('Ajustes'!$B$3)),"CRÉDITO FALTANTE; ","")&amp;IF(AND(N(I139)&gt;0,AND(N(H139)&gt;0,N(I139)+N(K139)&lt;N(H139)-0.005)),"CRÉDITO INCOMPLETO; ","")&amp;IF(G139="","SIN RMA; ","")&amp;IF(N(H139)=0,"SIN CRÉDITO ESPERADO; ","")&amp;IF(OR(C139="",COUNTIF('Pedidos'!$C$2:$C$300,C139)=0),"PEDIDO NO ESTÁ EN PEDIDOS; ",""),LEN(IF(AND(N(F139)&gt;0,N(I139)=0,TODAY()-N(F139)&gt;=N('Ajustes'!$B$3)),"CRÉDITO FALTANTE; ","")&amp;IF(AND(N(I139)&gt;0,AND(N(H139)&gt;0,N(I139)+N(K139)&lt;N(H139)-0.005)),"CRÉDITO INCOMPLETO; ","")&amp;IF(G139="","SIN RMA; ","")&amp;IF(N(H139)=0,"SIN CRÉDITO ESPERADO; ","")&amp;IF(OR(C139="",COUNTIF('Pedidos'!$C$2:$C$300,C139)=0),"PEDIDO NO ESTÁ EN PEDIDOS; ",""))-2)))</f>
        <v/>
      </c>
    </row>
    <row r="140">
      <c r="F140" s="7" t="n"/>
      <c r="H140" s="9" t="n"/>
      <c r="I140" s="9" t="n"/>
      <c r="J140" s="7" t="n"/>
      <c r="K140" s="9" t="n"/>
      <c r="L140" s="8">
        <f>IF(OR(NOT(OR(A140&lt;&gt;"",B140&lt;&gt;"",C140&lt;&gt;"",D140&lt;&gt;"")),N(F140)=0,N(I140)&gt;0),"",TODAY()-N(F140))</f>
        <v/>
      </c>
      <c r="M140">
        <f>IF(NOT(OR(A140&lt;&gt;"",B140&lt;&gt;"",C140&lt;&gt;"",D140&lt;&gt;"")),"",IF(IF(AND(N(F140)&gt;0,N(I140)=0,TODAY()-N(F140)&gt;=N('Ajustes'!$B$3)),"CRÉDITO FALTANTE; ","")&amp;IF(AND(N(I140)&gt;0,AND(N(H140)&gt;0,N(I140)+N(K140)&lt;N(H140)-0.005)),"CRÉDITO INCOMPLETO; ","")&amp;IF(G140="","SIN RMA; ","")&amp;IF(N(H140)=0,"SIN CRÉDITO ESPERADO; ","")&amp;IF(OR(C140="",COUNTIF('Pedidos'!$C$2:$C$300,C140)=0),"PEDIDO NO ESTÁ EN PEDIDOS; ","")="","",LEFT(IF(AND(N(F140)&gt;0,N(I140)=0,TODAY()-N(F140)&gt;=N('Ajustes'!$B$3)),"CRÉDITO FALTANTE; ","")&amp;IF(AND(N(I140)&gt;0,AND(N(H140)&gt;0,N(I140)+N(K140)&lt;N(H140)-0.005)),"CRÉDITO INCOMPLETO; ","")&amp;IF(G140="","SIN RMA; ","")&amp;IF(N(H140)=0,"SIN CRÉDITO ESPERADO; ","")&amp;IF(OR(C140="",COUNTIF('Pedidos'!$C$2:$C$300,C140)=0),"PEDIDO NO ESTÁ EN PEDIDOS; ",""),LEN(IF(AND(N(F140)&gt;0,N(I140)=0,TODAY()-N(F140)&gt;=N('Ajustes'!$B$3)),"CRÉDITO FALTANTE; ","")&amp;IF(AND(N(I140)&gt;0,AND(N(H140)&gt;0,N(I140)+N(K140)&lt;N(H140)-0.005)),"CRÉDITO INCOMPLETO; ","")&amp;IF(G140="","SIN RMA; ","")&amp;IF(N(H140)=0,"SIN CRÉDITO ESPERADO; ","")&amp;IF(OR(C140="",COUNTIF('Pedidos'!$C$2:$C$300,C140)=0),"PEDIDO NO ESTÁ EN PEDIDOS; ",""))-2)))</f>
        <v/>
      </c>
    </row>
    <row r="141">
      <c r="F141" s="7" t="n"/>
      <c r="H141" s="9" t="n"/>
      <c r="I141" s="9" t="n"/>
      <c r="J141" s="7" t="n"/>
      <c r="K141" s="9" t="n"/>
      <c r="L141" s="8">
        <f>IF(OR(NOT(OR(A141&lt;&gt;"",B141&lt;&gt;"",C141&lt;&gt;"",D141&lt;&gt;"")),N(F141)=0,N(I141)&gt;0),"",TODAY()-N(F141))</f>
        <v/>
      </c>
      <c r="M141">
        <f>IF(NOT(OR(A141&lt;&gt;"",B141&lt;&gt;"",C141&lt;&gt;"",D141&lt;&gt;"")),"",IF(IF(AND(N(F141)&gt;0,N(I141)=0,TODAY()-N(F141)&gt;=N('Ajustes'!$B$3)),"CRÉDITO FALTANTE; ","")&amp;IF(AND(N(I141)&gt;0,AND(N(H141)&gt;0,N(I141)+N(K141)&lt;N(H141)-0.005)),"CRÉDITO INCOMPLETO; ","")&amp;IF(G141="","SIN RMA; ","")&amp;IF(N(H141)=0,"SIN CRÉDITO ESPERADO; ","")&amp;IF(OR(C141="",COUNTIF('Pedidos'!$C$2:$C$300,C141)=0),"PEDIDO NO ESTÁ EN PEDIDOS; ","")="","",LEFT(IF(AND(N(F141)&gt;0,N(I141)=0,TODAY()-N(F141)&gt;=N('Ajustes'!$B$3)),"CRÉDITO FALTANTE; ","")&amp;IF(AND(N(I141)&gt;0,AND(N(H141)&gt;0,N(I141)+N(K141)&lt;N(H141)-0.005)),"CRÉDITO INCOMPLETO; ","")&amp;IF(G141="","SIN RMA; ","")&amp;IF(N(H141)=0,"SIN CRÉDITO ESPERADO; ","")&amp;IF(OR(C141="",COUNTIF('Pedidos'!$C$2:$C$300,C141)=0),"PEDIDO NO ESTÁ EN PEDIDOS; ",""),LEN(IF(AND(N(F141)&gt;0,N(I141)=0,TODAY()-N(F141)&gt;=N('Ajustes'!$B$3)),"CRÉDITO FALTANTE; ","")&amp;IF(AND(N(I141)&gt;0,AND(N(H141)&gt;0,N(I141)+N(K141)&lt;N(H141)-0.005)),"CRÉDITO INCOMPLETO; ","")&amp;IF(G141="","SIN RMA; ","")&amp;IF(N(H141)=0,"SIN CRÉDITO ESPERADO; ","")&amp;IF(OR(C141="",COUNTIF('Pedidos'!$C$2:$C$300,C141)=0),"PEDIDO NO ESTÁ EN PEDIDOS; ",""))-2)))</f>
        <v/>
      </c>
    </row>
    <row r="142">
      <c r="F142" s="7" t="n"/>
      <c r="H142" s="9" t="n"/>
      <c r="I142" s="9" t="n"/>
      <c r="J142" s="7" t="n"/>
      <c r="K142" s="9" t="n"/>
      <c r="L142" s="8">
        <f>IF(OR(NOT(OR(A142&lt;&gt;"",B142&lt;&gt;"",C142&lt;&gt;"",D142&lt;&gt;"")),N(F142)=0,N(I142)&gt;0),"",TODAY()-N(F142))</f>
        <v/>
      </c>
      <c r="M142">
        <f>IF(NOT(OR(A142&lt;&gt;"",B142&lt;&gt;"",C142&lt;&gt;"",D142&lt;&gt;"")),"",IF(IF(AND(N(F142)&gt;0,N(I142)=0,TODAY()-N(F142)&gt;=N('Ajustes'!$B$3)),"CRÉDITO FALTANTE; ","")&amp;IF(AND(N(I142)&gt;0,AND(N(H142)&gt;0,N(I142)+N(K142)&lt;N(H142)-0.005)),"CRÉDITO INCOMPLETO; ","")&amp;IF(G142="","SIN RMA; ","")&amp;IF(N(H142)=0,"SIN CRÉDITO ESPERADO; ","")&amp;IF(OR(C142="",COUNTIF('Pedidos'!$C$2:$C$300,C142)=0),"PEDIDO NO ESTÁ EN PEDIDOS; ","")="","",LEFT(IF(AND(N(F142)&gt;0,N(I142)=0,TODAY()-N(F142)&gt;=N('Ajustes'!$B$3)),"CRÉDITO FALTANTE; ","")&amp;IF(AND(N(I142)&gt;0,AND(N(H142)&gt;0,N(I142)+N(K142)&lt;N(H142)-0.005)),"CRÉDITO INCOMPLETO; ","")&amp;IF(G142="","SIN RMA; ","")&amp;IF(N(H142)=0,"SIN CRÉDITO ESPERADO; ","")&amp;IF(OR(C142="",COUNTIF('Pedidos'!$C$2:$C$300,C142)=0),"PEDIDO NO ESTÁ EN PEDIDOS; ",""),LEN(IF(AND(N(F142)&gt;0,N(I142)=0,TODAY()-N(F142)&gt;=N('Ajustes'!$B$3)),"CRÉDITO FALTANTE; ","")&amp;IF(AND(N(I142)&gt;0,AND(N(H142)&gt;0,N(I142)+N(K142)&lt;N(H142)-0.005)),"CRÉDITO INCOMPLETO; ","")&amp;IF(G142="","SIN RMA; ","")&amp;IF(N(H142)=0,"SIN CRÉDITO ESPERADO; ","")&amp;IF(OR(C142="",COUNTIF('Pedidos'!$C$2:$C$300,C142)=0),"PEDIDO NO ESTÁ EN PEDIDOS; ",""))-2)))</f>
        <v/>
      </c>
    </row>
    <row r="143">
      <c r="F143" s="7" t="n"/>
      <c r="H143" s="9" t="n"/>
      <c r="I143" s="9" t="n"/>
      <c r="J143" s="7" t="n"/>
      <c r="K143" s="9" t="n"/>
      <c r="L143" s="8">
        <f>IF(OR(NOT(OR(A143&lt;&gt;"",B143&lt;&gt;"",C143&lt;&gt;"",D143&lt;&gt;"")),N(F143)=0,N(I143)&gt;0),"",TODAY()-N(F143))</f>
        <v/>
      </c>
      <c r="M143">
        <f>IF(NOT(OR(A143&lt;&gt;"",B143&lt;&gt;"",C143&lt;&gt;"",D143&lt;&gt;"")),"",IF(IF(AND(N(F143)&gt;0,N(I143)=0,TODAY()-N(F143)&gt;=N('Ajustes'!$B$3)),"CRÉDITO FALTANTE; ","")&amp;IF(AND(N(I143)&gt;0,AND(N(H143)&gt;0,N(I143)+N(K143)&lt;N(H143)-0.005)),"CRÉDITO INCOMPLETO; ","")&amp;IF(G143="","SIN RMA; ","")&amp;IF(N(H143)=0,"SIN CRÉDITO ESPERADO; ","")&amp;IF(OR(C143="",COUNTIF('Pedidos'!$C$2:$C$300,C143)=0),"PEDIDO NO ESTÁ EN PEDIDOS; ","")="","",LEFT(IF(AND(N(F143)&gt;0,N(I143)=0,TODAY()-N(F143)&gt;=N('Ajustes'!$B$3)),"CRÉDITO FALTANTE; ","")&amp;IF(AND(N(I143)&gt;0,AND(N(H143)&gt;0,N(I143)+N(K143)&lt;N(H143)-0.005)),"CRÉDITO INCOMPLETO; ","")&amp;IF(G143="","SIN RMA; ","")&amp;IF(N(H143)=0,"SIN CRÉDITO ESPERADO; ","")&amp;IF(OR(C143="",COUNTIF('Pedidos'!$C$2:$C$300,C143)=0),"PEDIDO NO ESTÁ EN PEDIDOS; ",""),LEN(IF(AND(N(F143)&gt;0,N(I143)=0,TODAY()-N(F143)&gt;=N('Ajustes'!$B$3)),"CRÉDITO FALTANTE; ","")&amp;IF(AND(N(I143)&gt;0,AND(N(H143)&gt;0,N(I143)+N(K143)&lt;N(H143)-0.005)),"CRÉDITO INCOMPLETO; ","")&amp;IF(G143="","SIN RMA; ","")&amp;IF(N(H143)=0,"SIN CRÉDITO ESPERADO; ","")&amp;IF(OR(C143="",COUNTIF('Pedidos'!$C$2:$C$300,C143)=0),"PEDIDO NO ESTÁ EN PEDIDOS; ",""))-2)))</f>
        <v/>
      </c>
    </row>
    <row r="144">
      <c r="F144" s="7" t="n"/>
      <c r="H144" s="9" t="n"/>
      <c r="I144" s="9" t="n"/>
      <c r="J144" s="7" t="n"/>
      <c r="K144" s="9" t="n"/>
      <c r="L144" s="8">
        <f>IF(OR(NOT(OR(A144&lt;&gt;"",B144&lt;&gt;"",C144&lt;&gt;"",D144&lt;&gt;"")),N(F144)=0,N(I144)&gt;0),"",TODAY()-N(F144))</f>
        <v/>
      </c>
      <c r="M144">
        <f>IF(NOT(OR(A144&lt;&gt;"",B144&lt;&gt;"",C144&lt;&gt;"",D144&lt;&gt;"")),"",IF(IF(AND(N(F144)&gt;0,N(I144)=0,TODAY()-N(F144)&gt;=N('Ajustes'!$B$3)),"CRÉDITO FALTANTE; ","")&amp;IF(AND(N(I144)&gt;0,AND(N(H144)&gt;0,N(I144)+N(K144)&lt;N(H144)-0.005)),"CRÉDITO INCOMPLETO; ","")&amp;IF(G144="","SIN RMA; ","")&amp;IF(N(H144)=0,"SIN CRÉDITO ESPERADO; ","")&amp;IF(OR(C144="",COUNTIF('Pedidos'!$C$2:$C$300,C144)=0),"PEDIDO NO ESTÁ EN PEDIDOS; ","")="","",LEFT(IF(AND(N(F144)&gt;0,N(I144)=0,TODAY()-N(F144)&gt;=N('Ajustes'!$B$3)),"CRÉDITO FALTANTE; ","")&amp;IF(AND(N(I144)&gt;0,AND(N(H144)&gt;0,N(I144)+N(K144)&lt;N(H144)-0.005)),"CRÉDITO INCOMPLETO; ","")&amp;IF(G144="","SIN RMA; ","")&amp;IF(N(H144)=0,"SIN CRÉDITO ESPERADO; ","")&amp;IF(OR(C144="",COUNTIF('Pedidos'!$C$2:$C$300,C144)=0),"PEDIDO NO ESTÁ EN PEDIDOS; ",""),LEN(IF(AND(N(F144)&gt;0,N(I144)=0,TODAY()-N(F144)&gt;=N('Ajustes'!$B$3)),"CRÉDITO FALTANTE; ","")&amp;IF(AND(N(I144)&gt;0,AND(N(H144)&gt;0,N(I144)+N(K144)&lt;N(H144)-0.005)),"CRÉDITO INCOMPLETO; ","")&amp;IF(G144="","SIN RMA; ","")&amp;IF(N(H144)=0,"SIN CRÉDITO ESPERADO; ","")&amp;IF(OR(C144="",COUNTIF('Pedidos'!$C$2:$C$300,C144)=0),"PEDIDO NO ESTÁ EN PEDIDOS; ",""))-2)))</f>
        <v/>
      </c>
    </row>
    <row r="145">
      <c r="F145" s="7" t="n"/>
      <c r="H145" s="9" t="n"/>
      <c r="I145" s="9" t="n"/>
      <c r="J145" s="7" t="n"/>
      <c r="K145" s="9" t="n"/>
      <c r="L145" s="8">
        <f>IF(OR(NOT(OR(A145&lt;&gt;"",B145&lt;&gt;"",C145&lt;&gt;"",D145&lt;&gt;"")),N(F145)=0,N(I145)&gt;0),"",TODAY()-N(F145))</f>
        <v/>
      </c>
      <c r="M145">
        <f>IF(NOT(OR(A145&lt;&gt;"",B145&lt;&gt;"",C145&lt;&gt;"",D145&lt;&gt;"")),"",IF(IF(AND(N(F145)&gt;0,N(I145)=0,TODAY()-N(F145)&gt;=N('Ajustes'!$B$3)),"CRÉDITO FALTANTE; ","")&amp;IF(AND(N(I145)&gt;0,AND(N(H145)&gt;0,N(I145)+N(K145)&lt;N(H145)-0.005)),"CRÉDITO INCOMPLETO; ","")&amp;IF(G145="","SIN RMA; ","")&amp;IF(N(H145)=0,"SIN CRÉDITO ESPERADO; ","")&amp;IF(OR(C145="",COUNTIF('Pedidos'!$C$2:$C$300,C145)=0),"PEDIDO NO ESTÁ EN PEDIDOS; ","")="","",LEFT(IF(AND(N(F145)&gt;0,N(I145)=0,TODAY()-N(F145)&gt;=N('Ajustes'!$B$3)),"CRÉDITO FALTANTE; ","")&amp;IF(AND(N(I145)&gt;0,AND(N(H145)&gt;0,N(I145)+N(K145)&lt;N(H145)-0.005)),"CRÉDITO INCOMPLETO; ","")&amp;IF(G145="","SIN RMA; ","")&amp;IF(N(H145)=0,"SIN CRÉDITO ESPERADO; ","")&amp;IF(OR(C145="",COUNTIF('Pedidos'!$C$2:$C$300,C145)=0),"PEDIDO NO ESTÁ EN PEDIDOS; ",""),LEN(IF(AND(N(F145)&gt;0,N(I145)=0,TODAY()-N(F145)&gt;=N('Ajustes'!$B$3)),"CRÉDITO FALTANTE; ","")&amp;IF(AND(N(I145)&gt;0,AND(N(H145)&gt;0,N(I145)+N(K145)&lt;N(H145)-0.005)),"CRÉDITO INCOMPLETO; ","")&amp;IF(G145="","SIN RMA; ","")&amp;IF(N(H145)=0,"SIN CRÉDITO ESPERADO; ","")&amp;IF(OR(C145="",COUNTIF('Pedidos'!$C$2:$C$300,C145)=0),"PEDIDO NO ESTÁ EN PEDIDOS; ",""))-2)))</f>
        <v/>
      </c>
    </row>
    <row r="146">
      <c r="F146" s="7" t="n"/>
      <c r="H146" s="9" t="n"/>
      <c r="I146" s="9" t="n"/>
      <c r="J146" s="7" t="n"/>
      <c r="K146" s="9" t="n"/>
      <c r="L146" s="8">
        <f>IF(OR(NOT(OR(A146&lt;&gt;"",B146&lt;&gt;"",C146&lt;&gt;"",D146&lt;&gt;"")),N(F146)=0,N(I146)&gt;0),"",TODAY()-N(F146))</f>
        <v/>
      </c>
      <c r="M146">
        <f>IF(NOT(OR(A146&lt;&gt;"",B146&lt;&gt;"",C146&lt;&gt;"",D146&lt;&gt;"")),"",IF(IF(AND(N(F146)&gt;0,N(I146)=0,TODAY()-N(F146)&gt;=N('Ajustes'!$B$3)),"CRÉDITO FALTANTE; ","")&amp;IF(AND(N(I146)&gt;0,AND(N(H146)&gt;0,N(I146)+N(K146)&lt;N(H146)-0.005)),"CRÉDITO INCOMPLETO; ","")&amp;IF(G146="","SIN RMA; ","")&amp;IF(N(H146)=0,"SIN CRÉDITO ESPERADO; ","")&amp;IF(OR(C146="",COUNTIF('Pedidos'!$C$2:$C$300,C146)=0),"PEDIDO NO ESTÁ EN PEDIDOS; ","")="","",LEFT(IF(AND(N(F146)&gt;0,N(I146)=0,TODAY()-N(F146)&gt;=N('Ajustes'!$B$3)),"CRÉDITO FALTANTE; ","")&amp;IF(AND(N(I146)&gt;0,AND(N(H146)&gt;0,N(I146)+N(K146)&lt;N(H146)-0.005)),"CRÉDITO INCOMPLETO; ","")&amp;IF(G146="","SIN RMA; ","")&amp;IF(N(H146)=0,"SIN CRÉDITO ESPERADO; ","")&amp;IF(OR(C146="",COUNTIF('Pedidos'!$C$2:$C$300,C146)=0),"PEDIDO NO ESTÁ EN PEDIDOS; ",""),LEN(IF(AND(N(F146)&gt;0,N(I146)=0,TODAY()-N(F146)&gt;=N('Ajustes'!$B$3)),"CRÉDITO FALTANTE; ","")&amp;IF(AND(N(I146)&gt;0,AND(N(H146)&gt;0,N(I146)+N(K146)&lt;N(H146)-0.005)),"CRÉDITO INCOMPLETO; ","")&amp;IF(G146="","SIN RMA; ","")&amp;IF(N(H146)=0,"SIN CRÉDITO ESPERADO; ","")&amp;IF(OR(C146="",COUNTIF('Pedidos'!$C$2:$C$300,C146)=0),"PEDIDO NO ESTÁ EN PEDIDOS; ",""))-2)))</f>
        <v/>
      </c>
    </row>
    <row r="147">
      <c r="F147" s="7" t="n"/>
      <c r="H147" s="9" t="n"/>
      <c r="I147" s="9" t="n"/>
      <c r="J147" s="7" t="n"/>
      <c r="K147" s="9" t="n"/>
      <c r="L147" s="8">
        <f>IF(OR(NOT(OR(A147&lt;&gt;"",B147&lt;&gt;"",C147&lt;&gt;"",D147&lt;&gt;"")),N(F147)=0,N(I147)&gt;0),"",TODAY()-N(F147))</f>
        <v/>
      </c>
      <c r="M147">
        <f>IF(NOT(OR(A147&lt;&gt;"",B147&lt;&gt;"",C147&lt;&gt;"",D147&lt;&gt;"")),"",IF(IF(AND(N(F147)&gt;0,N(I147)=0,TODAY()-N(F147)&gt;=N('Ajustes'!$B$3)),"CRÉDITO FALTANTE; ","")&amp;IF(AND(N(I147)&gt;0,AND(N(H147)&gt;0,N(I147)+N(K147)&lt;N(H147)-0.005)),"CRÉDITO INCOMPLETO; ","")&amp;IF(G147="","SIN RMA; ","")&amp;IF(N(H147)=0,"SIN CRÉDITO ESPERADO; ","")&amp;IF(OR(C147="",COUNTIF('Pedidos'!$C$2:$C$300,C147)=0),"PEDIDO NO ESTÁ EN PEDIDOS; ","")="","",LEFT(IF(AND(N(F147)&gt;0,N(I147)=0,TODAY()-N(F147)&gt;=N('Ajustes'!$B$3)),"CRÉDITO FALTANTE; ","")&amp;IF(AND(N(I147)&gt;0,AND(N(H147)&gt;0,N(I147)+N(K147)&lt;N(H147)-0.005)),"CRÉDITO INCOMPLETO; ","")&amp;IF(G147="","SIN RMA; ","")&amp;IF(N(H147)=0,"SIN CRÉDITO ESPERADO; ","")&amp;IF(OR(C147="",COUNTIF('Pedidos'!$C$2:$C$300,C147)=0),"PEDIDO NO ESTÁ EN PEDIDOS; ",""),LEN(IF(AND(N(F147)&gt;0,N(I147)=0,TODAY()-N(F147)&gt;=N('Ajustes'!$B$3)),"CRÉDITO FALTANTE; ","")&amp;IF(AND(N(I147)&gt;0,AND(N(H147)&gt;0,N(I147)+N(K147)&lt;N(H147)-0.005)),"CRÉDITO INCOMPLETO; ","")&amp;IF(G147="","SIN RMA; ","")&amp;IF(N(H147)=0,"SIN CRÉDITO ESPERADO; ","")&amp;IF(OR(C147="",COUNTIF('Pedidos'!$C$2:$C$300,C147)=0),"PEDIDO NO ESTÁ EN PEDIDOS; ",""))-2)))</f>
        <v/>
      </c>
    </row>
    <row r="148">
      <c r="F148" s="7" t="n"/>
      <c r="H148" s="9" t="n"/>
      <c r="I148" s="9" t="n"/>
      <c r="J148" s="7" t="n"/>
      <c r="K148" s="9" t="n"/>
      <c r="L148" s="8">
        <f>IF(OR(NOT(OR(A148&lt;&gt;"",B148&lt;&gt;"",C148&lt;&gt;"",D148&lt;&gt;"")),N(F148)=0,N(I148)&gt;0),"",TODAY()-N(F148))</f>
        <v/>
      </c>
      <c r="M148">
        <f>IF(NOT(OR(A148&lt;&gt;"",B148&lt;&gt;"",C148&lt;&gt;"",D148&lt;&gt;"")),"",IF(IF(AND(N(F148)&gt;0,N(I148)=0,TODAY()-N(F148)&gt;=N('Ajustes'!$B$3)),"CRÉDITO FALTANTE; ","")&amp;IF(AND(N(I148)&gt;0,AND(N(H148)&gt;0,N(I148)+N(K148)&lt;N(H148)-0.005)),"CRÉDITO INCOMPLETO; ","")&amp;IF(G148="","SIN RMA; ","")&amp;IF(N(H148)=0,"SIN CRÉDITO ESPERADO; ","")&amp;IF(OR(C148="",COUNTIF('Pedidos'!$C$2:$C$300,C148)=0),"PEDIDO NO ESTÁ EN PEDIDOS; ","")="","",LEFT(IF(AND(N(F148)&gt;0,N(I148)=0,TODAY()-N(F148)&gt;=N('Ajustes'!$B$3)),"CRÉDITO FALTANTE; ","")&amp;IF(AND(N(I148)&gt;0,AND(N(H148)&gt;0,N(I148)+N(K148)&lt;N(H148)-0.005)),"CRÉDITO INCOMPLETO; ","")&amp;IF(G148="","SIN RMA; ","")&amp;IF(N(H148)=0,"SIN CRÉDITO ESPERADO; ","")&amp;IF(OR(C148="",COUNTIF('Pedidos'!$C$2:$C$300,C148)=0),"PEDIDO NO ESTÁ EN PEDIDOS; ",""),LEN(IF(AND(N(F148)&gt;0,N(I148)=0,TODAY()-N(F148)&gt;=N('Ajustes'!$B$3)),"CRÉDITO FALTANTE; ","")&amp;IF(AND(N(I148)&gt;0,AND(N(H148)&gt;0,N(I148)+N(K148)&lt;N(H148)-0.005)),"CRÉDITO INCOMPLETO; ","")&amp;IF(G148="","SIN RMA; ","")&amp;IF(N(H148)=0,"SIN CRÉDITO ESPERADO; ","")&amp;IF(OR(C148="",COUNTIF('Pedidos'!$C$2:$C$300,C148)=0),"PEDIDO NO ESTÁ EN PEDIDOS; ",""))-2)))</f>
        <v/>
      </c>
    </row>
    <row r="149">
      <c r="F149" s="7" t="n"/>
      <c r="H149" s="9" t="n"/>
      <c r="I149" s="9" t="n"/>
      <c r="J149" s="7" t="n"/>
      <c r="K149" s="9" t="n"/>
      <c r="L149" s="8">
        <f>IF(OR(NOT(OR(A149&lt;&gt;"",B149&lt;&gt;"",C149&lt;&gt;"",D149&lt;&gt;"")),N(F149)=0,N(I149)&gt;0),"",TODAY()-N(F149))</f>
        <v/>
      </c>
      <c r="M149">
        <f>IF(NOT(OR(A149&lt;&gt;"",B149&lt;&gt;"",C149&lt;&gt;"",D149&lt;&gt;"")),"",IF(IF(AND(N(F149)&gt;0,N(I149)=0,TODAY()-N(F149)&gt;=N('Ajustes'!$B$3)),"CRÉDITO FALTANTE; ","")&amp;IF(AND(N(I149)&gt;0,AND(N(H149)&gt;0,N(I149)+N(K149)&lt;N(H149)-0.005)),"CRÉDITO INCOMPLETO; ","")&amp;IF(G149="","SIN RMA; ","")&amp;IF(N(H149)=0,"SIN CRÉDITO ESPERADO; ","")&amp;IF(OR(C149="",COUNTIF('Pedidos'!$C$2:$C$300,C149)=0),"PEDIDO NO ESTÁ EN PEDIDOS; ","")="","",LEFT(IF(AND(N(F149)&gt;0,N(I149)=0,TODAY()-N(F149)&gt;=N('Ajustes'!$B$3)),"CRÉDITO FALTANTE; ","")&amp;IF(AND(N(I149)&gt;0,AND(N(H149)&gt;0,N(I149)+N(K149)&lt;N(H149)-0.005)),"CRÉDITO INCOMPLETO; ","")&amp;IF(G149="","SIN RMA; ","")&amp;IF(N(H149)=0,"SIN CRÉDITO ESPERADO; ","")&amp;IF(OR(C149="",COUNTIF('Pedidos'!$C$2:$C$300,C149)=0),"PEDIDO NO ESTÁ EN PEDIDOS; ",""),LEN(IF(AND(N(F149)&gt;0,N(I149)=0,TODAY()-N(F149)&gt;=N('Ajustes'!$B$3)),"CRÉDITO FALTANTE; ","")&amp;IF(AND(N(I149)&gt;0,AND(N(H149)&gt;0,N(I149)+N(K149)&lt;N(H149)-0.005)),"CRÉDITO INCOMPLETO; ","")&amp;IF(G149="","SIN RMA; ","")&amp;IF(N(H149)=0,"SIN CRÉDITO ESPERADO; ","")&amp;IF(OR(C149="",COUNTIF('Pedidos'!$C$2:$C$300,C149)=0),"PEDIDO NO ESTÁ EN PEDIDOS; ",""))-2)))</f>
        <v/>
      </c>
    </row>
    <row r="150">
      <c r="F150" s="7" t="n"/>
      <c r="H150" s="9" t="n"/>
      <c r="I150" s="9" t="n"/>
      <c r="J150" s="7" t="n"/>
      <c r="K150" s="9" t="n"/>
      <c r="L150" s="8">
        <f>IF(OR(NOT(OR(A150&lt;&gt;"",B150&lt;&gt;"",C150&lt;&gt;"",D150&lt;&gt;"")),N(F150)=0,N(I150)&gt;0),"",TODAY()-N(F150))</f>
        <v/>
      </c>
      <c r="M150">
        <f>IF(NOT(OR(A150&lt;&gt;"",B150&lt;&gt;"",C150&lt;&gt;"",D150&lt;&gt;"")),"",IF(IF(AND(N(F150)&gt;0,N(I150)=0,TODAY()-N(F150)&gt;=N('Ajustes'!$B$3)),"CRÉDITO FALTANTE; ","")&amp;IF(AND(N(I150)&gt;0,AND(N(H150)&gt;0,N(I150)+N(K150)&lt;N(H150)-0.005)),"CRÉDITO INCOMPLETO; ","")&amp;IF(G150="","SIN RMA; ","")&amp;IF(N(H150)=0,"SIN CRÉDITO ESPERADO; ","")&amp;IF(OR(C150="",COUNTIF('Pedidos'!$C$2:$C$300,C150)=0),"PEDIDO NO ESTÁ EN PEDIDOS; ","")="","",LEFT(IF(AND(N(F150)&gt;0,N(I150)=0,TODAY()-N(F150)&gt;=N('Ajustes'!$B$3)),"CRÉDITO FALTANTE; ","")&amp;IF(AND(N(I150)&gt;0,AND(N(H150)&gt;0,N(I150)+N(K150)&lt;N(H150)-0.005)),"CRÉDITO INCOMPLETO; ","")&amp;IF(G150="","SIN RMA; ","")&amp;IF(N(H150)=0,"SIN CRÉDITO ESPERADO; ","")&amp;IF(OR(C150="",COUNTIF('Pedidos'!$C$2:$C$300,C150)=0),"PEDIDO NO ESTÁ EN PEDIDOS; ",""),LEN(IF(AND(N(F150)&gt;0,N(I150)=0,TODAY()-N(F150)&gt;=N('Ajustes'!$B$3)),"CRÉDITO FALTANTE; ","")&amp;IF(AND(N(I150)&gt;0,AND(N(H150)&gt;0,N(I150)+N(K150)&lt;N(H150)-0.005)),"CRÉDITO INCOMPLETO; ","")&amp;IF(G150="","SIN RMA; ","")&amp;IF(N(H150)=0,"SIN CRÉDITO ESPERADO; ","")&amp;IF(OR(C150="",COUNTIF('Pedidos'!$C$2:$C$300,C150)=0),"PEDIDO NO ESTÁ EN PEDIDOS; ",""))-2)))</f>
        <v/>
      </c>
    </row>
    <row r="151">
      <c r="F151" s="7" t="n"/>
      <c r="H151" s="9" t="n"/>
      <c r="I151" s="9" t="n"/>
      <c r="J151" s="7" t="n"/>
      <c r="K151" s="9" t="n"/>
      <c r="L151" s="8">
        <f>IF(OR(NOT(OR(A151&lt;&gt;"",B151&lt;&gt;"",C151&lt;&gt;"",D151&lt;&gt;"")),N(F151)=0,N(I151)&gt;0),"",TODAY()-N(F151))</f>
        <v/>
      </c>
      <c r="M151">
        <f>IF(NOT(OR(A151&lt;&gt;"",B151&lt;&gt;"",C151&lt;&gt;"",D151&lt;&gt;"")),"",IF(IF(AND(N(F151)&gt;0,N(I151)=0,TODAY()-N(F151)&gt;=N('Ajustes'!$B$3)),"CRÉDITO FALTANTE; ","")&amp;IF(AND(N(I151)&gt;0,AND(N(H151)&gt;0,N(I151)+N(K151)&lt;N(H151)-0.005)),"CRÉDITO INCOMPLETO; ","")&amp;IF(G151="","SIN RMA; ","")&amp;IF(N(H151)=0,"SIN CRÉDITO ESPERADO; ","")&amp;IF(OR(C151="",COUNTIF('Pedidos'!$C$2:$C$300,C151)=0),"PEDIDO NO ESTÁ EN PEDIDOS; ","")="","",LEFT(IF(AND(N(F151)&gt;0,N(I151)=0,TODAY()-N(F151)&gt;=N('Ajustes'!$B$3)),"CRÉDITO FALTANTE; ","")&amp;IF(AND(N(I151)&gt;0,AND(N(H151)&gt;0,N(I151)+N(K151)&lt;N(H151)-0.005)),"CRÉDITO INCOMPLETO; ","")&amp;IF(G151="","SIN RMA; ","")&amp;IF(N(H151)=0,"SIN CRÉDITO ESPERADO; ","")&amp;IF(OR(C151="",COUNTIF('Pedidos'!$C$2:$C$300,C151)=0),"PEDIDO NO ESTÁ EN PEDIDOS; ",""),LEN(IF(AND(N(F151)&gt;0,N(I151)=0,TODAY()-N(F151)&gt;=N('Ajustes'!$B$3)),"CRÉDITO FALTANTE; ","")&amp;IF(AND(N(I151)&gt;0,AND(N(H151)&gt;0,N(I151)+N(K151)&lt;N(H151)-0.005)),"CRÉDITO INCOMPLETO; ","")&amp;IF(G151="","SIN RMA; ","")&amp;IF(N(H151)=0,"SIN CRÉDITO ESPERADO; ","")&amp;IF(OR(C151="",COUNTIF('Pedidos'!$C$2:$C$300,C151)=0),"PEDIDO NO ESTÁ EN PEDIDOS; ",""))-2)))</f>
        <v/>
      </c>
    </row>
    <row r="152">
      <c r="F152" s="7" t="n"/>
      <c r="H152" s="9" t="n"/>
      <c r="I152" s="9" t="n"/>
      <c r="J152" s="7" t="n"/>
      <c r="K152" s="9" t="n"/>
      <c r="L152" s="8">
        <f>IF(OR(NOT(OR(A152&lt;&gt;"",B152&lt;&gt;"",C152&lt;&gt;"",D152&lt;&gt;"")),N(F152)=0,N(I152)&gt;0),"",TODAY()-N(F152))</f>
        <v/>
      </c>
      <c r="M152">
        <f>IF(NOT(OR(A152&lt;&gt;"",B152&lt;&gt;"",C152&lt;&gt;"",D152&lt;&gt;"")),"",IF(IF(AND(N(F152)&gt;0,N(I152)=0,TODAY()-N(F152)&gt;=N('Ajustes'!$B$3)),"CRÉDITO FALTANTE; ","")&amp;IF(AND(N(I152)&gt;0,AND(N(H152)&gt;0,N(I152)+N(K152)&lt;N(H152)-0.005)),"CRÉDITO INCOMPLETO; ","")&amp;IF(G152="","SIN RMA; ","")&amp;IF(N(H152)=0,"SIN CRÉDITO ESPERADO; ","")&amp;IF(OR(C152="",COUNTIF('Pedidos'!$C$2:$C$300,C152)=0),"PEDIDO NO ESTÁ EN PEDIDOS; ","")="","",LEFT(IF(AND(N(F152)&gt;0,N(I152)=0,TODAY()-N(F152)&gt;=N('Ajustes'!$B$3)),"CRÉDITO FALTANTE; ","")&amp;IF(AND(N(I152)&gt;0,AND(N(H152)&gt;0,N(I152)+N(K152)&lt;N(H152)-0.005)),"CRÉDITO INCOMPLETO; ","")&amp;IF(G152="","SIN RMA; ","")&amp;IF(N(H152)=0,"SIN CRÉDITO ESPERADO; ","")&amp;IF(OR(C152="",COUNTIF('Pedidos'!$C$2:$C$300,C152)=0),"PEDIDO NO ESTÁ EN PEDIDOS; ",""),LEN(IF(AND(N(F152)&gt;0,N(I152)=0,TODAY()-N(F152)&gt;=N('Ajustes'!$B$3)),"CRÉDITO FALTANTE; ","")&amp;IF(AND(N(I152)&gt;0,AND(N(H152)&gt;0,N(I152)+N(K152)&lt;N(H152)-0.005)),"CRÉDITO INCOMPLETO; ","")&amp;IF(G152="","SIN RMA; ","")&amp;IF(N(H152)=0,"SIN CRÉDITO ESPERADO; ","")&amp;IF(OR(C152="",COUNTIF('Pedidos'!$C$2:$C$300,C152)=0),"PEDIDO NO ESTÁ EN PEDIDOS; ",""))-2)))</f>
        <v/>
      </c>
    </row>
    <row r="153">
      <c r="F153" s="7" t="n"/>
      <c r="H153" s="9" t="n"/>
      <c r="I153" s="9" t="n"/>
      <c r="J153" s="7" t="n"/>
      <c r="K153" s="9" t="n"/>
      <c r="L153" s="8">
        <f>IF(OR(NOT(OR(A153&lt;&gt;"",B153&lt;&gt;"",C153&lt;&gt;"",D153&lt;&gt;"")),N(F153)=0,N(I153)&gt;0),"",TODAY()-N(F153))</f>
        <v/>
      </c>
      <c r="M153">
        <f>IF(NOT(OR(A153&lt;&gt;"",B153&lt;&gt;"",C153&lt;&gt;"",D153&lt;&gt;"")),"",IF(IF(AND(N(F153)&gt;0,N(I153)=0,TODAY()-N(F153)&gt;=N('Ajustes'!$B$3)),"CRÉDITO FALTANTE; ","")&amp;IF(AND(N(I153)&gt;0,AND(N(H153)&gt;0,N(I153)+N(K153)&lt;N(H153)-0.005)),"CRÉDITO INCOMPLETO; ","")&amp;IF(G153="","SIN RMA; ","")&amp;IF(N(H153)=0,"SIN CRÉDITO ESPERADO; ","")&amp;IF(OR(C153="",COUNTIF('Pedidos'!$C$2:$C$300,C153)=0),"PEDIDO NO ESTÁ EN PEDIDOS; ","")="","",LEFT(IF(AND(N(F153)&gt;0,N(I153)=0,TODAY()-N(F153)&gt;=N('Ajustes'!$B$3)),"CRÉDITO FALTANTE; ","")&amp;IF(AND(N(I153)&gt;0,AND(N(H153)&gt;0,N(I153)+N(K153)&lt;N(H153)-0.005)),"CRÉDITO INCOMPLETO; ","")&amp;IF(G153="","SIN RMA; ","")&amp;IF(N(H153)=0,"SIN CRÉDITO ESPERADO; ","")&amp;IF(OR(C153="",COUNTIF('Pedidos'!$C$2:$C$300,C153)=0),"PEDIDO NO ESTÁ EN PEDIDOS; ",""),LEN(IF(AND(N(F153)&gt;0,N(I153)=0,TODAY()-N(F153)&gt;=N('Ajustes'!$B$3)),"CRÉDITO FALTANTE; ","")&amp;IF(AND(N(I153)&gt;0,AND(N(H153)&gt;0,N(I153)+N(K153)&lt;N(H153)-0.005)),"CRÉDITO INCOMPLETO; ","")&amp;IF(G153="","SIN RMA; ","")&amp;IF(N(H153)=0,"SIN CRÉDITO ESPERADO; ","")&amp;IF(OR(C153="",COUNTIF('Pedidos'!$C$2:$C$300,C153)=0),"PEDIDO NO ESTÁ EN PEDIDOS; ",""))-2)))</f>
        <v/>
      </c>
    </row>
    <row r="154">
      <c r="F154" s="7" t="n"/>
      <c r="H154" s="9" t="n"/>
      <c r="I154" s="9" t="n"/>
      <c r="J154" s="7" t="n"/>
      <c r="K154" s="9" t="n"/>
      <c r="L154" s="8">
        <f>IF(OR(NOT(OR(A154&lt;&gt;"",B154&lt;&gt;"",C154&lt;&gt;"",D154&lt;&gt;"")),N(F154)=0,N(I154)&gt;0),"",TODAY()-N(F154))</f>
        <v/>
      </c>
      <c r="M154">
        <f>IF(NOT(OR(A154&lt;&gt;"",B154&lt;&gt;"",C154&lt;&gt;"",D154&lt;&gt;"")),"",IF(IF(AND(N(F154)&gt;0,N(I154)=0,TODAY()-N(F154)&gt;=N('Ajustes'!$B$3)),"CRÉDITO FALTANTE; ","")&amp;IF(AND(N(I154)&gt;0,AND(N(H154)&gt;0,N(I154)+N(K154)&lt;N(H154)-0.005)),"CRÉDITO INCOMPLETO; ","")&amp;IF(G154="","SIN RMA; ","")&amp;IF(N(H154)=0,"SIN CRÉDITO ESPERADO; ","")&amp;IF(OR(C154="",COUNTIF('Pedidos'!$C$2:$C$300,C154)=0),"PEDIDO NO ESTÁ EN PEDIDOS; ","")="","",LEFT(IF(AND(N(F154)&gt;0,N(I154)=0,TODAY()-N(F154)&gt;=N('Ajustes'!$B$3)),"CRÉDITO FALTANTE; ","")&amp;IF(AND(N(I154)&gt;0,AND(N(H154)&gt;0,N(I154)+N(K154)&lt;N(H154)-0.005)),"CRÉDITO INCOMPLETO; ","")&amp;IF(G154="","SIN RMA; ","")&amp;IF(N(H154)=0,"SIN CRÉDITO ESPERADO; ","")&amp;IF(OR(C154="",COUNTIF('Pedidos'!$C$2:$C$300,C154)=0),"PEDIDO NO ESTÁ EN PEDIDOS; ",""),LEN(IF(AND(N(F154)&gt;0,N(I154)=0,TODAY()-N(F154)&gt;=N('Ajustes'!$B$3)),"CRÉDITO FALTANTE; ","")&amp;IF(AND(N(I154)&gt;0,AND(N(H154)&gt;0,N(I154)+N(K154)&lt;N(H154)-0.005)),"CRÉDITO INCOMPLETO; ","")&amp;IF(G154="","SIN RMA; ","")&amp;IF(N(H154)=0,"SIN CRÉDITO ESPERADO; ","")&amp;IF(OR(C154="",COUNTIF('Pedidos'!$C$2:$C$300,C154)=0),"PEDIDO NO ESTÁ EN PEDIDOS; ",""))-2)))</f>
        <v/>
      </c>
    </row>
    <row r="155">
      <c r="F155" s="7" t="n"/>
      <c r="H155" s="9" t="n"/>
      <c r="I155" s="9" t="n"/>
      <c r="J155" s="7" t="n"/>
      <c r="K155" s="9" t="n"/>
      <c r="L155" s="8">
        <f>IF(OR(NOT(OR(A155&lt;&gt;"",B155&lt;&gt;"",C155&lt;&gt;"",D155&lt;&gt;"")),N(F155)=0,N(I155)&gt;0),"",TODAY()-N(F155))</f>
        <v/>
      </c>
      <c r="M155">
        <f>IF(NOT(OR(A155&lt;&gt;"",B155&lt;&gt;"",C155&lt;&gt;"",D155&lt;&gt;"")),"",IF(IF(AND(N(F155)&gt;0,N(I155)=0,TODAY()-N(F155)&gt;=N('Ajustes'!$B$3)),"CRÉDITO FALTANTE; ","")&amp;IF(AND(N(I155)&gt;0,AND(N(H155)&gt;0,N(I155)+N(K155)&lt;N(H155)-0.005)),"CRÉDITO INCOMPLETO; ","")&amp;IF(G155="","SIN RMA; ","")&amp;IF(N(H155)=0,"SIN CRÉDITO ESPERADO; ","")&amp;IF(OR(C155="",COUNTIF('Pedidos'!$C$2:$C$300,C155)=0),"PEDIDO NO ESTÁ EN PEDIDOS; ","")="","",LEFT(IF(AND(N(F155)&gt;0,N(I155)=0,TODAY()-N(F155)&gt;=N('Ajustes'!$B$3)),"CRÉDITO FALTANTE; ","")&amp;IF(AND(N(I155)&gt;0,AND(N(H155)&gt;0,N(I155)+N(K155)&lt;N(H155)-0.005)),"CRÉDITO INCOMPLETO; ","")&amp;IF(G155="","SIN RMA; ","")&amp;IF(N(H155)=0,"SIN CRÉDITO ESPERADO; ","")&amp;IF(OR(C155="",COUNTIF('Pedidos'!$C$2:$C$300,C155)=0),"PEDIDO NO ESTÁ EN PEDIDOS; ",""),LEN(IF(AND(N(F155)&gt;0,N(I155)=0,TODAY()-N(F155)&gt;=N('Ajustes'!$B$3)),"CRÉDITO FALTANTE; ","")&amp;IF(AND(N(I155)&gt;0,AND(N(H155)&gt;0,N(I155)+N(K155)&lt;N(H155)-0.005)),"CRÉDITO INCOMPLETO; ","")&amp;IF(G155="","SIN RMA; ","")&amp;IF(N(H155)=0,"SIN CRÉDITO ESPERADO; ","")&amp;IF(OR(C155="",COUNTIF('Pedidos'!$C$2:$C$300,C155)=0),"PEDIDO NO ESTÁ EN PEDIDOS; ",""))-2)))</f>
        <v/>
      </c>
    </row>
    <row r="156">
      <c r="F156" s="7" t="n"/>
      <c r="H156" s="9" t="n"/>
      <c r="I156" s="9" t="n"/>
      <c r="J156" s="7" t="n"/>
      <c r="K156" s="9" t="n"/>
      <c r="L156" s="8">
        <f>IF(OR(NOT(OR(A156&lt;&gt;"",B156&lt;&gt;"",C156&lt;&gt;"",D156&lt;&gt;"")),N(F156)=0,N(I156)&gt;0),"",TODAY()-N(F156))</f>
        <v/>
      </c>
      <c r="M156">
        <f>IF(NOT(OR(A156&lt;&gt;"",B156&lt;&gt;"",C156&lt;&gt;"",D156&lt;&gt;"")),"",IF(IF(AND(N(F156)&gt;0,N(I156)=0,TODAY()-N(F156)&gt;=N('Ajustes'!$B$3)),"CRÉDITO FALTANTE; ","")&amp;IF(AND(N(I156)&gt;0,AND(N(H156)&gt;0,N(I156)+N(K156)&lt;N(H156)-0.005)),"CRÉDITO INCOMPLETO; ","")&amp;IF(G156="","SIN RMA; ","")&amp;IF(N(H156)=0,"SIN CRÉDITO ESPERADO; ","")&amp;IF(OR(C156="",COUNTIF('Pedidos'!$C$2:$C$300,C156)=0),"PEDIDO NO ESTÁ EN PEDIDOS; ","")="","",LEFT(IF(AND(N(F156)&gt;0,N(I156)=0,TODAY()-N(F156)&gt;=N('Ajustes'!$B$3)),"CRÉDITO FALTANTE; ","")&amp;IF(AND(N(I156)&gt;0,AND(N(H156)&gt;0,N(I156)+N(K156)&lt;N(H156)-0.005)),"CRÉDITO INCOMPLETO; ","")&amp;IF(G156="","SIN RMA; ","")&amp;IF(N(H156)=0,"SIN CRÉDITO ESPERADO; ","")&amp;IF(OR(C156="",COUNTIF('Pedidos'!$C$2:$C$300,C156)=0),"PEDIDO NO ESTÁ EN PEDIDOS; ",""),LEN(IF(AND(N(F156)&gt;0,N(I156)=0,TODAY()-N(F156)&gt;=N('Ajustes'!$B$3)),"CRÉDITO FALTANTE; ","")&amp;IF(AND(N(I156)&gt;0,AND(N(H156)&gt;0,N(I156)+N(K156)&lt;N(H156)-0.005)),"CRÉDITO INCOMPLETO; ","")&amp;IF(G156="","SIN RMA; ","")&amp;IF(N(H156)=0,"SIN CRÉDITO ESPERADO; ","")&amp;IF(OR(C156="",COUNTIF('Pedidos'!$C$2:$C$300,C156)=0),"PEDIDO NO ESTÁ EN PEDIDOS; ",""))-2)))</f>
        <v/>
      </c>
    </row>
    <row r="157">
      <c r="F157" s="7" t="n"/>
      <c r="H157" s="9" t="n"/>
      <c r="I157" s="9" t="n"/>
      <c r="J157" s="7" t="n"/>
      <c r="K157" s="9" t="n"/>
      <c r="L157" s="8">
        <f>IF(OR(NOT(OR(A157&lt;&gt;"",B157&lt;&gt;"",C157&lt;&gt;"",D157&lt;&gt;"")),N(F157)=0,N(I157)&gt;0),"",TODAY()-N(F157))</f>
        <v/>
      </c>
      <c r="M157">
        <f>IF(NOT(OR(A157&lt;&gt;"",B157&lt;&gt;"",C157&lt;&gt;"",D157&lt;&gt;"")),"",IF(IF(AND(N(F157)&gt;0,N(I157)=0,TODAY()-N(F157)&gt;=N('Ajustes'!$B$3)),"CRÉDITO FALTANTE; ","")&amp;IF(AND(N(I157)&gt;0,AND(N(H157)&gt;0,N(I157)+N(K157)&lt;N(H157)-0.005)),"CRÉDITO INCOMPLETO; ","")&amp;IF(G157="","SIN RMA; ","")&amp;IF(N(H157)=0,"SIN CRÉDITO ESPERADO; ","")&amp;IF(OR(C157="",COUNTIF('Pedidos'!$C$2:$C$300,C157)=0),"PEDIDO NO ESTÁ EN PEDIDOS; ","")="","",LEFT(IF(AND(N(F157)&gt;0,N(I157)=0,TODAY()-N(F157)&gt;=N('Ajustes'!$B$3)),"CRÉDITO FALTANTE; ","")&amp;IF(AND(N(I157)&gt;0,AND(N(H157)&gt;0,N(I157)+N(K157)&lt;N(H157)-0.005)),"CRÉDITO INCOMPLETO; ","")&amp;IF(G157="","SIN RMA; ","")&amp;IF(N(H157)=0,"SIN CRÉDITO ESPERADO; ","")&amp;IF(OR(C157="",COUNTIF('Pedidos'!$C$2:$C$300,C157)=0),"PEDIDO NO ESTÁ EN PEDIDOS; ",""),LEN(IF(AND(N(F157)&gt;0,N(I157)=0,TODAY()-N(F157)&gt;=N('Ajustes'!$B$3)),"CRÉDITO FALTANTE; ","")&amp;IF(AND(N(I157)&gt;0,AND(N(H157)&gt;0,N(I157)+N(K157)&lt;N(H157)-0.005)),"CRÉDITO INCOMPLETO; ","")&amp;IF(G157="","SIN RMA; ","")&amp;IF(N(H157)=0,"SIN CRÉDITO ESPERADO; ","")&amp;IF(OR(C157="",COUNTIF('Pedidos'!$C$2:$C$300,C157)=0),"PEDIDO NO ESTÁ EN PEDIDOS; ",""))-2)))</f>
        <v/>
      </c>
    </row>
    <row r="158">
      <c r="F158" s="7" t="n"/>
      <c r="H158" s="9" t="n"/>
      <c r="I158" s="9" t="n"/>
      <c r="J158" s="7" t="n"/>
      <c r="K158" s="9" t="n"/>
      <c r="L158" s="8">
        <f>IF(OR(NOT(OR(A158&lt;&gt;"",B158&lt;&gt;"",C158&lt;&gt;"",D158&lt;&gt;"")),N(F158)=0,N(I158)&gt;0),"",TODAY()-N(F158))</f>
        <v/>
      </c>
      <c r="M158">
        <f>IF(NOT(OR(A158&lt;&gt;"",B158&lt;&gt;"",C158&lt;&gt;"",D158&lt;&gt;"")),"",IF(IF(AND(N(F158)&gt;0,N(I158)=0,TODAY()-N(F158)&gt;=N('Ajustes'!$B$3)),"CRÉDITO FALTANTE; ","")&amp;IF(AND(N(I158)&gt;0,AND(N(H158)&gt;0,N(I158)+N(K158)&lt;N(H158)-0.005)),"CRÉDITO INCOMPLETO; ","")&amp;IF(G158="","SIN RMA; ","")&amp;IF(N(H158)=0,"SIN CRÉDITO ESPERADO; ","")&amp;IF(OR(C158="",COUNTIF('Pedidos'!$C$2:$C$300,C158)=0),"PEDIDO NO ESTÁ EN PEDIDOS; ","")="","",LEFT(IF(AND(N(F158)&gt;0,N(I158)=0,TODAY()-N(F158)&gt;=N('Ajustes'!$B$3)),"CRÉDITO FALTANTE; ","")&amp;IF(AND(N(I158)&gt;0,AND(N(H158)&gt;0,N(I158)+N(K158)&lt;N(H158)-0.005)),"CRÉDITO INCOMPLETO; ","")&amp;IF(G158="","SIN RMA; ","")&amp;IF(N(H158)=0,"SIN CRÉDITO ESPERADO; ","")&amp;IF(OR(C158="",COUNTIF('Pedidos'!$C$2:$C$300,C158)=0),"PEDIDO NO ESTÁ EN PEDIDOS; ",""),LEN(IF(AND(N(F158)&gt;0,N(I158)=0,TODAY()-N(F158)&gt;=N('Ajustes'!$B$3)),"CRÉDITO FALTANTE; ","")&amp;IF(AND(N(I158)&gt;0,AND(N(H158)&gt;0,N(I158)+N(K158)&lt;N(H158)-0.005)),"CRÉDITO INCOMPLETO; ","")&amp;IF(G158="","SIN RMA; ","")&amp;IF(N(H158)=0,"SIN CRÉDITO ESPERADO; ","")&amp;IF(OR(C158="",COUNTIF('Pedidos'!$C$2:$C$300,C158)=0),"PEDIDO NO ESTÁ EN PEDIDOS; ",""))-2)))</f>
        <v/>
      </c>
    </row>
    <row r="159">
      <c r="F159" s="7" t="n"/>
      <c r="H159" s="9" t="n"/>
      <c r="I159" s="9" t="n"/>
      <c r="J159" s="7" t="n"/>
      <c r="K159" s="9" t="n"/>
      <c r="L159" s="8">
        <f>IF(OR(NOT(OR(A159&lt;&gt;"",B159&lt;&gt;"",C159&lt;&gt;"",D159&lt;&gt;"")),N(F159)=0,N(I159)&gt;0),"",TODAY()-N(F159))</f>
        <v/>
      </c>
      <c r="M159">
        <f>IF(NOT(OR(A159&lt;&gt;"",B159&lt;&gt;"",C159&lt;&gt;"",D159&lt;&gt;"")),"",IF(IF(AND(N(F159)&gt;0,N(I159)=0,TODAY()-N(F159)&gt;=N('Ajustes'!$B$3)),"CRÉDITO FALTANTE; ","")&amp;IF(AND(N(I159)&gt;0,AND(N(H159)&gt;0,N(I159)+N(K159)&lt;N(H159)-0.005)),"CRÉDITO INCOMPLETO; ","")&amp;IF(G159="","SIN RMA; ","")&amp;IF(N(H159)=0,"SIN CRÉDITO ESPERADO; ","")&amp;IF(OR(C159="",COUNTIF('Pedidos'!$C$2:$C$300,C159)=0),"PEDIDO NO ESTÁ EN PEDIDOS; ","")="","",LEFT(IF(AND(N(F159)&gt;0,N(I159)=0,TODAY()-N(F159)&gt;=N('Ajustes'!$B$3)),"CRÉDITO FALTANTE; ","")&amp;IF(AND(N(I159)&gt;0,AND(N(H159)&gt;0,N(I159)+N(K159)&lt;N(H159)-0.005)),"CRÉDITO INCOMPLETO; ","")&amp;IF(G159="","SIN RMA; ","")&amp;IF(N(H159)=0,"SIN CRÉDITO ESPERADO; ","")&amp;IF(OR(C159="",COUNTIF('Pedidos'!$C$2:$C$300,C159)=0),"PEDIDO NO ESTÁ EN PEDIDOS; ",""),LEN(IF(AND(N(F159)&gt;0,N(I159)=0,TODAY()-N(F159)&gt;=N('Ajustes'!$B$3)),"CRÉDITO FALTANTE; ","")&amp;IF(AND(N(I159)&gt;0,AND(N(H159)&gt;0,N(I159)+N(K159)&lt;N(H159)-0.005)),"CRÉDITO INCOMPLETO; ","")&amp;IF(G159="","SIN RMA; ","")&amp;IF(N(H159)=0,"SIN CRÉDITO ESPERADO; ","")&amp;IF(OR(C159="",COUNTIF('Pedidos'!$C$2:$C$300,C159)=0),"PEDIDO NO ESTÁ EN PEDIDOS; ",""))-2)))</f>
        <v/>
      </c>
    </row>
    <row r="160">
      <c r="F160" s="7" t="n"/>
      <c r="H160" s="9" t="n"/>
      <c r="I160" s="9" t="n"/>
      <c r="J160" s="7" t="n"/>
      <c r="K160" s="9" t="n"/>
      <c r="L160" s="8">
        <f>IF(OR(NOT(OR(A160&lt;&gt;"",B160&lt;&gt;"",C160&lt;&gt;"",D160&lt;&gt;"")),N(F160)=0,N(I160)&gt;0),"",TODAY()-N(F160))</f>
        <v/>
      </c>
      <c r="M160">
        <f>IF(NOT(OR(A160&lt;&gt;"",B160&lt;&gt;"",C160&lt;&gt;"",D160&lt;&gt;"")),"",IF(IF(AND(N(F160)&gt;0,N(I160)=0,TODAY()-N(F160)&gt;=N('Ajustes'!$B$3)),"CRÉDITO FALTANTE; ","")&amp;IF(AND(N(I160)&gt;0,AND(N(H160)&gt;0,N(I160)+N(K160)&lt;N(H160)-0.005)),"CRÉDITO INCOMPLETO; ","")&amp;IF(G160="","SIN RMA; ","")&amp;IF(N(H160)=0,"SIN CRÉDITO ESPERADO; ","")&amp;IF(OR(C160="",COUNTIF('Pedidos'!$C$2:$C$300,C160)=0),"PEDIDO NO ESTÁ EN PEDIDOS; ","")="","",LEFT(IF(AND(N(F160)&gt;0,N(I160)=0,TODAY()-N(F160)&gt;=N('Ajustes'!$B$3)),"CRÉDITO FALTANTE; ","")&amp;IF(AND(N(I160)&gt;0,AND(N(H160)&gt;0,N(I160)+N(K160)&lt;N(H160)-0.005)),"CRÉDITO INCOMPLETO; ","")&amp;IF(G160="","SIN RMA; ","")&amp;IF(N(H160)=0,"SIN CRÉDITO ESPERADO; ","")&amp;IF(OR(C160="",COUNTIF('Pedidos'!$C$2:$C$300,C160)=0),"PEDIDO NO ESTÁ EN PEDIDOS; ",""),LEN(IF(AND(N(F160)&gt;0,N(I160)=0,TODAY()-N(F160)&gt;=N('Ajustes'!$B$3)),"CRÉDITO FALTANTE; ","")&amp;IF(AND(N(I160)&gt;0,AND(N(H160)&gt;0,N(I160)+N(K160)&lt;N(H160)-0.005)),"CRÉDITO INCOMPLETO; ","")&amp;IF(G160="","SIN RMA; ","")&amp;IF(N(H160)=0,"SIN CRÉDITO ESPERADO; ","")&amp;IF(OR(C160="",COUNTIF('Pedidos'!$C$2:$C$300,C160)=0),"PEDIDO NO ESTÁ EN PEDIDOS; ",""))-2)))</f>
        <v/>
      </c>
    </row>
    <row r="161">
      <c r="F161" s="7" t="n"/>
      <c r="H161" s="9" t="n"/>
      <c r="I161" s="9" t="n"/>
      <c r="J161" s="7" t="n"/>
      <c r="K161" s="9" t="n"/>
      <c r="L161" s="8">
        <f>IF(OR(NOT(OR(A161&lt;&gt;"",B161&lt;&gt;"",C161&lt;&gt;"",D161&lt;&gt;"")),N(F161)=0,N(I161)&gt;0),"",TODAY()-N(F161))</f>
        <v/>
      </c>
      <c r="M161">
        <f>IF(NOT(OR(A161&lt;&gt;"",B161&lt;&gt;"",C161&lt;&gt;"",D161&lt;&gt;"")),"",IF(IF(AND(N(F161)&gt;0,N(I161)=0,TODAY()-N(F161)&gt;=N('Ajustes'!$B$3)),"CRÉDITO FALTANTE; ","")&amp;IF(AND(N(I161)&gt;0,AND(N(H161)&gt;0,N(I161)+N(K161)&lt;N(H161)-0.005)),"CRÉDITO INCOMPLETO; ","")&amp;IF(G161="","SIN RMA; ","")&amp;IF(N(H161)=0,"SIN CRÉDITO ESPERADO; ","")&amp;IF(OR(C161="",COUNTIF('Pedidos'!$C$2:$C$300,C161)=0),"PEDIDO NO ESTÁ EN PEDIDOS; ","")="","",LEFT(IF(AND(N(F161)&gt;0,N(I161)=0,TODAY()-N(F161)&gt;=N('Ajustes'!$B$3)),"CRÉDITO FALTANTE; ","")&amp;IF(AND(N(I161)&gt;0,AND(N(H161)&gt;0,N(I161)+N(K161)&lt;N(H161)-0.005)),"CRÉDITO INCOMPLETO; ","")&amp;IF(G161="","SIN RMA; ","")&amp;IF(N(H161)=0,"SIN CRÉDITO ESPERADO; ","")&amp;IF(OR(C161="",COUNTIF('Pedidos'!$C$2:$C$300,C161)=0),"PEDIDO NO ESTÁ EN PEDIDOS; ",""),LEN(IF(AND(N(F161)&gt;0,N(I161)=0,TODAY()-N(F161)&gt;=N('Ajustes'!$B$3)),"CRÉDITO FALTANTE; ","")&amp;IF(AND(N(I161)&gt;0,AND(N(H161)&gt;0,N(I161)+N(K161)&lt;N(H161)-0.005)),"CRÉDITO INCOMPLETO; ","")&amp;IF(G161="","SIN RMA; ","")&amp;IF(N(H161)=0,"SIN CRÉDITO ESPERADO; ","")&amp;IF(OR(C161="",COUNTIF('Pedidos'!$C$2:$C$300,C161)=0),"PEDIDO NO ESTÁ EN PEDIDOS; ",""))-2)))</f>
        <v/>
      </c>
    </row>
    <row r="162">
      <c r="F162" s="7" t="n"/>
      <c r="H162" s="9" t="n"/>
      <c r="I162" s="9" t="n"/>
      <c r="J162" s="7" t="n"/>
      <c r="K162" s="9" t="n"/>
      <c r="L162" s="8">
        <f>IF(OR(NOT(OR(A162&lt;&gt;"",B162&lt;&gt;"",C162&lt;&gt;"",D162&lt;&gt;"")),N(F162)=0,N(I162)&gt;0),"",TODAY()-N(F162))</f>
        <v/>
      </c>
      <c r="M162">
        <f>IF(NOT(OR(A162&lt;&gt;"",B162&lt;&gt;"",C162&lt;&gt;"",D162&lt;&gt;"")),"",IF(IF(AND(N(F162)&gt;0,N(I162)=0,TODAY()-N(F162)&gt;=N('Ajustes'!$B$3)),"CRÉDITO FALTANTE; ","")&amp;IF(AND(N(I162)&gt;0,AND(N(H162)&gt;0,N(I162)+N(K162)&lt;N(H162)-0.005)),"CRÉDITO INCOMPLETO; ","")&amp;IF(G162="","SIN RMA; ","")&amp;IF(N(H162)=0,"SIN CRÉDITO ESPERADO; ","")&amp;IF(OR(C162="",COUNTIF('Pedidos'!$C$2:$C$300,C162)=0),"PEDIDO NO ESTÁ EN PEDIDOS; ","")="","",LEFT(IF(AND(N(F162)&gt;0,N(I162)=0,TODAY()-N(F162)&gt;=N('Ajustes'!$B$3)),"CRÉDITO FALTANTE; ","")&amp;IF(AND(N(I162)&gt;0,AND(N(H162)&gt;0,N(I162)+N(K162)&lt;N(H162)-0.005)),"CRÉDITO INCOMPLETO; ","")&amp;IF(G162="","SIN RMA; ","")&amp;IF(N(H162)=0,"SIN CRÉDITO ESPERADO; ","")&amp;IF(OR(C162="",COUNTIF('Pedidos'!$C$2:$C$300,C162)=0),"PEDIDO NO ESTÁ EN PEDIDOS; ",""),LEN(IF(AND(N(F162)&gt;0,N(I162)=0,TODAY()-N(F162)&gt;=N('Ajustes'!$B$3)),"CRÉDITO FALTANTE; ","")&amp;IF(AND(N(I162)&gt;0,AND(N(H162)&gt;0,N(I162)+N(K162)&lt;N(H162)-0.005)),"CRÉDITO INCOMPLETO; ","")&amp;IF(G162="","SIN RMA; ","")&amp;IF(N(H162)=0,"SIN CRÉDITO ESPERADO; ","")&amp;IF(OR(C162="",COUNTIF('Pedidos'!$C$2:$C$300,C162)=0),"PEDIDO NO ESTÁ EN PEDIDOS; ",""))-2)))</f>
        <v/>
      </c>
    </row>
    <row r="163">
      <c r="F163" s="7" t="n"/>
      <c r="H163" s="9" t="n"/>
      <c r="I163" s="9" t="n"/>
      <c r="J163" s="7" t="n"/>
      <c r="K163" s="9" t="n"/>
      <c r="L163" s="8">
        <f>IF(OR(NOT(OR(A163&lt;&gt;"",B163&lt;&gt;"",C163&lt;&gt;"",D163&lt;&gt;"")),N(F163)=0,N(I163)&gt;0),"",TODAY()-N(F163))</f>
        <v/>
      </c>
      <c r="M163">
        <f>IF(NOT(OR(A163&lt;&gt;"",B163&lt;&gt;"",C163&lt;&gt;"",D163&lt;&gt;"")),"",IF(IF(AND(N(F163)&gt;0,N(I163)=0,TODAY()-N(F163)&gt;=N('Ajustes'!$B$3)),"CRÉDITO FALTANTE; ","")&amp;IF(AND(N(I163)&gt;0,AND(N(H163)&gt;0,N(I163)+N(K163)&lt;N(H163)-0.005)),"CRÉDITO INCOMPLETO; ","")&amp;IF(G163="","SIN RMA; ","")&amp;IF(N(H163)=0,"SIN CRÉDITO ESPERADO; ","")&amp;IF(OR(C163="",COUNTIF('Pedidos'!$C$2:$C$300,C163)=0),"PEDIDO NO ESTÁ EN PEDIDOS; ","")="","",LEFT(IF(AND(N(F163)&gt;0,N(I163)=0,TODAY()-N(F163)&gt;=N('Ajustes'!$B$3)),"CRÉDITO FALTANTE; ","")&amp;IF(AND(N(I163)&gt;0,AND(N(H163)&gt;0,N(I163)+N(K163)&lt;N(H163)-0.005)),"CRÉDITO INCOMPLETO; ","")&amp;IF(G163="","SIN RMA; ","")&amp;IF(N(H163)=0,"SIN CRÉDITO ESPERADO; ","")&amp;IF(OR(C163="",COUNTIF('Pedidos'!$C$2:$C$300,C163)=0),"PEDIDO NO ESTÁ EN PEDIDOS; ",""),LEN(IF(AND(N(F163)&gt;0,N(I163)=0,TODAY()-N(F163)&gt;=N('Ajustes'!$B$3)),"CRÉDITO FALTANTE; ","")&amp;IF(AND(N(I163)&gt;0,AND(N(H163)&gt;0,N(I163)+N(K163)&lt;N(H163)-0.005)),"CRÉDITO INCOMPLETO; ","")&amp;IF(G163="","SIN RMA; ","")&amp;IF(N(H163)=0,"SIN CRÉDITO ESPERADO; ","")&amp;IF(OR(C163="",COUNTIF('Pedidos'!$C$2:$C$300,C163)=0),"PEDIDO NO ESTÁ EN PEDIDOS; ",""))-2)))</f>
        <v/>
      </c>
    </row>
    <row r="164">
      <c r="F164" s="7" t="n"/>
      <c r="H164" s="9" t="n"/>
      <c r="I164" s="9" t="n"/>
      <c r="J164" s="7" t="n"/>
      <c r="K164" s="9" t="n"/>
      <c r="L164" s="8">
        <f>IF(OR(NOT(OR(A164&lt;&gt;"",B164&lt;&gt;"",C164&lt;&gt;"",D164&lt;&gt;"")),N(F164)=0,N(I164)&gt;0),"",TODAY()-N(F164))</f>
        <v/>
      </c>
      <c r="M164">
        <f>IF(NOT(OR(A164&lt;&gt;"",B164&lt;&gt;"",C164&lt;&gt;"",D164&lt;&gt;"")),"",IF(IF(AND(N(F164)&gt;0,N(I164)=0,TODAY()-N(F164)&gt;=N('Ajustes'!$B$3)),"CRÉDITO FALTANTE; ","")&amp;IF(AND(N(I164)&gt;0,AND(N(H164)&gt;0,N(I164)+N(K164)&lt;N(H164)-0.005)),"CRÉDITO INCOMPLETO; ","")&amp;IF(G164="","SIN RMA; ","")&amp;IF(N(H164)=0,"SIN CRÉDITO ESPERADO; ","")&amp;IF(OR(C164="",COUNTIF('Pedidos'!$C$2:$C$300,C164)=0),"PEDIDO NO ESTÁ EN PEDIDOS; ","")="","",LEFT(IF(AND(N(F164)&gt;0,N(I164)=0,TODAY()-N(F164)&gt;=N('Ajustes'!$B$3)),"CRÉDITO FALTANTE; ","")&amp;IF(AND(N(I164)&gt;0,AND(N(H164)&gt;0,N(I164)+N(K164)&lt;N(H164)-0.005)),"CRÉDITO INCOMPLETO; ","")&amp;IF(G164="","SIN RMA; ","")&amp;IF(N(H164)=0,"SIN CRÉDITO ESPERADO; ","")&amp;IF(OR(C164="",COUNTIF('Pedidos'!$C$2:$C$300,C164)=0),"PEDIDO NO ESTÁ EN PEDIDOS; ",""),LEN(IF(AND(N(F164)&gt;0,N(I164)=0,TODAY()-N(F164)&gt;=N('Ajustes'!$B$3)),"CRÉDITO FALTANTE; ","")&amp;IF(AND(N(I164)&gt;0,AND(N(H164)&gt;0,N(I164)+N(K164)&lt;N(H164)-0.005)),"CRÉDITO INCOMPLETO; ","")&amp;IF(G164="","SIN RMA; ","")&amp;IF(N(H164)=0,"SIN CRÉDITO ESPERADO; ","")&amp;IF(OR(C164="",COUNTIF('Pedidos'!$C$2:$C$300,C164)=0),"PEDIDO NO ESTÁ EN PEDIDOS; ",""))-2)))</f>
        <v/>
      </c>
    </row>
    <row r="165">
      <c r="F165" s="7" t="n"/>
      <c r="H165" s="9" t="n"/>
      <c r="I165" s="9" t="n"/>
      <c r="J165" s="7" t="n"/>
      <c r="K165" s="9" t="n"/>
      <c r="L165" s="8">
        <f>IF(OR(NOT(OR(A165&lt;&gt;"",B165&lt;&gt;"",C165&lt;&gt;"",D165&lt;&gt;"")),N(F165)=0,N(I165)&gt;0),"",TODAY()-N(F165))</f>
        <v/>
      </c>
      <c r="M165">
        <f>IF(NOT(OR(A165&lt;&gt;"",B165&lt;&gt;"",C165&lt;&gt;"",D165&lt;&gt;"")),"",IF(IF(AND(N(F165)&gt;0,N(I165)=0,TODAY()-N(F165)&gt;=N('Ajustes'!$B$3)),"CRÉDITO FALTANTE; ","")&amp;IF(AND(N(I165)&gt;0,AND(N(H165)&gt;0,N(I165)+N(K165)&lt;N(H165)-0.005)),"CRÉDITO INCOMPLETO; ","")&amp;IF(G165="","SIN RMA; ","")&amp;IF(N(H165)=0,"SIN CRÉDITO ESPERADO; ","")&amp;IF(OR(C165="",COUNTIF('Pedidos'!$C$2:$C$300,C165)=0),"PEDIDO NO ESTÁ EN PEDIDOS; ","")="","",LEFT(IF(AND(N(F165)&gt;0,N(I165)=0,TODAY()-N(F165)&gt;=N('Ajustes'!$B$3)),"CRÉDITO FALTANTE; ","")&amp;IF(AND(N(I165)&gt;0,AND(N(H165)&gt;0,N(I165)+N(K165)&lt;N(H165)-0.005)),"CRÉDITO INCOMPLETO; ","")&amp;IF(G165="","SIN RMA; ","")&amp;IF(N(H165)=0,"SIN CRÉDITO ESPERADO; ","")&amp;IF(OR(C165="",COUNTIF('Pedidos'!$C$2:$C$300,C165)=0),"PEDIDO NO ESTÁ EN PEDIDOS; ",""),LEN(IF(AND(N(F165)&gt;0,N(I165)=0,TODAY()-N(F165)&gt;=N('Ajustes'!$B$3)),"CRÉDITO FALTANTE; ","")&amp;IF(AND(N(I165)&gt;0,AND(N(H165)&gt;0,N(I165)+N(K165)&lt;N(H165)-0.005)),"CRÉDITO INCOMPLETO; ","")&amp;IF(G165="","SIN RMA; ","")&amp;IF(N(H165)=0,"SIN CRÉDITO ESPERADO; ","")&amp;IF(OR(C165="",COUNTIF('Pedidos'!$C$2:$C$300,C165)=0),"PEDIDO NO ESTÁ EN PEDIDOS; ",""))-2)))</f>
        <v/>
      </c>
    </row>
    <row r="166">
      <c r="F166" s="7" t="n"/>
      <c r="H166" s="9" t="n"/>
      <c r="I166" s="9" t="n"/>
      <c r="J166" s="7" t="n"/>
      <c r="K166" s="9" t="n"/>
      <c r="L166" s="8">
        <f>IF(OR(NOT(OR(A166&lt;&gt;"",B166&lt;&gt;"",C166&lt;&gt;"",D166&lt;&gt;"")),N(F166)=0,N(I166)&gt;0),"",TODAY()-N(F166))</f>
        <v/>
      </c>
      <c r="M166">
        <f>IF(NOT(OR(A166&lt;&gt;"",B166&lt;&gt;"",C166&lt;&gt;"",D166&lt;&gt;"")),"",IF(IF(AND(N(F166)&gt;0,N(I166)=0,TODAY()-N(F166)&gt;=N('Ajustes'!$B$3)),"CRÉDITO FALTANTE; ","")&amp;IF(AND(N(I166)&gt;0,AND(N(H166)&gt;0,N(I166)+N(K166)&lt;N(H166)-0.005)),"CRÉDITO INCOMPLETO; ","")&amp;IF(G166="","SIN RMA; ","")&amp;IF(N(H166)=0,"SIN CRÉDITO ESPERADO; ","")&amp;IF(OR(C166="",COUNTIF('Pedidos'!$C$2:$C$300,C166)=0),"PEDIDO NO ESTÁ EN PEDIDOS; ","")="","",LEFT(IF(AND(N(F166)&gt;0,N(I166)=0,TODAY()-N(F166)&gt;=N('Ajustes'!$B$3)),"CRÉDITO FALTANTE; ","")&amp;IF(AND(N(I166)&gt;0,AND(N(H166)&gt;0,N(I166)+N(K166)&lt;N(H166)-0.005)),"CRÉDITO INCOMPLETO; ","")&amp;IF(G166="","SIN RMA; ","")&amp;IF(N(H166)=0,"SIN CRÉDITO ESPERADO; ","")&amp;IF(OR(C166="",COUNTIF('Pedidos'!$C$2:$C$300,C166)=0),"PEDIDO NO ESTÁ EN PEDIDOS; ",""),LEN(IF(AND(N(F166)&gt;0,N(I166)=0,TODAY()-N(F166)&gt;=N('Ajustes'!$B$3)),"CRÉDITO FALTANTE; ","")&amp;IF(AND(N(I166)&gt;0,AND(N(H166)&gt;0,N(I166)+N(K166)&lt;N(H166)-0.005)),"CRÉDITO INCOMPLETO; ","")&amp;IF(G166="","SIN RMA; ","")&amp;IF(N(H166)=0,"SIN CRÉDITO ESPERADO; ","")&amp;IF(OR(C166="",COUNTIF('Pedidos'!$C$2:$C$300,C166)=0),"PEDIDO NO ESTÁ EN PEDIDOS; ",""))-2)))</f>
        <v/>
      </c>
    </row>
    <row r="167">
      <c r="F167" s="7" t="n"/>
      <c r="H167" s="9" t="n"/>
      <c r="I167" s="9" t="n"/>
      <c r="J167" s="7" t="n"/>
      <c r="K167" s="9" t="n"/>
      <c r="L167" s="8">
        <f>IF(OR(NOT(OR(A167&lt;&gt;"",B167&lt;&gt;"",C167&lt;&gt;"",D167&lt;&gt;"")),N(F167)=0,N(I167)&gt;0),"",TODAY()-N(F167))</f>
        <v/>
      </c>
      <c r="M167">
        <f>IF(NOT(OR(A167&lt;&gt;"",B167&lt;&gt;"",C167&lt;&gt;"",D167&lt;&gt;"")),"",IF(IF(AND(N(F167)&gt;0,N(I167)=0,TODAY()-N(F167)&gt;=N('Ajustes'!$B$3)),"CRÉDITO FALTANTE; ","")&amp;IF(AND(N(I167)&gt;0,AND(N(H167)&gt;0,N(I167)+N(K167)&lt;N(H167)-0.005)),"CRÉDITO INCOMPLETO; ","")&amp;IF(G167="","SIN RMA; ","")&amp;IF(N(H167)=0,"SIN CRÉDITO ESPERADO; ","")&amp;IF(OR(C167="",COUNTIF('Pedidos'!$C$2:$C$300,C167)=0),"PEDIDO NO ESTÁ EN PEDIDOS; ","")="","",LEFT(IF(AND(N(F167)&gt;0,N(I167)=0,TODAY()-N(F167)&gt;=N('Ajustes'!$B$3)),"CRÉDITO FALTANTE; ","")&amp;IF(AND(N(I167)&gt;0,AND(N(H167)&gt;0,N(I167)+N(K167)&lt;N(H167)-0.005)),"CRÉDITO INCOMPLETO; ","")&amp;IF(G167="","SIN RMA; ","")&amp;IF(N(H167)=0,"SIN CRÉDITO ESPERADO; ","")&amp;IF(OR(C167="",COUNTIF('Pedidos'!$C$2:$C$300,C167)=0),"PEDIDO NO ESTÁ EN PEDIDOS; ",""),LEN(IF(AND(N(F167)&gt;0,N(I167)=0,TODAY()-N(F167)&gt;=N('Ajustes'!$B$3)),"CRÉDITO FALTANTE; ","")&amp;IF(AND(N(I167)&gt;0,AND(N(H167)&gt;0,N(I167)+N(K167)&lt;N(H167)-0.005)),"CRÉDITO INCOMPLETO; ","")&amp;IF(G167="","SIN RMA; ","")&amp;IF(N(H167)=0,"SIN CRÉDITO ESPERADO; ","")&amp;IF(OR(C167="",COUNTIF('Pedidos'!$C$2:$C$300,C167)=0),"PEDIDO NO ESTÁ EN PEDIDOS; ",""))-2)))</f>
        <v/>
      </c>
    </row>
    <row r="168">
      <c r="F168" s="7" t="n"/>
      <c r="H168" s="9" t="n"/>
      <c r="I168" s="9" t="n"/>
      <c r="J168" s="7" t="n"/>
      <c r="K168" s="9" t="n"/>
      <c r="L168" s="8">
        <f>IF(OR(NOT(OR(A168&lt;&gt;"",B168&lt;&gt;"",C168&lt;&gt;"",D168&lt;&gt;"")),N(F168)=0,N(I168)&gt;0),"",TODAY()-N(F168))</f>
        <v/>
      </c>
      <c r="M168">
        <f>IF(NOT(OR(A168&lt;&gt;"",B168&lt;&gt;"",C168&lt;&gt;"",D168&lt;&gt;"")),"",IF(IF(AND(N(F168)&gt;0,N(I168)=0,TODAY()-N(F168)&gt;=N('Ajustes'!$B$3)),"CRÉDITO FALTANTE; ","")&amp;IF(AND(N(I168)&gt;0,AND(N(H168)&gt;0,N(I168)+N(K168)&lt;N(H168)-0.005)),"CRÉDITO INCOMPLETO; ","")&amp;IF(G168="","SIN RMA; ","")&amp;IF(N(H168)=0,"SIN CRÉDITO ESPERADO; ","")&amp;IF(OR(C168="",COUNTIF('Pedidos'!$C$2:$C$300,C168)=0),"PEDIDO NO ESTÁ EN PEDIDOS; ","")="","",LEFT(IF(AND(N(F168)&gt;0,N(I168)=0,TODAY()-N(F168)&gt;=N('Ajustes'!$B$3)),"CRÉDITO FALTANTE; ","")&amp;IF(AND(N(I168)&gt;0,AND(N(H168)&gt;0,N(I168)+N(K168)&lt;N(H168)-0.005)),"CRÉDITO INCOMPLETO; ","")&amp;IF(G168="","SIN RMA; ","")&amp;IF(N(H168)=0,"SIN CRÉDITO ESPERADO; ","")&amp;IF(OR(C168="",COUNTIF('Pedidos'!$C$2:$C$300,C168)=0),"PEDIDO NO ESTÁ EN PEDIDOS; ",""),LEN(IF(AND(N(F168)&gt;0,N(I168)=0,TODAY()-N(F168)&gt;=N('Ajustes'!$B$3)),"CRÉDITO FALTANTE; ","")&amp;IF(AND(N(I168)&gt;0,AND(N(H168)&gt;0,N(I168)+N(K168)&lt;N(H168)-0.005)),"CRÉDITO INCOMPLETO; ","")&amp;IF(G168="","SIN RMA; ","")&amp;IF(N(H168)=0,"SIN CRÉDITO ESPERADO; ","")&amp;IF(OR(C168="",COUNTIF('Pedidos'!$C$2:$C$300,C168)=0),"PEDIDO NO ESTÁ EN PEDIDOS; ",""))-2)))</f>
        <v/>
      </c>
    </row>
    <row r="169">
      <c r="F169" s="7" t="n"/>
      <c r="H169" s="9" t="n"/>
      <c r="I169" s="9" t="n"/>
      <c r="J169" s="7" t="n"/>
      <c r="K169" s="9" t="n"/>
      <c r="L169" s="8">
        <f>IF(OR(NOT(OR(A169&lt;&gt;"",B169&lt;&gt;"",C169&lt;&gt;"",D169&lt;&gt;"")),N(F169)=0,N(I169)&gt;0),"",TODAY()-N(F169))</f>
        <v/>
      </c>
      <c r="M169">
        <f>IF(NOT(OR(A169&lt;&gt;"",B169&lt;&gt;"",C169&lt;&gt;"",D169&lt;&gt;"")),"",IF(IF(AND(N(F169)&gt;0,N(I169)=0,TODAY()-N(F169)&gt;=N('Ajustes'!$B$3)),"CRÉDITO FALTANTE; ","")&amp;IF(AND(N(I169)&gt;0,AND(N(H169)&gt;0,N(I169)+N(K169)&lt;N(H169)-0.005)),"CRÉDITO INCOMPLETO; ","")&amp;IF(G169="","SIN RMA; ","")&amp;IF(N(H169)=0,"SIN CRÉDITO ESPERADO; ","")&amp;IF(OR(C169="",COUNTIF('Pedidos'!$C$2:$C$300,C169)=0),"PEDIDO NO ESTÁ EN PEDIDOS; ","")="","",LEFT(IF(AND(N(F169)&gt;0,N(I169)=0,TODAY()-N(F169)&gt;=N('Ajustes'!$B$3)),"CRÉDITO FALTANTE; ","")&amp;IF(AND(N(I169)&gt;0,AND(N(H169)&gt;0,N(I169)+N(K169)&lt;N(H169)-0.005)),"CRÉDITO INCOMPLETO; ","")&amp;IF(G169="","SIN RMA; ","")&amp;IF(N(H169)=0,"SIN CRÉDITO ESPERADO; ","")&amp;IF(OR(C169="",COUNTIF('Pedidos'!$C$2:$C$300,C169)=0),"PEDIDO NO ESTÁ EN PEDIDOS; ",""),LEN(IF(AND(N(F169)&gt;0,N(I169)=0,TODAY()-N(F169)&gt;=N('Ajustes'!$B$3)),"CRÉDITO FALTANTE; ","")&amp;IF(AND(N(I169)&gt;0,AND(N(H169)&gt;0,N(I169)+N(K169)&lt;N(H169)-0.005)),"CRÉDITO INCOMPLETO; ","")&amp;IF(G169="","SIN RMA; ","")&amp;IF(N(H169)=0,"SIN CRÉDITO ESPERADO; ","")&amp;IF(OR(C169="",COUNTIF('Pedidos'!$C$2:$C$300,C169)=0),"PEDIDO NO ESTÁ EN PEDIDOS; ",""))-2)))</f>
        <v/>
      </c>
    </row>
    <row r="170">
      <c r="F170" s="7" t="n"/>
      <c r="H170" s="9" t="n"/>
      <c r="I170" s="9" t="n"/>
      <c r="J170" s="7" t="n"/>
      <c r="K170" s="9" t="n"/>
      <c r="L170" s="8">
        <f>IF(OR(NOT(OR(A170&lt;&gt;"",B170&lt;&gt;"",C170&lt;&gt;"",D170&lt;&gt;"")),N(F170)=0,N(I170)&gt;0),"",TODAY()-N(F170))</f>
        <v/>
      </c>
      <c r="M170">
        <f>IF(NOT(OR(A170&lt;&gt;"",B170&lt;&gt;"",C170&lt;&gt;"",D170&lt;&gt;"")),"",IF(IF(AND(N(F170)&gt;0,N(I170)=0,TODAY()-N(F170)&gt;=N('Ajustes'!$B$3)),"CRÉDITO FALTANTE; ","")&amp;IF(AND(N(I170)&gt;0,AND(N(H170)&gt;0,N(I170)+N(K170)&lt;N(H170)-0.005)),"CRÉDITO INCOMPLETO; ","")&amp;IF(G170="","SIN RMA; ","")&amp;IF(N(H170)=0,"SIN CRÉDITO ESPERADO; ","")&amp;IF(OR(C170="",COUNTIF('Pedidos'!$C$2:$C$300,C170)=0),"PEDIDO NO ESTÁ EN PEDIDOS; ","")="","",LEFT(IF(AND(N(F170)&gt;0,N(I170)=0,TODAY()-N(F170)&gt;=N('Ajustes'!$B$3)),"CRÉDITO FALTANTE; ","")&amp;IF(AND(N(I170)&gt;0,AND(N(H170)&gt;0,N(I170)+N(K170)&lt;N(H170)-0.005)),"CRÉDITO INCOMPLETO; ","")&amp;IF(G170="","SIN RMA; ","")&amp;IF(N(H170)=0,"SIN CRÉDITO ESPERADO; ","")&amp;IF(OR(C170="",COUNTIF('Pedidos'!$C$2:$C$300,C170)=0),"PEDIDO NO ESTÁ EN PEDIDOS; ",""),LEN(IF(AND(N(F170)&gt;0,N(I170)=0,TODAY()-N(F170)&gt;=N('Ajustes'!$B$3)),"CRÉDITO FALTANTE; ","")&amp;IF(AND(N(I170)&gt;0,AND(N(H170)&gt;0,N(I170)+N(K170)&lt;N(H170)-0.005)),"CRÉDITO INCOMPLETO; ","")&amp;IF(G170="","SIN RMA; ","")&amp;IF(N(H170)=0,"SIN CRÉDITO ESPERADO; ","")&amp;IF(OR(C170="",COUNTIF('Pedidos'!$C$2:$C$300,C170)=0),"PEDIDO NO ESTÁ EN PEDIDOS; ",""))-2)))</f>
        <v/>
      </c>
    </row>
    <row r="171">
      <c r="F171" s="7" t="n"/>
      <c r="H171" s="9" t="n"/>
      <c r="I171" s="9" t="n"/>
      <c r="J171" s="7" t="n"/>
      <c r="K171" s="9" t="n"/>
      <c r="L171" s="8">
        <f>IF(OR(NOT(OR(A171&lt;&gt;"",B171&lt;&gt;"",C171&lt;&gt;"",D171&lt;&gt;"")),N(F171)=0,N(I171)&gt;0),"",TODAY()-N(F171))</f>
        <v/>
      </c>
      <c r="M171">
        <f>IF(NOT(OR(A171&lt;&gt;"",B171&lt;&gt;"",C171&lt;&gt;"",D171&lt;&gt;"")),"",IF(IF(AND(N(F171)&gt;0,N(I171)=0,TODAY()-N(F171)&gt;=N('Ajustes'!$B$3)),"CRÉDITO FALTANTE; ","")&amp;IF(AND(N(I171)&gt;0,AND(N(H171)&gt;0,N(I171)+N(K171)&lt;N(H171)-0.005)),"CRÉDITO INCOMPLETO; ","")&amp;IF(G171="","SIN RMA; ","")&amp;IF(N(H171)=0,"SIN CRÉDITO ESPERADO; ","")&amp;IF(OR(C171="",COUNTIF('Pedidos'!$C$2:$C$300,C171)=0),"PEDIDO NO ESTÁ EN PEDIDOS; ","")="","",LEFT(IF(AND(N(F171)&gt;0,N(I171)=0,TODAY()-N(F171)&gt;=N('Ajustes'!$B$3)),"CRÉDITO FALTANTE; ","")&amp;IF(AND(N(I171)&gt;0,AND(N(H171)&gt;0,N(I171)+N(K171)&lt;N(H171)-0.005)),"CRÉDITO INCOMPLETO; ","")&amp;IF(G171="","SIN RMA; ","")&amp;IF(N(H171)=0,"SIN CRÉDITO ESPERADO; ","")&amp;IF(OR(C171="",COUNTIF('Pedidos'!$C$2:$C$300,C171)=0),"PEDIDO NO ESTÁ EN PEDIDOS; ",""),LEN(IF(AND(N(F171)&gt;0,N(I171)=0,TODAY()-N(F171)&gt;=N('Ajustes'!$B$3)),"CRÉDITO FALTANTE; ","")&amp;IF(AND(N(I171)&gt;0,AND(N(H171)&gt;0,N(I171)+N(K171)&lt;N(H171)-0.005)),"CRÉDITO INCOMPLETO; ","")&amp;IF(G171="","SIN RMA; ","")&amp;IF(N(H171)=0,"SIN CRÉDITO ESPERADO; ","")&amp;IF(OR(C171="",COUNTIF('Pedidos'!$C$2:$C$300,C171)=0),"PEDIDO NO ESTÁ EN PEDIDOS; ",""))-2)))</f>
        <v/>
      </c>
    </row>
    <row r="172">
      <c r="F172" s="7" t="n"/>
      <c r="H172" s="9" t="n"/>
      <c r="I172" s="9" t="n"/>
      <c r="J172" s="7" t="n"/>
      <c r="K172" s="9" t="n"/>
      <c r="L172" s="8">
        <f>IF(OR(NOT(OR(A172&lt;&gt;"",B172&lt;&gt;"",C172&lt;&gt;"",D172&lt;&gt;"")),N(F172)=0,N(I172)&gt;0),"",TODAY()-N(F172))</f>
        <v/>
      </c>
      <c r="M172">
        <f>IF(NOT(OR(A172&lt;&gt;"",B172&lt;&gt;"",C172&lt;&gt;"",D172&lt;&gt;"")),"",IF(IF(AND(N(F172)&gt;0,N(I172)=0,TODAY()-N(F172)&gt;=N('Ajustes'!$B$3)),"CRÉDITO FALTANTE; ","")&amp;IF(AND(N(I172)&gt;0,AND(N(H172)&gt;0,N(I172)+N(K172)&lt;N(H172)-0.005)),"CRÉDITO INCOMPLETO; ","")&amp;IF(G172="","SIN RMA; ","")&amp;IF(N(H172)=0,"SIN CRÉDITO ESPERADO; ","")&amp;IF(OR(C172="",COUNTIF('Pedidos'!$C$2:$C$300,C172)=0),"PEDIDO NO ESTÁ EN PEDIDOS; ","")="","",LEFT(IF(AND(N(F172)&gt;0,N(I172)=0,TODAY()-N(F172)&gt;=N('Ajustes'!$B$3)),"CRÉDITO FALTANTE; ","")&amp;IF(AND(N(I172)&gt;0,AND(N(H172)&gt;0,N(I172)+N(K172)&lt;N(H172)-0.005)),"CRÉDITO INCOMPLETO; ","")&amp;IF(G172="","SIN RMA; ","")&amp;IF(N(H172)=0,"SIN CRÉDITO ESPERADO; ","")&amp;IF(OR(C172="",COUNTIF('Pedidos'!$C$2:$C$300,C172)=0),"PEDIDO NO ESTÁ EN PEDIDOS; ",""),LEN(IF(AND(N(F172)&gt;0,N(I172)=0,TODAY()-N(F172)&gt;=N('Ajustes'!$B$3)),"CRÉDITO FALTANTE; ","")&amp;IF(AND(N(I172)&gt;0,AND(N(H172)&gt;0,N(I172)+N(K172)&lt;N(H172)-0.005)),"CRÉDITO INCOMPLETO; ","")&amp;IF(G172="","SIN RMA; ","")&amp;IF(N(H172)=0,"SIN CRÉDITO ESPERADO; ","")&amp;IF(OR(C172="",COUNTIF('Pedidos'!$C$2:$C$300,C172)=0),"PEDIDO NO ESTÁ EN PEDIDOS; ",""))-2)))</f>
        <v/>
      </c>
    </row>
    <row r="173">
      <c r="F173" s="7" t="n"/>
      <c r="H173" s="9" t="n"/>
      <c r="I173" s="9" t="n"/>
      <c r="J173" s="7" t="n"/>
      <c r="K173" s="9" t="n"/>
      <c r="L173" s="8">
        <f>IF(OR(NOT(OR(A173&lt;&gt;"",B173&lt;&gt;"",C173&lt;&gt;"",D173&lt;&gt;"")),N(F173)=0,N(I173)&gt;0),"",TODAY()-N(F173))</f>
        <v/>
      </c>
      <c r="M173">
        <f>IF(NOT(OR(A173&lt;&gt;"",B173&lt;&gt;"",C173&lt;&gt;"",D173&lt;&gt;"")),"",IF(IF(AND(N(F173)&gt;0,N(I173)=0,TODAY()-N(F173)&gt;=N('Ajustes'!$B$3)),"CRÉDITO FALTANTE; ","")&amp;IF(AND(N(I173)&gt;0,AND(N(H173)&gt;0,N(I173)+N(K173)&lt;N(H173)-0.005)),"CRÉDITO INCOMPLETO; ","")&amp;IF(G173="","SIN RMA; ","")&amp;IF(N(H173)=0,"SIN CRÉDITO ESPERADO; ","")&amp;IF(OR(C173="",COUNTIF('Pedidos'!$C$2:$C$300,C173)=0),"PEDIDO NO ESTÁ EN PEDIDOS; ","")="","",LEFT(IF(AND(N(F173)&gt;0,N(I173)=0,TODAY()-N(F173)&gt;=N('Ajustes'!$B$3)),"CRÉDITO FALTANTE; ","")&amp;IF(AND(N(I173)&gt;0,AND(N(H173)&gt;0,N(I173)+N(K173)&lt;N(H173)-0.005)),"CRÉDITO INCOMPLETO; ","")&amp;IF(G173="","SIN RMA; ","")&amp;IF(N(H173)=0,"SIN CRÉDITO ESPERADO; ","")&amp;IF(OR(C173="",COUNTIF('Pedidos'!$C$2:$C$300,C173)=0),"PEDIDO NO ESTÁ EN PEDIDOS; ",""),LEN(IF(AND(N(F173)&gt;0,N(I173)=0,TODAY()-N(F173)&gt;=N('Ajustes'!$B$3)),"CRÉDITO FALTANTE; ","")&amp;IF(AND(N(I173)&gt;0,AND(N(H173)&gt;0,N(I173)+N(K173)&lt;N(H173)-0.005)),"CRÉDITO INCOMPLETO; ","")&amp;IF(G173="","SIN RMA; ","")&amp;IF(N(H173)=0,"SIN CRÉDITO ESPERADO; ","")&amp;IF(OR(C173="",COUNTIF('Pedidos'!$C$2:$C$300,C173)=0),"PEDIDO NO ESTÁ EN PEDIDOS; ",""))-2)))</f>
        <v/>
      </c>
    </row>
    <row r="174">
      <c r="F174" s="7" t="n"/>
      <c r="H174" s="9" t="n"/>
      <c r="I174" s="9" t="n"/>
      <c r="J174" s="7" t="n"/>
      <c r="K174" s="9" t="n"/>
      <c r="L174" s="8">
        <f>IF(OR(NOT(OR(A174&lt;&gt;"",B174&lt;&gt;"",C174&lt;&gt;"",D174&lt;&gt;"")),N(F174)=0,N(I174)&gt;0),"",TODAY()-N(F174))</f>
        <v/>
      </c>
      <c r="M174">
        <f>IF(NOT(OR(A174&lt;&gt;"",B174&lt;&gt;"",C174&lt;&gt;"",D174&lt;&gt;"")),"",IF(IF(AND(N(F174)&gt;0,N(I174)=0,TODAY()-N(F174)&gt;=N('Ajustes'!$B$3)),"CRÉDITO FALTANTE; ","")&amp;IF(AND(N(I174)&gt;0,AND(N(H174)&gt;0,N(I174)+N(K174)&lt;N(H174)-0.005)),"CRÉDITO INCOMPLETO; ","")&amp;IF(G174="","SIN RMA; ","")&amp;IF(N(H174)=0,"SIN CRÉDITO ESPERADO; ","")&amp;IF(OR(C174="",COUNTIF('Pedidos'!$C$2:$C$300,C174)=0),"PEDIDO NO ESTÁ EN PEDIDOS; ","")="","",LEFT(IF(AND(N(F174)&gt;0,N(I174)=0,TODAY()-N(F174)&gt;=N('Ajustes'!$B$3)),"CRÉDITO FALTANTE; ","")&amp;IF(AND(N(I174)&gt;0,AND(N(H174)&gt;0,N(I174)+N(K174)&lt;N(H174)-0.005)),"CRÉDITO INCOMPLETO; ","")&amp;IF(G174="","SIN RMA; ","")&amp;IF(N(H174)=0,"SIN CRÉDITO ESPERADO; ","")&amp;IF(OR(C174="",COUNTIF('Pedidos'!$C$2:$C$300,C174)=0),"PEDIDO NO ESTÁ EN PEDIDOS; ",""),LEN(IF(AND(N(F174)&gt;0,N(I174)=0,TODAY()-N(F174)&gt;=N('Ajustes'!$B$3)),"CRÉDITO FALTANTE; ","")&amp;IF(AND(N(I174)&gt;0,AND(N(H174)&gt;0,N(I174)+N(K174)&lt;N(H174)-0.005)),"CRÉDITO INCOMPLETO; ","")&amp;IF(G174="","SIN RMA; ","")&amp;IF(N(H174)=0,"SIN CRÉDITO ESPERADO; ","")&amp;IF(OR(C174="",COUNTIF('Pedidos'!$C$2:$C$300,C174)=0),"PEDIDO NO ESTÁ EN PEDIDOS; ",""))-2)))</f>
        <v/>
      </c>
    </row>
    <row r="175">
      <c r="F175" s="7" t="n"/>
      <c r="H175" s="9" t="n"/>
      <c r="I175" s="9" t="n"/>
      <c r="J175" s="7" t="n"/>
      <c r="K175" s="9" t="n"/>
      <c r="L175" s="8">
        <f>IF(OR(NOT(OR(A175&lt;&gt;"",B175&lt;&gt;"",C175&lt;&gt;"",D175&lt;&gt;"")),N(F175)=0,N(I175)&gt;0),"",TODAY()-N(F175))</f>
        <v/>
      </c>
      <c r="M175">
        <f>IF(NOT(OR(A175&lt;&gt;"",B175&lt;&gt;"",C175&lt;&gt;"",D175&lt;&gt;"")),"",IF(IF(AND(N(F175)&gt;0,N(I175)=0,TODAY()-N(F175)&gt;=N('Ajustes'!$B$3)),"CRÉDITO FALTANTE; ","")&amp;IF(AND(N(I175)&gt;0,AND(N(H175)&gt;0,N(I175)+N(K175)&lt;N(H175)-0.005)),"CRÉDITO INCOMPLETO; ","")&amp;IF(G175="","SIN RMA; ","")&amp;IF(N(H175)=0,"SIN CRÉDITO ESPERADO; ","")&amp;IF(OR(C175="",COUNTIF('Pedidos'!$C$2:$C$300,C175)=0),"PEDIDO NO ESTÁ EN PEDIDOS; ","")="","",LEFT(IF(AND(N(F175)&gt;0,N(I175)=0,TODAY()-N(F175)&gt;=N('Ajustes'!$B$3)),"CRÉDITO FALTANTE; ","")&amp;IF(AND(N(I175)&gt;0,AND(N(H175)&gt;0,N(I175)+N(K175)&lt;N(H175)-0.005)),"CRÉDITO INCOMPLETO; ","")&amp;IF(G175="","SIN RMA; ","")&amp;IF(N(H175)=0,"SIN CRÉDITO ESPERADO; ","")&amp;IF(OR(C175="",COUNTIF('Pedidos'!$C$2:$C$300,C175)=0),"PEDIDO NO ESTÁ EN PEDIDOS; ",""),LEN(IF(AND(N(F175)&gt;0,N(I175)=0,TODAY()-N(F175)&gt;=N('Ajustes'!$B$3)),"CRÉDITO FALTANTE; ","")&amp;IF(AND(N(I175)&gt;0,AND(N(H175)&gt;0,N(I175)+N(K175)&lt;N(H175)-0.005)),"CRÉDITO INCOMPLETO; ","")&amp;IF(G175="","SIN RMA; ","")&amp;IF(N(H175)=0,"SIN CRÉDITO ESPERADO; ","")&amp;IF(OR(C175="",COUNTIF('Pedidos'!$C$2:$C$300,C175)=0),"PEDIDO NO ESTÁ EN PEDIDOS; ",""))-2)))</f>
        <v/>
      </c>
    </row>
    <row r="176">
      <c r="F176" s="7" t="n"/>
      <c r="H176" s="9" t="n"/>
      <c r="I176" s="9" t="n"/>
      <c r="J176" s="7" t="n"/>
      <c r="K176" s="9" t="n"/>
      <c r="L176" s="8">
        <f>IF(OR(NOT(OR(A176&lt;&gt;"",B176&lt;&gt;"",C176&lt;&gt;"",D176&lt;&gt;"")),N(F176)=0,N(I176)&gt;0),"",TODAY()-N(F176))</f>
        <v/>
      </c>
      <c r="M176">
        <f>IF(NOT(OR(A176&lt;&gt;"",B176&lt;&gt;"",C176&lt;&gt;"",D176&lt;&gt;"")),"",IF(IF(AND(N(F176)&gt;0,N(I176)=0,TODAY()-N(F176)&gt;=N('Ajustes'!$B$3)),"CRÉDITO FALTANTE; ","")&amp;IF(AND(N(I176)&gt;0,AND(N(H176)&gt;0,N(I176)+N(K176)&lt;N(H176)-0.005)),"CRÉDITO INCOMPLETO; ","")&amp;IF(G176="","SIN RMA; ","")&amp;IF(N(H176)=0,"SIN CRÉDITO ESPERADO; ","")&amp;IF(OR(C176="",COUNTIF('Pedidos'!$C$2:$C$300,C176)=0),"PEDIDO NO ESTÁ EN PEDIDOS; ","")="","",LEFT(IF(AND(N(F176)&gt;0,N(I176)=0,TODAY()-N(F176)&gt;=N('Ajustes'!$B$3)),"CRÉDITO FALTANTE; ","")&amp;IF(AND(N(I176)&gt;0,AND(N(H176)&gt;0,N(I176)+N(K176)&lt;N(H176)-0.005)),"CRÉDITO INCOMPLETO; ","")&amp;IF(G176="","SIN RMA; ","")&amp;IF(N(H176)=0,"SIN CRÉDITO ESPERADO; ","")&amp;IF(OR(C176="",COUNTIF('Pedidos'!$C$2:$C$300,C176)=0),"PEDIDO NO ESTÁ EN PEDIDOS; ",""),LEN(IF(AND(N(F176)&gt;0,N(I176)=0,TODAY()-N(F176)&gt;=N('Ajustes'!$B$3)),"CRÉDITO FALTANTE; ","")&amp;IF(AND(N(I176)&gt;0,AND(N(H176)&gt;0,N(I176)+N(K176)&lt;N(H176)-0.005)),"CRÉDITO INCOMPLETO; ","")&amp;IF(G176="","SIN RMA; ","")&amp;IF(N(H176)=0,"SIN CRÉDITO ESPERADO; ","")&amp;IF(OR(C176="",COUNTIF('Pedidos'!$C$2:$C$300,C176)=0),"PEDIDO NO ESTÁ EN PEDIDOS; ",""))-2)))</f>
        <v/>
      </c>
    </row>
    <row r="177">
      <c r="F177" s="7" t="n"/>
      <c r="H177" s="9" t="n"/>
      <c r="I177" s="9" t="n"/>
      <c r="J177" s="7" t="n"/>
      <c r="K177" s="9" t="n"/>
      <c r="L177" s="8">
        <f>IF(OR(NOT(OR(A177&lt;&gt;"",B177&lt;&gt;"",C177&lt;&gt;"",D177&lt;&gt;"")),N(F177)=0,N(I177)&gt;0),"",TODAY()-N(F177))</f>
        <v/>
      </c>
      <c r="M177">
        <f>IF(NOT(OR(A177&lt;&gt;"",B177&lt;&gt;"",C177&lt;&gt;"",D177&lt;&gt;"")),"",IF(IF(AND(N(F177)&gt;0,N(I177)=0,TODAY()-N(F177)&gt;=N('Ajustes'!$B$3)),"CRÉDITO FALTANTE; ","")&amp;IF(AND(N(I177)&gt;0,AND(N(H177)&gt;0,N(I177)+N(K177)&lt;N(H177)-0.005)),"CRÉDITO INCOMPLETO; ","")&amp;IF(G177="","SIN RMA; ","")&amp;IF(N(H177)=0,"SIN CRÉDITO ESPERADO; ","")&amp;IF(OR(C177="",COUNTIF('Pedidos'!$C$2:$C$300,C177)=0),"PEDIDO NO ESTÁ EN PEDIDOS; ","")="","",LEFT(IF(AND(N(F177)&gt;0,N(I177)=0,TODAY()-N(F177)&gt;=N('Ajustes'!$B$3)),"CRÉDITO FALTANTE; ","")&amp;IF(AND(N(I177)&gt;0,AND(N(H177)&gt;0,N(I177)+N(K177)&lt;N(H177)-0.005)),"CRÉDITO INCOMPLETO; ","")&amp;IF(G177="","SIN RMA; ","")&amp;IF(N(H177)=0,"SIN CRÉDITO ESPERADO; ","")&amp;IF(OR(C177="",COUNTIF('Pedidos'!$C$2:$C$300,C177)=0),"PEDIDO NO ESTÁ EN PEDIDOS; ",""),LEN(IF(AND(N(F177)&gt;0,N(I177)=0,TODAY()-N(F177)&gt;=N('Ajustes'!$B$3)),"CRÉDITO FALTANTE; ","")&amp;IF(AND(N(I177)&gt;0,AND(N(H177)&gt;0,N(I177)+N(K177)&lt;N(H177)-0.005)),"CRÉDITO INCOMPLETO; ","")&amp;IF(G177="","SIN RMA; ","")&amp;IF(N(H177)=0,"SIN CRÉDITO ESPERADO; ","")&amp;IF(OR(C177="",COUNTIF('Pedidos'!$C$2:$C$300,C177)=0),"PEDIDO NO ESTÁ EN PEDIDOS; ",""))-2)))</f>
        <v/>
      </c>
    </row>
    <row r="178">
      <c r="F178" s="7" t="n"/>
      <c r="H178" s="9" t="n"/>
      <c r="I178" s="9" t="n"/>
      <c r="J178" s="7" t="n"/>
      <c r="K178" s="9" t="n"/>
      <c r="L178" s="8">
        <f>IF(OR(NOT(OR(A178&lt;&gt;"",B178&lt;&gt;"",C178&lt;&gt;"",D178&lt;&gt;"")),N(F178)=0,N(I178)&gt;0),"",TODAY()-N(F178))</f>
        <v/>
      </c>
      <c r="M178">
        <f>IF(NOT(OR(A178&lt;&gt;"",B178&lt;&gt;"",C178&lt;&gt;"",D178&lt;&gt;"")),"",IF(IF(AND(N(F178)&gt;0,N(I178)=0,TODAY()-N(F178)&gt;=N('Ajustes'!$B$3)),"CRÉDITO FALTANTE; ","")&amp;IF(AND(N(I178)&gt;0,AND(N(H178)&gt;0,N(I178)+N(K178)&lt;N(H178)-0.005)),"CRÉDITO INCOMPLETO; ","")&amp;IF(G178="","SIN RMA; ","")&amp;IF(N(H178)=0,"SIN CRÉDITO ESPERADO; ","")&amp;IF(OR(C178="",COUNTIF('Pedidos'!$C$2:$C$300,C178)=0),"PEDIDO NO ESTÁ EN PEDIDOS; ","")="","",LEFT(IF(AND(N(F178)&gt;0,N(I178)=0,TODAY()-N(F178)&gt;=N('Ajustes'!$B$3)),"CRÉDITO FALTANTE; ","")&amp;IF(AND(N(I178)&gt;0,AND(N(H178)&gt;0,N(I178)+N(K178)&lt;N(H178)-0.005)),"CRÉDITO INCOMPLETO; ","")&amp;IF(G178="","SIN RMA; ","")&amp;IF(N(H178)=0,"SIN CRÉDITO ESPERADO; ","")&amp;IF(OR(C178="",COUNTIF('Pedidos'!$C$2:$C$300,C178)=0),"PEDIDO NO ESTÁ EN PEDIDOS; ",""),LEN(IF(AND(N(F178)&gt;0,N(I178)=0,TODAY()-N(F178)&gt;=N('Ajustes'!$B$3)),"CRÉDITO FALTANTE; ","")&amp;IF(AND(N(I178)&gt;0,AND(N(H178)&gt;0,N(I178)+N(K178)&lt;N(H178)-0.005)),"CRÉDITO INCOMPLETO; ","")&amp;IF(G178="","SIN RMA; ","")&amp;IF(N(H178)=0,"SIN CRÉDITO ESPERADO; ","")&amp;IF(OR(C178="",COUNTIF('Pedidos'!$C$2:$C$300,C178)=0),"PEDIDO NO ESTÁ EN PEDIDOS; ",""))-2)))</f>
        <v/>
      </c>
    </row>
    <row r="179">
      <c r="F179" s="7" t="n"/>
      <c r="H179" s="9" t="n"/>
      <c r="I179" s="9" t="n"/>
      <c r="J179" s="7" t="n"/>
      <c r="K179" s="9" t="n"/>
      <c r="L179" s="8">
        <f>IF(OR(NOT(OR(A179&lt;&gt;"",B179&lt;&gt;"",C179&lt;&gt;"",D179&lt;&gt;"")),N(F179)=0,N(I179)&gt;0),"",TODAY()-N(F179))</f>
        <v/>
      </c>
      <c r="M179">
        <f>IF(NOT(OR(A179&lt;&gt;"",B179&lt;&gt;"",C179&lt;&gt;"",D179&lt;&gt;"")),"",IF(IF(AND(N(F179)&gt;0,N(I179)=0,TODAY()-N(F179)&gt;=N('Ajustes'!$B$3)),"CRÉDITO FALTANTE; ","")&amp;IF(AND(N(I179)&gt;0,AND(N(H179)&gt;0,N(I179)+N(K179)&lt;N(H179)-0.005)),"CRÉDITO INCOMPLETO; ","")&amp;IF(G179="","SIN RMA; ","")&amp;IF(N(H179)=0,"SIN CRÉDITO ESPERADO; ","")&amp;IF(OR(C179="",COUNTIF('Pedidos'!$C$2:$C$300,C179)=0),"PEDIDO NO ESTÁ EN PEDIDOS; ","")="","",LEFT(IF(AND(N(F179)&gt;0,N(I179)=0,TODAY()-N(F179)&gt;=N('Ajustes'!$B$3)),"CRÉDITO FALTANTE; ","")&amp;IF(AND(N(I179)&gt;0,AND(N(H179)&gt;0,N(I179)+N(K179)&lt;N(H179)-0.005)),"CRÉDITO INCOMPLETO; ","")&amp;IF(G179="","SIN RMA; ","")&amp;IF(N(H179)=0,"SIN CRÉDITO ESPERADO; ","")&amp;IF(OR(C179="",COUNTIF('Pedidos'!$C$2:$C$300,C179)=0),"PEDIDO NO ESTÁ EN PEDIDOS; ",""),LEN(IF(AND(N(F179)&gt;0,N(I179)=0,TODAY()-N(F179)&gt;=N('Ajustes'!$B$3)),"CRÉDITO FALTANTE; ","")&amp;IF(AND(N(I179)&gt;0,AND(N(H179)&gt;0,N(I179)+N(K179)&lt;N(H179)-0.005)),"CRÉDITO INCOMPLETO; ","")&amp;IF(G179="","SIN RMA; ","")&amp;IF(N(H179)=0,"SIN CRÉDITO ESPERADO; ","")&amp;IF(OR(C179="",COUNTIF('Pedidos'!$C$2:$C$300,C179)=0),"PEDIDO NO ESTÁ EN PEDIDOS; ",""))-2)))</f>
        <v/>
      </c>
    </row>
    <row r="180">
      <c r="F180" s="7" t="n"/>
      <c r="H180" s="9" t="n"/>
      <c r="I180" s="9" t="n"/>
      <c r="J180" s="7" t="n"/>
      <c r="K180" s="9" t="n"/>
      <c r="L180" s="8">
        <f>IF(OR(NOT(OR(A180&lt;&gt;"",B180&lt;&gt;"",C180&lt;&gt;"",D180&lt;&gt;"")),N(F180)=0,N(I180)&gt;0),"",TODAY()-N(F180))</f>
        <v/>
      </c>
      <c r="M180">
        <f>IF(NOT(OR(A180&lt;&gt;"",B180&lt;&gt;"",C180&lt;&gt;"",D180&lt;&gt;"")),"",IF(IF(AND(N(F180)&gt;0,N(I180)=0,TODAY()-N(F180)&gt;=N('Ajustes'!$B$3)),"CRÉDITO FALTANTE; ","")&amp;IF(AND(N(I180)&gt;0,AND(N(H180)&gt;0,N(I180)+N(K180)&lt;N(H180)-0.005)),"CRÉDITO INCOMPLETO; ","")&amp;IF(G180="","SIN RMA; ","")&amp;IF(N(H180)=0,"SIN CRÉDITO ESPERADO; ","")&amp;IF(OR(C180="",COUNTIF('Pedidos'!$C$2:$C$300,C180)=0),"PEDIDO NO ESTÁ EN PEDIDOS; ","")="","",LEFT(IF(AND(N(F180)&gt;0,N(I180)=0,TODAY()-N(F180)&gt;=N('Ajustes'!$B$3)),"CRÉDITO FALTANTE; ","")&amp;IF(AND(N(I180)&gt;0,AND(N(H180)&gt;0,N(I180)+N(K180)&lt;N(H180)-0.005)),"CRÉDITO INCOMPLETO; ","")&amp;IF(G180="","SIN RMA; ","")&amp;IF(N(H180)=0,"SIN CRÉDITO ESPERADO; ","")&amp;IF(OR(C180="",COUNTIF('Pedidos'!$C$2:$C$300,C180)=0),"PEDIDO NO ESTÁ EN PEDIDOS; ",""),LEN(IF(AND(N(F180)&gt;0,N(I180)=0,TODAY()-N(F180)&gt;=N('Ajustes'!$B$3)),"CRÉDITO FALTANTE; ","")&amp;IF(AND(N(I180)&gt;0,AND(N(H180)&gt;0,N(I180)+N(K180)&lt;N(H180)-0.005)),"CRÉDITO INCOMPLETO; ","")&amp;IF(G180="","SIN RMA; ","")&amp;IF(N(H180)=0,"SIN CRÉDITO ESPERADO; ","")&amp;IF(OR(C180="",COUNTIF('Pedidos'!$C$2:$C$300,C180)=0),"PEDIDO NO ESTÁ EN PEDIDOS; ",""))-2)))</f>
        <v/>
      </c>
    </row>
    <row r="181">
      <c r="F181" s="7" t="n"/>
      <c r="H181" s="9" t="n"/>
      <c r="I181" s="9" t="n"/>
      <c r="J181" s="7" t="n"/>
      <c r="K181" s="9" t="n"/>
      <c r="L181" s="8">
        <f>IF(OR(NOT(OR(A181&lt;&gt;"",B181&lt;&gt;"",C181&lt;&gt;"",D181&lt;&gt;"")),N(F181)=0,N(I181)&gt;0),"",TODAY()-N(F181))</f>
        <v/>
      </c>
      <c r="M181">
        <f>IF(NOT(OR(A181&lt;&gt;"",B181&lt;&gt;"",C181&lt;&gt;"",D181&lt;&gt;"")),"",IF(IF(AND(N(F181)&gt;0,N(I181)=0,TODAY()-N(F181)&gt;=N('Ajustes'!$B$3)),"CRÉDITO FALTANTE; ","")&amp;IF(AND(N(I181)&gt;0,AND(N(H181)&gt;0,N(I181)+N(K181)&lt;N(H181)-0.005)),"CRÉDITO INCOMPLETO; ","")&amp;IF(G181="","SIN RMA; ","")&amp;IF(N(H181)=0,"SIN CRÉDITO ESPERADO; ","")&amp;IF(OR(C181="",COUNTIF('Pedidos'!$C$2:$C$300,C181)=0),"PEDIDO NO ESTÁ EN PEDIDOS; ","")="","",LEFT(IF(AND(N(F181)&gt;0,N(I181)=0,TODAY()-N(F181)&gt;=N('Ajustes'!$B$3)),"CRÉDITO FALTANTE; ","")&amp;IF(AND(N(I181)&gt;0,AND(N(H181)&gt;0,N(I181)+N(K181)&lt;N(H181)-0.005)),"CRÉDITO INCOMPLETO; ","")&amp;IF(G181="","SIN RMA; ","")&amp;IF(N(H181)=0,"SIN CRÉDITO ESPERADO; ","")&amp;IF(OR(C181="",COUNTIF('Pedidos'!$C$2:$C$300,C181)=0),"PEDIDO NO ESTÁ EN PEDIDOS; ",""),LEN(IF(AND(N(F181)&gt;0,N(I181)=0,TODAY()-N(F181)&gt;=N('Ajustes'!$B$3)),"CRÉDITO FALTANTE; ","")&amp;IF(AND(N(I181)&gt;0,AND(N(H181)&gt;0,N(I181)+N(K181)&lt;N(H181)-0.005)),"CRÉDITO INCOMPLETO; ","")&amp;IF(G181="","SIN RMA; ","")&amp;IF(N(H181)=0,"SIN CRÉDITO ESPERADO; ","")&amp;IF(OR(C181="",COUNTIF('Pedidos'!$C$2:$C$300,C181)=0),"PEDIDO NO ESTÁ EN PEDIDOS; ",""))-2)))</f>
        <v/>
      </c>
    </row>
    <row r="182">
      <c r="F182" s="7" t="n"/>
      <c r="H182" s="9" t="n"/>
      <c r="I182" s="9" t="n"/>
      <c r="J182" s="7" t="n"/>
      <c r="K182" s="9" t="n"/>
      <c r="L182" s="8">
        <f>IF(OR(NOT(OR(A182&lt;&gt;"",B182&lt;&gt;"",C182&lt;&gt;"",D182&lt;&gt;"")),N(F182)=0,N(I182)&gt;0),"",TODAY()-N(F182))</f>
        <v/>
      </c>
      <c r="M182">
        <f>IF(NOT(OR(A182&lt;&gt;"",B182&lt;&gt;"",C182&lt;&gt;"",D182&lt;&gt;"")),"",IF(IF(AND(N(F182)&gt;0,N(I182)=0,TODAY()-N(F182)&gt;=N('Ajustes'!$B$3)),"CRÉDITO FALTANTE; ","")&amp;IF(AND(N(I182)&gt;0,AND(N(H182)&gt;0,N(I182)+N(K182)&lt;N(H182)-0.005)),"CRÉDITO INCOMPLETO; ","")&amp;IF(G182="","SIN RMA; ","")&amp;IF(N(H182)=0,"SIN CRÉDITO ESPERADO; ","")&amp;IF(OR(C182="",COUNTIF('Pedidos'!$C$2:$C$300,C182)=0),"PEDIDO NO ESTÁ EN PEDIDOS; ","")="","",LEFT(IF(AND(N(F182)&gt;0,N(I182)=0,TODAY()-N(F182)&gt;=N('Ajustes'!$B$3)),"CRÉDITO FALTANTE; ","")&amp;IF(AND(N(I182)&gt;0,AND(N(H182)&gt;0,N(I182)+N(K182)&lt;N(H182)-0.005)),"CRÉDITO INCOMPLETO; ","")&amp;IF(G182="","SIN RMA; ","")&amp;IF(N(H182)=0,"SIN CRÉDITO ESPERADO; ","")&amp;IF(OR(C182="",COUNTIF('Pedidos'!$C$2:$C$300,C182)=0),"PEDIDO NO ESTÁ EN PEDIDOS; ",""),LEN(IF(AND(N(F182)&gt;0,N(I182)=0,TODAY()-N(F182)&gt;=N('Ajustes'!$B$3)),"CRÉDITO FALTANTE; ","")&amp;IF(AND(N(I182)&gt;0,AND(N(H182)&gt;0,N(I182)+N(K182)&lt;N(H182)-0.005)),"CRÉDITO INCOMPLETO; ","")&amp;IF(G182="","SIN RMA; ","")&amp;IF(N(H182)=0,"SIN CRÉDITO ESPERADO; ","")&amp;IF(OR(C182="",COUNTIF('Pedidos'!$C$2:$C$300,C182)=0),"PEDIDO NO ESTÁ EN PEDIDOS; ",""))-2)))</f>
        <v/>
      </c>
    </row>
    <row r="183">
      <c r="F183" s="7" t="n"/>
      <c r="H183" s="9" t="n"/>
      <c r="I183" s="9" t="n"/>
      <c r="J183" s="7" t="n"/>
      <c r="K183" s="9" t="n"/>
      <c r="L183" s="8">
        <f>IF(OR(NOT(OR(A183&lt;&gt;"",B183&lt;&gt;"",C183&lt;&gt;"",D183&lt;&gt;"")),N(F183)=0,N(I183)&gt;0),"",TODAY()-N(F183))</f>
        <v/>
      </c>
      <c r="M183">
        <f>IF(NOT(OR(A183&lt;&gt;"",B183&lt;&gt;"",C183&lt;&gt;"",D183&lt;&gt;"")),"",IF(IF(AND(N(F183)&gt;0,N(I183)=0,TODAY()-N(F183)&gt;=N('Ajustes'!$B$3)),"CRÉDITO FALTANTE; ","")&amp;IF(AND(N(I183)&gt;0,AND(N(H183)&gt;0,N(I183)+N(K183)&lt;N(H183)-0.005)),"CRÉDITO INCOMPLETO; ","")&amp;IF(G183="","SIN RMA; ","")&amp;IF(N(H183)=0,"SIN CRÉDITO ESPERADO; ","")&amp;IF(OR(C183="",COUNTIF('Pedidos'!$C$2:$C$300,C183)=0),"PEDIDO NO ESTÁ EN PEDIDOS; ","")="","",LEFT(IF(AND(N(F183)&gt;0,N(I183)=0,TODAY()-N(F183)&gt;=N('Ajustes'!$B$3)),"CRÉDITO FALTANTE; ","")&amp;IF(AND(N(I183)&gt;0,AND(N(H183)&gt;0,N(I183)+N(K183)&lt;N(H183)-0.005)),"CRÉDITO INCOMPLETO; ","")&amp;IF(G183="","SIN RMA; ","")&amp;IF(N(H183)=0,"SIN CRÉDITO ESPERADO; ","")&amp;IF(OR(C183="",COUNTIF('Pedidos'!$C$2:$C$300,C183)=0),"PEDIDO NO ESTÁ EN PEDIDOS; ",""),LEN(IF(AND(N(F183)&gt;0,N(I183)=0,TODAY()-N(F183)&gt;=N('Ajustes'!$B$3)),"CRÉDITO FALTANTE; ","")&amp;IF(AND(N(I183)&gt;0,AND(N(H183)&gt;0,N(I183)+N(K183)&lt;N(H183)-0.005)),"CRÉDITO INCOMPLETO; ","")&amp;IF(G183="","SIN RMA; ","")&amp;IF(N(H183)=0,"SIN CRÉDITO ESPERADO; ","")&amp;IF(OR(C183="",COUNTIF('Pedidos'!$C$2:$C$300,C183)=0),"PEDIDO NO ESTÁ EN PEDIDOS; ",""))-2)))</f>
        <v/>
      </c>
    </row>
    <row r="184">
      <c r="F184" s="7" t="n"/>
      <c r="H184" s="9" t="n"/>
      <c r="I184" s="9" t="n"/>
      <c r="J184" s="7" t="n"/>
      <c r="K184" s="9" t="n"/>
      <c r="L184" s="8">
        <f>IF(OR(NOT(OR(A184&lt;&gt;"",B184&lt;&gt;"",C184&lt;&gt;"",D184&lt;&gt;"")),N(F184)=0,N(I184)&gt;0),"",TODAY()-N(F184))</f>
        <v/>
      </c>
      <c r="M184">
        <f>IF(NOT(OR(A184&lt;&gt;"",B184&lt;&gt;"",C184&lt;&gt;"",D184&lt;&gt;"")),"",IF(IF(AND(N(F184)&gt;0,N(I184)=0,TODAY()-N(F184)&gt;=N('Ajustes'!$B$3)),"CRÉDITO FALTANTE; ","")&amp;IF(AND(N(I184)&gt;0,AND(N(H184)&gt;0,N(I184)+N(K184)&lt;N(H184)-0.005)),"CRÉDITO INCOMPLETO; ","")&amp;IF(G184="","SIN RMA; ","")&amp;IF(N(H184)=0,"SIN CRÉDITO ESPERADO; ","")&amp;IF(OR(C184="",COUNTIF('Pedidos'!$C$2:$C$300,C184)=0),"PEDIDO NO ESTÁ EN PEDIDOS; ","")="","",LEFT(IF(AND(N(F184)&gt;0,N(I184)=0,TODAY()-N(F184)&gt;=N('Ajustes'!$B$3)),"CRÉDITO FALTANTE; ","")&amp;IF(AND(N(I184)&gt;0,AND(N(H184)&gt;0,N(I184)+N(K184)&lt;N(H184)-0.005)),"CRÉDITO INCOMPLETO; ","")&amp;IF(G184="","SIN RMA; ","")&amp;IF(N(H184)=0,"SIN CRÉDITO ESPERADO; ","")&amp;IF(OR(C184="",COUNTIF('Pedidos'!$C$2:$C$300,C184)=0),"PEDIDO NO ESTÁ EN PEDIDOS; ",""),LEN(IF(AND(N(F184)&gt;0,N(I184)=0,TODAY()-N(F184)&gt;=N('Ajustes'!$B$3)),"CRÉDITO FALTANTE; ","")&amp;IF(AND(N(I184)&gt;0,AND(N(H184)&gt;0,N(I184)+N(K184)&lt;N(H184)-0.005)),"CRÉDITO INCOMPLETO; ","")&amp;IF(G184="","SIN RMA; ","")&amp;IF(N(H184)=0,"SIN CRÉDITO ESPERADO; ","")&amp;IF(OR(C184="",COUNTIF('Pedidos'!$C$2:$C$300,C184)=0),"PEDIDO NO ESTÁ EN PEDIDOS; ",""))-2)))</f>
        <v/>
      </c>
    </row>
    <row r="185">
      <c r="F185" s="7" t="n"/>
      <c r="H185" s="9" t="n"/>
      <c r="I185" s="9" t="n"/>
      <c r="J185" s="7" t="n"/>
      <c r="K185" s="9" t="n"/>
      <c r="L185" s="8">
        <f>IF(OR(NOT(OR(A185&lt;&gt;"",B185&lt;&gt;"",C185&lt;&gt;"",D185&lt;&gt;"")),N(F185)=0,N(I185)&gt;0),"",TODAY()-N(F185))</f>
        <v/>
      </c>
      <c r="M185">
        <f>IF(NOT(OR(A185&lt;&gt;"",B185&lt;&gt;"",C185&lt;&gt;"",D185&lt;&gt;"")),"",IF(IF(AND(N(F185)&gt;0,N(I185)=0,TODAY()-N(F185)&gt;=N('Ajustes'!$B$3)),"CRÉDITO FALTANTE; ","")&amp;IF(AND(N(I185)&gt;0,AND(N(H185)&gt;0,N(I185)+N(K185)&lt;N(H185)-0.005)),"CRÉDITO INCOMPLETO; ","")&amp;IF(G185="","SIN RMA; ","")&amp;IF(N(H185)=0,"SIN CRÉDITO ESPERADO; ","")&amp;IF(OR(C185="",COUNTIF('Pedidos'!$C$2:$C$300,C185)=0),"PEDIDO NO ESTÁ EN PEDIDOS; ","")="","",LEFT(IF(AND(N(F185)&gt;0,N(I185)=0,TODAY()-N(F185)&gt;=N('Ajustes'!$B$3)),"CRÉDITO FALTANTE; ","")&amp;IF(AND(N(I185)&gt;0,AND(N(H185)&gt;0,N(I185)+N(K185)&lt;N(H185)-0.005)),"CRÉDITO INCOMPLETO; ","")&amp;IF(G185="","SIN RMA; ","")&amp;IF(N(H185)=0,"SIN CRÉDITO ESPERADO; ","")&amp;IF(OR(C185="",COUNTIF('Pedidos'!$C$2:$C$300,C185)=0),"PEDIDO NO ESTÁ EN PEDIDOS; ",""),LEN(IF(AND(N(F185)&gt;0,N(I185)=0,TODAY()-N(F185)&gt;=N('Ajustes'!$B$3)),"CRÉDITO FALTANTE; ","")&amp;IF(AND(N(I185)&gt;0,AND(N(H185)&gt;0,N(I185)+N(K185)&lt;N(H185)-0.005)),"CRÉDITO INCOMPLETO; ","")&amp;IF(G185="","SIN RMA; ","")&amp;IF(N(H185)=0,"SIN CRÉDITO ESPERADO; ","")&amp;IF(OR(C185="",COUNTIF('Pedidos'!$C$2:$C$300,C185)=0),"PEDIDO NO ESTÁ EN PEDIDOS; ",""))-2)))</f>
        <v/>
      </c>
    </row>
    <row r="186">
      <c r="F186" s="7" t="n"/>
      <c r="H186" s="9" t="n"/>
      <c r="I186" s="9" t="n"/>
      <c r="J186" s="7" t="n"/>
      <c r="K186" s="9" t="n"/>
      <c r="L186" s="8">
        <f>IF(OR(NOT(OR(A186&lt;&gt;"",B186&lt;&gt;"",C186&lt;&gt;"",D186&lt;&gt;"")),N(F186)=0,N(I186)&gt;0),"",TODAY()-N(F186))</f>
        <v/>
      </c>
      <c r="M186">
        <f>IF(NOT(OR(A186&lt;&gt;"",B186&lt;&gt;"",C186&lt;&gt;"",D186&lt;&gt;"")),"",IF(IF(AND(N(F186)&gt;0,N(I186)=0,TODAY()-N(F186)&gt;=N('Ajustes'!$B$3)),"CRÉDITO FALTANTE; ","")&amp;IF(AND(N(I186)&gt;0,AND(N(H186)&gt;0,N(I186)+N(K186)&lt;N(H186)-0.005)),"CRÉDITO INCOMPLETO; ","")&amp;IF(G186="","SIN RMA; ","")&amp;IF(N(H186)=0,"SIN CRÉDITO ESPERADO; ","")&amp;IF(OR(C186="",COUNTIF('Pedidos'!$C$2:$C$300,C186)=0),"PEDIDO NO ESTÁ EN PEDIDOS; ","")="","",LEFT(IF(AND(N(F186)&gt;0,N(I186)=0,TODAY()-N(F186)&gt;=N('Ajustes'!$B$3)),"CRÉDITO FALTANTE; ","")&amp;IF(AND(N(I186)&gt;0,AND(N(H186)&gt;0,N(I186)+N(K186)&lt;N(H186)-0.005)),"CRÉDITO INCOMPLETO; ","")&amp;IF(G186="","SIN RMA; ","")&amp;IF(N(H186)=0,"SIN CRÉDITO ESPERADO; ","")&amp;IF(OR(C186="",COUNTIF('Pedidos'!$C$2:$C$300,C186)=0),"PEDIDO NO ESTÁ EN PEDIDOS; ",""),LEN(IF(AND(N(F186)&gt;0,N(I186)=0,TODAY()-N(F186)&gt;=N('Ajustes'!$B$3)),"CRÉDITO FALTANTE; ","")&amp;IF(AND(N(I186)&gt;0,AND(N(H186)&gt;0,N(I186)+N(K186)&lt;N(H186)-0.005)),"CRÉDITO INCOMPLETO; ","")&amp;IF(G186="","SIN RMA; ","")&amp;IF(N(H186)=0,"SIN CRÉDITO ESPERADO; ","")&amp;IF(OR(C186="",COUNTIF('Pedidos'!$C$2:$C$300,C186)=0),"PEDIDO NO ESTÁ EN PEDIDOS; ",""))-2)))</f>
        <v/>
      </c>
    </row>
    <row r="187">
      <c r="F187" s="7" t="n"/>
      <c r="H187" s="9" t="n"/>
      <c r="I187" s="9" t="n"/>
      <c r="J187" s="7" t="n"/>
      <c r="K187" s="9" t="n"/>
      <c r="L187" s="8">
        <f>IF(OR(NOT(OR(A187&lt;&gt;"",B187&lt;&gt;"",C187&lt;&gt;"",D187&lt;&gt;"")),N(F187)=0,N(I187)&gt;0),"",TODAY()-N(F187))</f>
        <v/>
      </c>
      <c r="M187">
        <f>IF(NOT(OR(A187&lt;&gt;"",B187&lt;&gt;"",C187&lt;&gt;"",D187&lt;&gt;"")),"",IF(IF(AND(N(F187)&gt;0,N(I187)=0,TODAY()-N(F187)&gt;=N('Ajustes'!$B$3)),"CRÉDITO FALTANTE; ","")&amp;IF(AND(N(I187)&gt;0,AND(N(H187)&gt;0,N(I187)+N(K187)&lt;N(H187)-0.005)),"CRÉDITO INCOMPLETO; ","")&amp;IF(G187="","SIN RMA; ","")&amp;IF(N(H187)=0,"SIN CRÉDITO ESPERADO; ","")&amp;IF(OR(C187="",COUNTIF('Pedidos'!$C$2:$C$300,C187)=0),"PEDIDO NO ESTÁ EN PEDIDOS; ","")="","",LEFT(IF(AND(N(F187)&gt;0,N(I187)=0,TODAY()-N(F187)&gt;=N('Ajustes'!$B$3)),"CRÉDITO FALTANTE; ","")&amp;IF(AND(N(I187)&gt;0,AND(N(H187)&gt;0,N(I187)+N(K187)&lt;N(H187)-0.005)),"CRÉDITO INCOMPLETO; ","")&amp;IF(G187="","SIN RMA; ","")&amp;IF(N(H187)=0,"SIN CRÉDITO ESPERADO; ","")&amp;IF(OR(C187="",COUNTIF('Pedidos'!$C$2:$C$300,C187)=0),"PEDIDO NO ESTÁ EN PEDIDOS; ",""),LEN(IF(AND(N(F187)&gt;0,N(I187)=0,TODAY()-N(F187)&gt;=N('Ajustes'!$B$3)),"CRÉDITO FALTANTE; ","")&amp;IF(AND(N(I187)&gt;0,AND(N(H187)&gt;0,N(I187)+N(K187)&lt;N(H187)-0.005)),"CRÉDITO INCOMPLETO; ","")&amp;IF(G187="","SIN RMA; ","")&amp;IF(N(H187)=0,"SIN CRÉDITO ESPERADO; ","")&amp;IF(OR(C187="",COUNTIF('Pedidos'!$C$2:$C$300,C187)=0),"PEDIDO NO ESTÁ EN PEDIDOS; ",""))-2)))</f>
        <v/>
      </c>
    </row>
    <row r="188">
      <c r="F188" s="7" t="n"/>
      <c r="H188" s="9" t="n"/>
      <c r="I188" s="9" t="n"/>
      <c r="J188" s="7" t="n"/>
      <c r="K188" s="9" t="n"/>
      <c r="L188" s="8">
        <f>IF(OR(NOT(OR(A188&lt;&gt;"",B188&lt;&gt;"",C188&lt;&gt;"",D188&lt;&gt;"")),N(F188)=0,N(I188)&gt;0),"",TODAY()-N(F188))</f>
        <v/>
      </c>
      <c r="M188">
        <f>IF(NOT(OR(A188&lt;&gt;"",B188&lt;&gt;"",C188&lt;&gt;"",D188&lt;&gt;"")),"",IF(IF(AND(N(F188)&gt;0,N(I188)=0,TODAY()-N(F188)&gt;=N('Ajustes'!$B$3)),"CRÉDITO FALTANTE; ","")&amp;IF(AND(N(I188)&gt;0,AND(N(H188)&gt;0,N(I188)+N(K188)&lt;N(H188)-0.005)),"CRÉDITO INCOMPLETO; ","")&amp;IF(G188="","SIN RMA; ","")&amp;IF(N(H188)=0,"SIN CRÉDITO ESPERADO; ","")&amp;IF(OR(C188="",COUNTIF('Pedidos'!$C$2:$C$300,C188)=0),"PEDIDO NO ESTÁ EN PEDIDOS; ","")="","",LEFT(IF(AND(N(F188)&gt;0,N(I188)=0,TODAY()-N(F188)&gt;=N('Ajustes'!$B$3)),"CRÉDITO FALTANTE; ","")&amp;IF(AND(N(I188)&gt;0,AND(N(H188)&gt;0,N(I188)+N(K188)&lt;N(H188)-0.005)),"CRÉDITO INCOMPLETO; ","")&amp;IF(G188="","SIN RMA; ","")&amp;IF(N(H188)=0,"SIN CRÉDITO ESPERADO; ","")&amp;IF(OR(C188="",COUNTIF('Pedidos'!$C$2:$C$300,C188)=0),"PEDIDO NO ESTÁ EN PEDIDOS; ",""),LEN(IF(AND(N(F188)&gt;0,N(I188)=0,TODAY()-N(F188)&gt;=N('Ajustes'!$B$3)),"CRÉDITO FALTANTE; ","")&amp;IF(AND(N(I188)&gt;0,AND(N(H188)&gt;0,N(I188)+N(K188)&lt;N(H188)-0.005)),"CRÉDITO INCOMPLETO; ","")&amp;IF(G188="","SIN RMA; ","")&amp;IF(N(H188)=0,"SIN CRÉDITO ESPERADO; ","")&amp;IF(OR(C188="",COUNTIF('Pedidos'!$C$2:$C$300,C188)=0),"PEDIDO NO ESTÁ EN PEDIDOS; ",""))-2)))</f>
        <v/>
      </c>
    </row>
    <row r="189">
      <c r="F189" s="7" t="n"/>
      <c r="H189" s="9" t="n"/>
      <c r="I189" s="9" t="n"/>
      <c r="J189" s="7" t="n"/>
      <c r="K189" s="9" t="n"/>
      <c r="L189" s="8">
        <f>IF(OR(NOT(OR(A189&lt;&gt;"",B189&lt;&gt;"",C189&lt;&gt;"",D189&lt;&gt;"")),N(F189)=0,N(I189)&gt;0),"",TODAY()-N(F189))</f>
        <v/>
      </c>
      <c r="M189">
        <f>IF(NOT(OR(A189&lt;&gt;"",B189&lt;&gt;"",C189&lt;&gt;"",D189&lt;&gt;"")),"",IF(IF(AND(N(F189)&gt;0,N(I189)=0,TODAY()-N(F189)&gt;=N('Ajustes'!$B$3)),"CRÉDITO FALTANTE; ","")&amp;IF(AND(N(I189)&gt;0,AND(N(H189)&gt;0,N(I189)+N(K189)&lt;N(H189)-0.005)),"CRÉDITO INCOMPLETO; ","")&amp;IF(G189="","SIN RMA; ","")&amp;IF(N(H189)=0,"SIN CRÉDITO ESPERADO; ","")&amp;IF(OR(C189="",COUNTIF('Pedidos'!$C$2:$C$300,C189)=0),"PEDIDO NO ESTÁ EN PEDIDOS; ","")="","",LEFT(IF(AND(N(F189)&gt;0,N(I189)=0,TODAY()-N(F189)&gt;=N('Ajustes'!$B$3)),"CRÉDITO FALTANTE; ","")&amp;IF(AND(N(I189)&gt;0,AND(N(H189)&gt;0,N(I189)+N(K189)&lt;N(H189)-0.005)),"CRÉDITO INCOMPLETO; ","")&amp;IF(G189="","SIN RMA; ","")&amp;IF(N(H189)=0,"SIN CRÉDITO ESPERADO; ","")&amp;IF(OR(C189="",COUNTIF('Pedidos'!$C$2:$C$300,C189)=0),"PEDIDO NO ESTÁ EN PEDIDOS; ",""),LEN(IF(AND(N(F189)&gt;0,N(I189)=0,TODAY()-N(F189)&gt;=N('Ajustes'!$B$3)),"CRÉDITO FALTANTE; ","")&amp;IF(AND(N(I189)&gt;0,AND(N(H189)&gt;0,N(I189)+N(K189)&lt;N(H189)-0.005)),"CRÉDITO INCOMPLETO; ","")&amp;IF(G189="","SIN RMA; ","")&amp;IF(N(H189)=0,"SIN CRÉDITO ESPERADO; ","")&amp;IF(OR(C189="",COUNTIF('Pedidos'!$C$2:$C$300,C189)=0),"PEDIDO NO ESTÁ EN PEDIDOS; ",""))-2)))</f>
        <v/>
      </c>
    </row>
    <row r="190">
      <c r="F190" s="7" t="n"/>
      <c r="H190" s="9" t="n"/>
      <c r="I190" s="9" t="n"/>
      <c r="J190" s="7" t="n"/>
      <c r="K190" s="9" t="n"/>
      <c r="L190" s="8">
        <f>IF(OR(NOT(OR(A190&lt;&gt;"",B190&lt;&gt;"",C190&lt;&gt;"",D190&lt;&gt;"")),N(F190)=0,N(I190)&gt;0),"",TODAY()-N(F190))</f>
        <v/>
      </c>
      <c r="M190">
        <f>IF(NOT(OR(A190&lt;&gt;"",B190&lt;&gt;"",C190&lt;&gt;"",D190&lt;&gt;"")),"",IF(IF(AND(N(F190)&gt;0,N(I190)=0,TODAY()-N(F190)&gt;=N('Ajustes'!$B$3)),"CRÉDITO FALTANTE; ","")&amp;IF(AND(N(I190)&gt;0,AND(N(H190)&gt;0,N(I190)+N(K190)&lt;N(H190)-0.005)),"CRÉDITO INCOMPLETO; ","")&amp;IF(G190="","SIN RMA; ","")&amp;IF(N(H190)=0,"SIN CRÉDITO ESPERADO; ","")&amp;IF(OR(C190="",COUNTIF('Pedidos'!$C$2:$C$300,C190)=0),"PEDIDO NO ESTÁ EN PEDIDOS; ","")="","",LEFT(IF(AND(N(F190)&gt;0,N(I190)=0,TODAY()-N(F190)&gt;=N('Ajustes'!$B$3)),"CRÉDITO FALTANTE; ","")&amp;IF(AND(N(I190)&gt;0,AND(N(H190)&gt;0,N(I190)+N(K190)&lt;N(H190)-0.005)),"CRÉDITO INCOMPLETO; ","")&amp;IF(G190="","SIN RMA; ","")&amp;IF(N(H190)=0,"SIN CRÉDITO ESPERADO; ","")&amp;IF(OR(C190="",COUNTIF('Pedidos'!$C$2:$C$300,C190)=0),"PEDIDO NO ESTÁ EN PEDIDOS; ",""),LEN(IF(AND(N(F190)&gt;0,N(I190)=0,TODAY()-N(F190)&gt;=N('Ajustes'!$B$3)),"CRÉDITO FALTANTE; ","")&amp;IF(AND(N(I190)&gt;0,AND(N(H190)&gt;0,N(I190)+N(K190)&lt;N(H190)-0.005)),"CRÉDITO INCOMPLETO; ","")&amp;IF(G190="","SIN RMA; ","")&amp;IF(N(H190)=0,"SIN CRÉDITO ESPERADO; ","")&amp;IF(OR(C190="",COUNTIF('Pedidos'!$C$2:$C$300,C190)=0),"PEDIDO NO ESTÁ EN PEDIDOS; ",""))-2)))</f>
        <v/>
      </c>
    </row>
    <row r="191">
      <c r="F191" s="7" t="n"/>
      <c r="H191" s="9" t="n"/>
      <c r="I191" s="9" t="n"/>
      <c r="J191" s="7" t="n"/>
      <c r="K191" s="9" t="n"/>
      <c r="L191" s="8">
        <f>IF(OR(NOT(OR(A191&lt;&gt;"",B191&lt;&gt;"",C191&lt;&gt;"",D191&lt;&gt;"")),N(F191)=0,N(I191)&gt;0),"",TODAY()-N(F191))</f>
        <v/>
      </c>
      <c r="M191">
        <f>IF(NOT(OR(A191&lt;&gt;"",B191&lt;&gt;"",C191&lt;&gt;"",D191&lt;&gt;"")),"",IF(IF(AND(N(F191)&gt;0,N(I191)=0,TODAY()-N(F191)&gt;=N('Ajustes'!$B$3)),"CRÉDITO FALTANTE; ","")&amp;IF(AND(N(I191)&gt;0,AND(N(H191)&gt;0,N(I191)+N(K191)&lt;N(H191)-0.005)),"CRÉDITO INCOMPLETO; ","")&amp;IF(G191="","SIN RMA; ","")&amp;IF(N(H191)=0,"SIN CRÉDITO ESPERADO; ","")&amp;IF(OR(C191="",COUNTIF('Pedidos'!$C$2:$C$300,C191)=0),"PEDIDO NO ESTÁ EN PEDIDOS; ","")="","",LEFT(IF(AND(N(F191)&gt;0,N(I191)=0,TODAY()-N(F191)&gt;=N('Ajustes'!$B$3)),"CRÉDITO FALTANTE; ","")&amp;IF(AND(N(I191)&gt;0,AND(N(H191)&gt;0,N(I191)+N(K191)&lt;N(H191)-0.005)),"CRÉDITO INCOMPLETO; ","")&amp;IF(G191="","SIN RMA; ","")&amp;IF(N(H191)=0,"SIN CRÉDITO ESPERADO; ","")&amp;IF(OR(C191="",COUNTIF('Pedidos'!$C$2:$C$300,C191)=0),"PEDIDO NO ESTÁ EN PEDIDOS; ",""),LEN(IF(AND(N(F191)&gt;0,N(I191)=0,TODAY()-N(F191)&gt;=N('Ajustes'!$B$3)),"CRÉDITO FALTANTE; ","")&amp;IF(AND(N(I191)&gt;0,AND(N(H191)&gt;0,N(I191)+N(K191)&lt;N(H191)-0.005)),"CRÉDITO INCOMPLETO; ","")&amp;IF(G191="","SIN RMA; ","")&amp;IF(N(H191)=0,"SIN CRÉDITO ESPERADO; ","")&amp;IF(OR(C191="",COUNTIF('Pedidos'!$C$2:$C$300,C191)=0),"PEDIDO NO ESTÁ EN PEDIDOS; ",""))-2)))</f>
        <v/>
      </c>
    </row>
    <row r="192">
      <c r="F192" s="7" t="n"/>
      <c r="H192" s="9" t="n"/>
      <c r="I192" s="9" t="n"/>
      <c r="J192" s="7" t="n"/>
      <c r="K192" s="9" t="n"/>
      <c r="L192" s="8">
        <f>IF(OR(NOT(OR(A192&lt;&gt;"",B192&lt;&gt;"",C192&lt;&gt;"",D192&lt;&gt;"")),N(F192)=0,N(I192)&gt;0),"",TODAY()-N(F192))</f>
        <v/>
      </c>
      <c r="M192">
        <f>IF(NOT(OR(A192&lt;&gt;"",B192&lt;&gt;"",C192&lt;&gt;"",D192&lt;&gt;"")),"",IF(IF(AND(N(F192)&gt;0,N(I192)=0,TODAY()-N(F192)&gt;=N('Ajustes'!$B$3)),"CRÉDITO FALTANTE; ","")&amp;IF(AND(N(I192)&gt;0,AND(N(H192)&gt;0,N(I192)+N(K192)&lt;N(H192)-0.005)),"CRÉDITO INCOMPLETO; ","")&amp;IF(G192="","SIN RMA; ","")&amp;IF(N(H192)=0,"SIN CRÉDITO ESPERADO; ","")&amp;IF(OR(C192="",COUNTIF('Pedidos'!$C$2:$C$300,C192)=0),"PEDIDO NO ESTÁ EN PEDIDOS; ","")="","",LEFT(IF(AND(N(F192)&gt;0,N(I192)=0,TODAY()-N(F192)&gt;=N('Ajustes'!$B$3)),"CRÉDITO FALTANTE; ","")&amp;IF(AND(N(I192)&gt;0,AND(N(H192)&gt;0,N(I192)+N(K192)&lt;N(H192)-0.005)),"CRÉDITO INCOMPLETO; ","")&amp;IF(G192="","SIN RMA; ","")&amp;IF(N(H192)=0,"SIN CRÉDITO ESPERADO; ","")&amp;IF(OR(C192="",COUNTIF('Pedidos'!$C$2:$C$300,C192)=0),"PEDIDO NO ESTÁ EN PEDIDOS; ",""),LEN(IF(AND(N(F192)&gt;0,N(I192)=0,TODAY()-N(F192)&gt;=N('Ajustes'!$B$3)),"CRÉDITO FALTANTE; ","")&amp;IF(AND(N(I192)&gt;0,AND(N(H192)&gt;0,N(I192)+N(K192)&lt;N(H192)-0.005)),"CRÉDITO INCOMPLETO; ","")&amp;IF(G192="","SIN RMA; ","")&amp;IF(N(H192)=0,"SIN CRÉDITO ESPERADO; ","")&amp;IF(OR(C192="",COUNTIF('Pedidos'!$C$2:$C$300,C192)=0),"PEDIDO NO ESTÁ EN PEDIDOS; ",""))-2)))</f>
        <v/>
      </c>
    </row>
    <row r="193">
      <c r="F193" s="7" t="n"/>
      <c r="H193" s="9" t="n"/>
      <c r="I193" s="9" t="n"/>
      <c r="J193" s="7" t="n"/>
      <c r="K193" s="9" t="n"/>
      <c r="L193" s="8">
        <f>IF(OR(NOT(OR(A193&lt;&gt;"",B193&lt;&gt;"",C193&lt;&gt;"",D193&lt;&gt;"")),N(F193)=0,N(I193)&gt;0),"",TODAY()-N(F193))</f>
        <v/>
      </c>
      <c r="M193">
        <f>IF(NOT(OR(A193&lt;&gt;"",B193&lt;&gt;"",C193&lt;&gt;"",D193&lt;&gt;"")),"",IF(IF(AND(N(F193)&gt;0,N(I193)=0,TODAY()-N(F193)&gt;=N('Ajustes'!$B$3)),"CRÉDITO FALTANTE; ","")&amp;IF(AND(N(I193)&gt;0,AND(N(H193)&gt;0,N(I193)+N(K193)&lt;N(H193)-0.005)),"CRÉDITO INCOMPLETO; ","")&amp;IF(G193="","SIN RMA; ","")&amp;IF(N(H193)=0,"SIN CRÉDITO ESPERADO; ","")&amp;IF(OR(C193="",COUNTIF('Pedidos'!$C$2:$C$300,C193)=0),"PEDIDO NO ESTÁ EN PEDIDOS; ","")="","",LEFT(IF(AND(N(F193)&gt;0,N(I193)=0,TODAY()-N(F193)&gt;=N('Ajustes'!$B$3)),"CRÉDITO FALTANTE; ","")&amp;IF(AND(N(I193)&gt;0,AND(N(H193)&gt;0,N(I193)+N(K193)&lt;N(H193)-0.005)),"CRÉDITO INCOMPLETO; ","")&amp;IF(G193="","SIN RMA; ","")&amp;IF(N(H193)=0,"SIN CRÉDITO ESPERADO; ","")&amp;IF(OR(C193="",COUNTIF('Pedidos'!$C$2:$C$300,C193)=0),"PEDIDO NO ESTÁ EN PEDIDOS; ",""),LEN(IF(AND(N(F193)&gt;0,N(I193)=0,TODAY()-N(F193)&gt;=N('Ajustes'!$B$3)),"CRÉDITO FALTANTE; ","")&amp;IF(AND(N(I193)&gt;0,AND(N(H193)&gt;0,N(I193)+N(K193)&lt;N(H193)-0.005)),"CRÉDITO INCOMPLETO; ","")&amp;IF(G193="","SIN RMA; ","")&amp;IF(N(H193)=0,"SIN CRÉDITO ESPERADO; ","")&amp;IF(OR(C193="",COUNTIF('Pedidos'!$C$2:$C$300,C193)=0),"PEDIDO NO ESTÁ EN PEDIDOS; ",""))-2)))</f>
        <v/>
      </c>
    </row>
    <row r="194">
      <c r="F194" s="7" t="n"/>
      <c r="H194" s="9" t="n"/>
      <c r="I194" s="9" t="n"/>
      <c r="J194" s="7" t="n"/>
      <c r="K194" s="9" t="n"/>
      <c r="L194" s="8">
        <f>IF(OR(NOT(OR(A194&lt;&gt;"",B194&lt;&gt;"",C194&lt;&gt;"",D194&lt;&gt;"")),N(F194)=0,N(I194)&gt;0),"",TODAY()-N(F194))</f>
        <v/>
      </c>
      <c r="M194">
        <f>IF(NOT(OR(A194&lt;&gt;"",B194&lt;&gt;"",C194&lt;&gt;"",D194&lt;&gt;"")),"",IF(IF(AND(N(F194)&gt;0,N(I194)=0,TODAY()-N(F194)&gt;=N('Ajustes'!$B$3)),"CRÉDITO FALTANTE; ","")&amp;IF(AND(N(I194)&gt;0,AND(N(H194)&gt;0,N(I194)+N(K194)&lt;N(H194)-0.005)),"CRÉDITO INCOMPLETO; ","")&amp;IF(G194="","SIN RMA; ","")&amp;IF(N(H194)=0,"SIN CRÉDITO ESPERADO; ","")&amp;IF(OR(C194="",COUNTIF('Pedidos'!$C$2:$C$300,C194)=0),"PEDIDO NO ESTÁ EN PEDIDOS; ","")="","",LEFT(IF(AND(N(F194)&gt;0,N(I194)=0,TODAY()-N(F194)&gt;=N('Ajustes'!$B$3)),"CRÉDITO FALTANTE; ","")&amp;IF(AND(N(I194)&gt;0,AND(N(H194)&gt;0,N(I194)+N(K194)&lt;N(H194)-0.005)),"CRÉDITO INCOMPLETO; ","")&amp;IF(G194="","SIN RMA; ","")&amp;IF(N(H194)=0,"SIN CRÉDITO ESPERADO; ","")&amp;IF(OR(C194="",COUNTIF('Pedidos'!$C$2:$C$300,C194)=0),"PEDIDO NO ESTÁ EN PEDIDOS; ",""),LEN(IF(AND(N(F194)&gt;0,N(I194)=0,TODAY()-N(F194)&gt;=N('Ajustes'!$B$3)),"CRÉDITO FALTANTE; ","")&amp;IF(AND(N(I194)&gt;0,AND(N(H194)&gt;0,N(I194)+N(K194)&lt;N(H194)-0.005)),"CRÉDITO INCOMPLETO; ","")&amp;IF(G194="","SIN RMA; ","")&amp;IF(N(H194)=0,"SIN CRÉDITO ESPERADO; ","")&amp;IF(OR(C194="",COUNTIF('Pedidos'!$C$2:$C$300,C194)=0),"PEDIDO NO ESTÁ EN PEDIDOS; ",""))-2)))</f>
        <v/>
      </c>
    </row>
    <row r="195">
      <c r="F195" s="7" t="n"/>
      <c r="H195" s="9" t="n"/>
      <c r="I195" s="9" t="n"/>
      <c r="J195" s="7" t="n"/>
      <c r="K195" s="9" t="n"/>
      <c r="L195" s="8">
        <f>IF(OR(NOT(OR(A195&lt;&gt;"",B195&lt;&gt;"",C195&lt;&gt;"",D195&lt;&gt;"")),N(F195)=0,N(I195)&gt;0),"",TODAY()-N(F195))</f>
        <v/>
      </c>
      <c r="M195">
        <f>IF(NOT(OR(A195&lt;&gt;"",B195&lt;&gt;"",C195&lt;&gt;"",D195&lt;&gt;"")),"",IF(IF(AND(N(F195)&gt;0,N(I195)=0,TODAY()-N(F195)&gt;=N('Ajustes'!$B$3)),"CRÉDITO FALTANTE; ","")&amp;IF(AND(N(I195)&gt;0,AND(N(H195)&gt;0,N(I195)+N(K195)&lt;N(H195)-0.005)),"CRÉDITO INCOMPLETO; ","")&amp;IF(G195="","SIN RMA; ","")&amp;IF(N(H195)=0,"SIN CRÉDITO ESPERADO; ","")&amp;IF(OR(C195="",COUNTIF('Pedidos'!$C$2:$C$300,C195)=0),"PEDIDO NO ESTÁ EN PEDIDOS; ","")="","",LEFT(IF(AND(N(F195)&gt;0,N(I195)=0,TODAY()-N(F195)&gt;=N('Ajustes'!$B$3)),"CRÉDITO FALTANTE; ","")&amp;IF(AND(N(I195)&gt;0,AND(N(H195)&gt;0,N(I195)+N(K195)&lt;N(H195)-0.005)),"CRÉDITO INCOMPLETO; ","")&amp;IF(G195="","SIN RMA; ","")&amp;IF(N(H195)=0,"SIN CRÉDITO ESPERADO; ","")&amp;IF(OR(C195="",COUNTIF('Pedidos'!$C$2:$C$300,C195)=0),"PEDIDO NO ESTÁ EN PEDIDOS; ",""),LEN(IF(AND(N(F195)&gt;0,N(I195)=0,TODAY()-N(F195)&gt;=N('Ajustes'!$B$3)),"CRÉDITO FALTANTE; ","")&amp;IF(AND(N(I195)&gt;0,AND(N(H195)&gt;0,N(I195)+N(K195)&lt;N(H195)-0.005)),"CRÉDITO INCOMPLETO; ","")&amp;IF(G195="","SIN RMA; ","")&amp;IF(N(H195)=0,"SIN CRÉDITO ESPERADO; ","")&amp;IF(OR(C195="",COUNTIF('Pedidos'!$C$2:$C$300,C195)=0),"PEDIDO NO ESTÁ EN PEDIDOS; ",""))-2)))</f>
        <v/>
      </c>
    </row>
    <row r="196">
      <c r="F196" s="7" t="n"/>
      <c r="H196" s="9" t="n"/>
      <c r="I196" s="9" t="n"/>
      <c r="J196" s="7" t="n"/>
      <c r="K196" s="9" t="n"/>
      <c r="L196" s="8">
        <f>IF(OR(NOT(OR(A196&lt;&gt;"",B196&lt;&gt;"",C196&lt;&gt;"",D196&lt;&gt;"")),N(F196)=0,N(I196)&gt;0),"",TODAY()-N(F196))</f>
        <v/>
      </c>
      <c r="M196">
        <f>IF(NOT(OR(A196&lt;&gt;"",B196&lt;&gt;"",C196&lt;&gt;"",D196&lt;&gt;"")),"",IF(IF(AND(N(F196)&gt;0,N(I196)=0,TODAY()-N(F196)&gt;=N('Ajustes'!$B$3)),"CRÉDITO FALTANTE; ","")&amp;IF(AND(N(I196)&gt;0,AND(N(H196)&gt;0,N(I196)+N(K196)&lt;N(H196)-0.005)),"CRÉDITO INCOMPLETO; ","")&amp;IF(G196="","SIN RMA; ","")&amp;IF(N(H196)=0,"SIN CRÉDITO ESPERADO; ","")&amp;IF(OR(C196="",COUNTIF('Pedidos'!$C$2:$C$300,C196)=0),"PEDIDO NO ESTÁ EN PEDIDOS; ","")="","",LEFT(IF(AND(N(F196)&gt;0,N(I196)=0,TODAY()-N(F196)&gt;=N('Ajustes'!$B$3)),"CRÉDITO FALTANTE; ","")&amp;IF(AND(N(I196)&gt;0,AND(N(H196)&gt;0,N(I196)+N(K196)&lt;N(H196)-0.005)),"CRÉDITO INCOMPLETO; ","")&amp;IF(G196="","SIN RMA; ","")&amp;IF(N(H196)=0,"SIN CRÉDITO ESPERADO; ","")&amp;IF(OR(C196="",COUNTIF('Pedidos'!$C$2:$C$300,C196)=0),"PEDIDO NO ESTÁ EN PEDIDOS; ",""),LEN(IF(AND(N(F196)&gt;0,N(I196)=0,TODAY()-N(F196)&gt;=N('Ajustes'!$B$3)),"CRÉDITO FALTANTE; ","")&amp;IF(AND(N(I196)&gt;0,AND(N(H196)&gt;0,N(I196)+N(K196)&lt;N(H196)-0.005)),"CRÉDITO INCOMPLETO; ","")&amp;IF(G196="","SIN RMA; ","")&amp;IF(N(H196)=0,"SIN CRÉDITO ESPERADO; ","")&amp;IF(OR(C196="",COUNTIF('Pedidos'!$C$2:$C$300,C196)=0),"PEDIDO NO ESTÁ EN PEDIDOS; ",""))-2)))</f>
        <v/>
      </c>
    </row>
    <row r="197">
      <c r="F197" s="7" t="n"/>
      <c r="H197" s="9" t="n"/>
      <c r="I197" s="9" t="n"/>
      <c r="J197" s="7" t="n"/>
      <c r="K197" s="9" t="n"/>
      <c r="L197" s="8">
        <f>IF(OR(NOT(OR(A197&lt;&gt;"",B197&lt;&gt;"",C197&lt;&gt;"",D197&lt;&gt;"")),N(F197)=0,N(I197)&gt;0),"",TODAY()-N(F197))</f>
        <v/>
      </c>
      <c r="M197">
        <f>IF(NOT(OR(A197&lt;&gt;"",B197&lt;&gt;"",C197&lt;&gt;"",D197&lt;&gt;"")),"",IF(IF(AND(N(F197)&gt;0,N(I197)=0,TODAY()-N(F197)&gt;=N('Ajustes'!$B$3)),"CRÉDITO FALTANTE; ","")&amp;IF(AND(N(I197)&gt;0,AND(N(H197)&gt;0,N(I197)+N(K197)&lt;N(H197)-0.005)),"CRÉDITO INCOMPLETO; ","")&amp;IF(G197="","SIN RMA; ","")&amp;IF(N(H197)=0,"SIN CRÉDITO ESPERADO; ","")&amp;IF(OR(C197="",COUNTIF('Pedidos'!$C$2:$C$300,C197)=0),"PEDIDO NO ESTÁ EN PEDIDOS; ","")="","",LEFT(IF(AND(N(F197)&gt;0,N(I197)=0,TODAY()-N(F197)&gt;=N('Ajustes'!$B$3)),"CRÉDITO FALTANTE; ","")&amp;IF(AND(N(I197)&gt;0,AND(N(H197)&gt;0,N(I197)+N(K197)&lt;N(H197)-0.005)),"CRÉDITO INCOMPLETO; ","")&amp;IF(G197="","SIN RMA; ","")&amp;IF(N(H197)=0,"SIN CRÉDITO ESPERADO; ","")&amp;IF(OR(C197="",COUNTIF('Pedidos'!$C$2:$C$300,C197)=0),"PEDIDO NO ESTÁ EN PEDIDOS; ",""),LEN(IF(AND(N(F197)&gt;0,N(I197)=0,TODAY()-N(F197)&gt;=N('Ajustes'!$B$3)),"CRÉDITO FALTANTE; ","")&amp;IF(AND(N(I197)&gt;0,AND(N(H197)&gt;0,N(I197)+N(K197)&lt;N(H197)-0.005)),"CRÉDITO INCOMPLETO; ","")&amp;IF(G197="","SIN RMA; ","")&amp;IF(N(H197)=0,"SIN CRÉDITO ESPERADO; ","")&amp;IF(OR(C197="",COUNTIF('Pedidos'!$C$2:$C$300,C197)=0),"PEDIDO NO ESTÁ EN PEDIDOS; ",""))-2)))</f>
        <v/>
      </c>
    </row>
    <row r="198">
      <c r="F198" s="7" t="n"/>
      <c r="H198" s="9" t="n"/>
      <c r="I198" s="9" t="n"/>
      <c r="J198" s="7" t="n"/>
      <c r="K198" s="9" t="n"/>
      <c r="L198" s="8">
        <f>IF(OR(NOT(OR(A198&lt;&gt;"",B198&lt;&gt;"",C198&lt;&gt;"",D198&lt;&gt;"")),N(F198)=0,N(I198)&gt;0),"",TODAY()-N(F198))</f>
        <v/>
      </c>
      <c r="M198">
        <f>IF(NOT(OR(A198&lt;&gt;"",B198&lt;&gt;"",C198&lt;&gt;"",D198&lt;&gt;"")),"",IF(IF(AND(N(F198)&gt;0,N(I198)=0,TODAY()-N(F198)&gt;=N('Ajustes'!$B$3)),"CRÉDITO FALTANTE; ","")&amp;IF(AND(N(I198)&gt;0,AND(N(H198)&gt;0,N(I198)+N(K198)&lt;N(H198)-0.005)),"CRÉDITO INCOMPLETO; ","")&amp;IF(G198="","SIN RMA; ","")&amp;IF(N(H198)=0,"SIN CRÉDITO ESPERADO; ","")&amp;IF(OR(C198="",COUNTIF('Pedidos'!$C$2:$C$300,C198)=0),"PEDIDO NO ESTÁ EN PEDIDOS; ","")="","",LEFT(IF(AND(N(F198)&gt;0,N(I198)=0,TODAY()-N(F198)&gt;=N('Ajustes'!$B$3)),"CRÉDITO FALTANTE; ","")&amp;IF(AND(N(I198)&gt;0,AND(N(H198)&gt;0,N(I198)+N(K198)&lt;N(H198)-0.005)),"CRÉDITO INCOMPLETO; ","")&amp;IF(G198="","SIN RMA; ","")&amp;IF(N(H198)=0,"SIN CRÉDITO ESPERADO; ","")&amp;IF(OR(C198="",COUNTIF('Pedidos'!$C$2:$C$300,C198)=0),"PEDIDO NO ESTÁ EN PEDIDOS; ",""),LEN(IF(AND(N(F198)&gt;0,N(I198)=0,TODAY()-N(F198)&gt;=N('Ajustes'!$B$3)),"CRÉDITO FALTANTE; ","")&amp;IF(AND(N(I198)&gt;0,AND(N(H198)&gt;0,N(I198)+N(K198)&lt;N(H198)-0.005)),"CRÉDITO INCOMPLETO; ","")&amp;IF(G198="","SIN RMA; ","")&amp;IF(N(H198)=0,"SIN CRÉDITO ESPERADO; ","")&amp;IF(OR(C198="",COUNTIF('Pedidos'!$C$2:$C$300,C198)=0),"PEDIDO NO ESTÁ EN PEDIDOS; ",""))-2)))</f>
        <v/>
      </c>
    </row>
    <row r="199">
      <c r="F199" s="7" t="n"/>
      <c r="H199" s="9" t="n"/>
      <c r="I199" s="9" t="n"/>
      <c r="J199" s="7" t="n"/>
      <c r="K199" s="9" t="n"/>
      <c r="L199" s="8">
        <f>IF(OR(NOT(OR(A199&lt;&gt;"",B199&lt;&gt;"",C199&lt;&gt;"",D199&lt;&gt;"")),N(F199)=0,N(I199)&gt;0),"",TODAY()-N(F199))</f>
        <v/>
      </c>
      <c r="M199">
        <f>IF(NOT(OR(A199&lt;&gt;"",B199&lt;&gt;"",C199&lt;&gt;"",D199&lt;&gt;"")),"",IF(IF(AND(N(F199)&gt;0,N(I199)=0,TODAY()-N(F199)&gt;=N('Ajustes'!$B$3)),"CRÉDITO FALTANTE; ","")&amp;IF(AND(N(I199)&gt;0,AND(N(H199)&gt;0,N(I199)+N(K199)&lt;N(H199)-0.005)),"CRÉDITO INCOMPLETO; ","")&amp;IF(G199="","SIN RMA; ","")&amp;IF(N(H199)=0,"SIN CRÉDITO ESPERADO; ","")&amp;IF(OR(C199="",COUNTIF('Pedidos'!$C$2:$C$300,C199)=0),"PEDIDO NO ESTÁ EN PEDIDOS; ","")="","",LEFT(IF(AND(N(F199)&gt;0,N(I199)=0,TODAY()-N(F199)&gt;=N('Ajustes'!$B$3)),"CRÉDITO FALTANTE; ","")&amp;IF(AND(N(I199)&gt;0,AND(N(H199)&gt;0,N(I199)+N(K199)&lt;N(H199)-0.005)),"CRÉDITO INCOMPLETO; ","")&amp;IF(G199="","SIN RMA; ","")&amp;IF(N(H199)=0,"SIN CRÉDITO ESPERADO; ","")&amp;IF(OR(C199="",COUNTIF('Pedidos'!$C$2:$C$300,C199)=0),"PEDIDO NO ESTÁ EN PEDIDOS; ",""),LEN(IF(AND(N(F199)&gt;0,N(I199)=0,TODAY()-N(F199)&gt;=N('Ajustes'!$B$3)),"CRÉDITO FALTANTE; ","")&amp;IF(AND(N(I199)&gt;0,AND(N(H199)&gt;0,N(I199)+N(K199)&lt;N(H199)-0.005)),"CRÉDITO INCOMPLETO; ","")&amp;IF(G199="","SIN RMA; ","")&amp;IF(N(H199)=0,"SIN CRÉDITO ESPERADO; ","")&amp;IF(OR(C199="",COUNTIF('Pedidos'!$C$2:$C$300,C199)=0),"PEDIDO NO ESTÁ EN PEDIDOS; ",""))-2)))</f>
        <v/>
      </c>
    </row>
    <row r="200">
      <c r="F200" s="7" t="n"/>
      <c r="H200" s="9" t="n"/>
      <c r="I200" s="9" t="n"/>
      <c r="J200" s="7" t="n"/>
      <c r="K200" s="9" t="n"/>
      <c r="L200" s="8">
        <f>IF(OR(NOT(OR(A200&lt;&gt;"",B200&lt;&gt;"",C200&lt;&gt;"",D200&lt;&gt;"")),N(F200)=0,N(I200)&gt;0),"",TODAY()-N(F200))</f>
        <v/>
      </c>
      <c r="M200">
        <f>IF(NOT(OR(A200&lt;&gt;"",B200&lt;&gt;"",C200&lt;&gt;"",D200&lt;&gt;"")),"",IF(IF(AND(N(F200)&gt;0,N(I200)=0,TODAY()-N(F200)&gt;=N('Ajustes'!$B$3)),"CRÉDITO FALTANTE; ","")&amp;IF(AND(N(I200)&gt;0,AND(N(H200)&gt;0,N(I200)+N(K200)&lt;N(H200)-0.005)),"CRÉDITO INCOMPLETO; ","")&amp;IF(G200="","SIN RMA; ","")&amp;IF(N(H200)=0,"SIN CRÉDITO ESPERADO; ","")&amp;IF(OR(C200="",COUNTIF('Pedidos'!$C$2:$C$300,C200)=0),"PEDIDO NO ESTÁ EN PEDIDOS; ","")="","",LEFT(IF(AND(N(F200)&gt;0,N(I200)=0,TODAY()-N(F200)&gt;=N('Ajustes'!$B$3)),"CRÉDITO FALTANTE; ","")&amp;IF(AND(N(I200)&gt;0,AND(N(H200)&gt;0,N(I200)+N(K200)&lt;N(H200)-0.005)),"CRÉDITO INCOMPLETO; ","")&amp;IF(G200="","SIN RMA; ","")&amp;IF(N(H200)=0,"SIN CRÉDITO ESPERADO; ","")&amp;IF(OR(C200="",COUNTIF('Pedidos'!$C$2:$C$300,C200)=0),"PEDIDO NO ESTÁ EN PEDIDOS; ",""),LEN(IF(AND(N(F200)&gt;0,N(I200)=0,TODAY()-N(F200)&gt;=N('Ajustes'!$B$3)),"CRÉDITO FALTANTE; ","")&amp;IF(AND(N(I200)&gt;0,AND(N(H200)&gt;0,N(I200)+N(K200)&lt;N(H200)-0.005)),"CRÉDITO INCOMPLETO; ","")&amp;IF(G200="","SIN RMA; ","")&amp;IF(N(H200)=0,"SIN CRÉDITO ESPERADO; ","")&amp;IF(OR(C200="",COUNTIF('Pedidos'!$C$2:$C$300,C200)=0),"PEDIDO NO ESTÁ EN PEDIDOS; ",""))-2)))</f>
        <v/>
      </c>
    </row>
    <row r="201">
      <c r="F201" s="7" t="n"/>
      <c r="H201" s="9" t="n"/>
      <c r="I201" s="9" t="n"/>
      <c r="J201" s="7" t="n"/>
      <c r="K201" s="9" t="n"/>
      <c r="L201" s="8">
        <f>IF(OR(NOT(OR(A201&lt;&gt;"",B201&lt;&gt;"",C201&lt;&gt;"",D201&lt;&gt;"")),N(F201)=0,N(I201)&gt;0),"",TODAY()-N(F201))</f>
        <v/>
      </c>
      <c r="M201">
        <f>IF(NOT(OR(A201&lt;&gt;"",B201&lt;&gt;"",C201&lt;&gt;"",D201&lt;&gt;"")),"",IF(IF(AND(N(F201)&gt;0,N(I201)=0,TODAY()-N(F201)&gt;=N('Ajustes'!$B$3)),"CRÉDITO FALTANTE; ","")&amp;IF(AND(N(I201)&gt;0,AND(N(H201)&gt;0,N(I201)+N(K201)&lt;N(H201)-0.005)),"CRÉDITO INCOMPLETO; ","")&amp;IF(G201="","SIN RMA; ","")&amp;IF(N(H201)=0,"SIN CRÉDITO ESPERADO; ","")&amp;IF(OR(C201="",COUNTIF('Pedidos'!$C$2:$C$300,C201)=0),"PEDIDO NO ESTÁ EN PEDIDOS; ","")="","",LEFT(IF(AND(N(F201)&gt;0,N(I201)=0,TODAY()-N(F201)&gt;=N('Ajustes'!$B$3)),"CRÉDITO FALTANTE; ","")&amp;IF(AND(N(I201)&gt;0,AND(N(H201)&gt;0,N(I201)+N(K201)&lt;N(H201)-0.005)),"CRÉDITO INCOMPLETO; ","")&amp;IF(G201="","SIN RMA; ","")&amp;IF(N(H201)=0,"SIN CRÉDITO ESPERADO; ","")&amp;IF(OR(C201="",COUNTIF('Pedidos'!$C$2:$C$300,C201)=0),"PEDIDO NO ESTÁ EN PEDIDOS; ",""),LEN(IF(AND(N(F201)&gt;0,N(I201)=0,TODAY()-N(F201)&gt;=N('Ajustes'!$B$3)),"CRÉDITO FALTANTE; ","")&amp;IF(AND(N(I201)&gt;0,AND(N(H201)&gt;0,N(I201)+N(K201)&lt;N(H201)-0.005)),"CRÉDITO INCOMPLETO; ","")&amp;IF(G201="","SIN RMA; ","")&amp;IF(N(H201)=0,"SIN CRÉDITO ESPERADO; ","")&amp;IF(OR(C201="",COUNTIF('Pedidos'!$C$2:$C$300,C201)=0),"PEDIDO NO ESTÁ EN PEDIDOS; ",""))-2)))</f>
        <v/>
      </c>
    </row>
    <row r="202">
      <c r="F202" s="7" t="n"/>
      <c r="H202" s="9" t="n"/>
      <c r="I202" s="9" t="n"/>
      <c r="J202" s="7" t="n"/>
      <c r="K202" s="9" t="n"/>
      <c r="L202" s="8">
        <f>IF(OR(NOT(OR(A202&lt;&gt;"",B202&lt;&gt;"",C202&lt;&gt;"",D202&lt;&gt;"")),N(F202)=0,N(I202)&gt;0),"",TODAY()-N(F202))</f>
        <v/>
      </c>
      <c r="M202">
        <f>IF(NOT(OR(A202&lt;&gt;"",B202&lt;&gt;"",C202&lt;&gt;"",D202&lt;&gt;"")),"",IF(IF(AND(N(F202)&gt;0,N(I202)=0,TODAY()-N(F202)&gt;=N('Ajustes'!$B$3)),"CRÉDITO FALTANTE; ","")&amp;IF(AND(N(I202)&gt;0,AND(N(H202)&gt;0,N(I202)+N(K202)&lt;N(H202)-0.005)),"CRÉDITO INCOMPLETO; ","")&amp;IF(G202="","SIN RMA; ","")&amp;IF(N(H202)=0,"SIN CRÉDITO ESPERADO; ","")&amp;IF(OR(C202="",COUNTIF('Pedidos'!$C$2:$C$300,C202)=0),"PEDIDO NO ESTÁ EN PEDIDOS; ","")="","",LEFT(IF(AND(N(F202)&gt;0,N(I202)=0,TODAY()-N(F202)&gt;=N('Ajustes'!$B$3)),"CRÉDITO FALTANTE; ","")&amp;IF(AND(N(I202)&gt;0,AND(N(H202)&gt;0,N(I202)+N(K202)&lt;N(H202)-0.005)),"CRÉDITO INCOMPLETO; ","")&amp;IF(G202="","SIN RMA; ","")&amp;IF(N(H202)=0,"SIN CRÉDITO ESPERADO; ","")&amp;IF(OR(C202="",COUNTIF('Pedidos'!$C$2:$C$300,C202)=0),"PEDIDO NO ESTÁ EN PEDIDOS; ",""),LEN(IF(AND(N(F202)&gt;0,N(I202)=0,TODAY()-N(F202)&gt;=N('Ajustes'!$B$3)),"CRÉDITO FALTANTE; ","")&amp;IF(AND(N(I202)&gt;0,AND(N(H202)&gt;0,N(I202)+N(K202)&lt;N(H202)-0.005)),"CRÉDITO INCOMPLETO; ","")&amp;IF(G202="","SIN RMA; ","")&amp;IF(N(H202)=0,"SIN CRÉDITO ESPERADO; ","")&amp;IF(OR(C202="",COUNTIF('Pedidos'!$C$2:$C$300,C202)=0),"PEDIDO NO ESTÁ EN PEDIDOS; ",""))-2)))</f>
        <v/>
      </c>
    </row>
    <row r="203">
      <c r="F203" s="7" t="n"/>
      <c r="H203" s="9" t="n"/>
      <c r="I203" s="9" t="n"/>
      <c r="J203" s="7" t="n"/>
      <c r="K203" s="9" t="n"/>
      <c r="L203" s="8">
        <f>IF(OR(NOT(OR(A203&lt;&gt;"",B203&lt;&gt;"",C203&lt;&gt;"",D203&lt;&gt;"")),N(F203)=0,N(I203)&gt;0),"",TODAY()-N(F203))</f>
        <v/>
      </c>
      <c r="M203">
        <f>IF(NOT(OR(A203&lt;&gt;"",B203&lt;&gt;"",C203&lt;&gt;"",D203&lt;&gt;"")),"",IF(IF(AND(N(F203)&gt;0,N(I203)=0,TODAY()-N(F203)&gt;=N('Ajustes'!$B$3)),"CRÉDITO FALTANTE; ","")&amp;IF(AND(N(I203)&gt;0,AND(N(H203)&gt;0,N(I203)+N(K203)&lt;N(H203)-0.005)),"CRÉDITO INCOMPLETO; ","")&amp;IF(G203="","SIN RMA; ","")&amp;IF(N(H203)=0,"SIN CRÉDITO ESPERADO; ","")&amp;IF(OR(C203="",COUNTIF('Pedidos'!$C$2:$C$300,C203)=0),"PEDIDO NO ESTÁ EN PEDIDOS; ","")="","",LEFT(IF(AND(N(F203)&gt;0,N(I203)=0,TODAY()-N(F203)&gt;=N('Ajustes'!$B$3)),"CRÉDITO FALTANTE; ","")&amp;IF(AND(N(I203)&gt;0,AND(N(H203)&gt;0,N(I203)+N(K203)&lt;N(H203)-0.005)),"CRÉDITO INCOMPLETO; ","")&amp;IF(G203="","SIN RMA; ","")&amp;IF(N(H203)=0,"SIN CRÉDITO ESPERADO; ","")&amp;IF(OR(C203="",COUNTIF('Pedidos'!$C$2:$C$300,C203)=0),"PEDIDO NO ESTÁ EN PEDIDOS; ",""),LEN(IF(AND(N(F203)&gt;0,N(I203)=0,TODAY()-N(F203)&gt;=N('Ajustes'!$B$3)),"CRÉDITO FALTANTE; ","")&amp;IF(AND(N(I203)&gt;0,AND(N(H203)&gt;0,N(I203)+N(K203)&lt;N(H203)-0.005)),"CRÉDITO INCOMPLETO; ","")&amp;IF(G203="","SIN RMA; ","")&amp;IF(N(H203)=0,"SIN CRÉDITO ESPERADO; ","")&amp;IF(OR(C203="",COUNTIF('Pedidos'!$C$2:$C$300,C203)=0),"PEDIDO NO ESTÁ EN PEDIDOS; ",""))-2)))</f>
        <v/>
      </c>
    </row>
    <row r="204">
      <c r="F204" s="7" t="n"/>
      <c r="H204" s="9" t="n"/>
      <c r="I204" s="9" t="n"/>
      <c r="J204" s="7" t="n"/>
      <c r="K204" s="9" t="n"/>
      <c r="L204" s="8">
        <f>IF(OR(NOT(OR(A204&lt;&gt;"",B204&lt;&gt;"",C204&lt;&gt;"",D204&lt;&gt;"")),N(F204)=0,N(I204)&gt;0),"",TODAY()-N(F204))</f>
        <v/>
      </c>
      <c r="M204">
        <f>IF(NOT(OR(A204&lt;&gt;"",B204&lt;&gt;"",C204&lt;&gt;"",D204&lt;&gt;"")),"",IF(IF(AND(N(F204)&gt;0,N(I204)=0,TODAY()-N(F204)&gt;=N('Ajustes'!$B$3)),"CRÉDITO FALTANTE; ","")&amp;IF(AND(N(I204)&gt;0,AND(N(H204)&gt;0,N(I204)+N(K204)&lt;N(H204)-0.005)),"CRÉDITO INCOMPLETO; ","")&amp;IF(G204="","SIN RMA; ","")&amp;IF(N(H204)=0,"SIN CRÉDITO ESPERADO; ","")&amp;IF(OR(C204="",COUNTIF('Pedidos'!$C$2:$C$300,C204)=0),"PEDIDO NO ESTÁ EN PEDIDOS; ","")="","",LEFT(IF(AND(N(F204)&gt;0,N(I204)=0,TODAY()-N(F204)&gt;=N('Ajustes'!$B$3)),"CRÉDITO FALTANTE; ","")&amp;IF(AND(N(I204)&gt;0,AND(N(H204)&gt;0,N(I204)+N(K204)&lt;N(H204)-0.005)),"CRÉDITO INCOMPLETO; ","")&amp;IF(G204="","SIN RMA; ","")&amp;IF(N(H204)=0,"SIN CRÉDITO ESPERADO; ","")&amp;IF(OR(C204="",COUNTIF('Pedidos'!$C$2:$C$300,C204)=0),"PEDIDO NO ESTÁ EN PEDIDOS; ",""),LEN(IF(AND(N(F204)&gt;0,N(I204)=0,TODAY()-N(F204)&gt;=N('Ajustes'!$B$3)),"CRÉDITO FALTANTE; ","")&amp;IF(AND(N(I204)&gt;0,AND(N(H204)&gt;0,N(I204)+N(K204)&lt;N(H204)-0.005)),"CRÉDITO INCOMPLETO; ","")&amp;IF(G204="","SIN RMA; ","")&amp;IF(N(H204)=0,"SIN CRÉDITO ESPERADO; ","")&amp;IF(OR(C204="",COUNTIF('Pedidos'!$C$2:$C$300,C204)=0),"PEDIDO NO ESTÁ EN PEDIDOS; ",""))-2)))</f>
        <v/>
      </c>
    </row>
    <row r="205">
      <c r="F205" s="7" t="n"/>
      <c r="H205" s="9" t="n"/>
      <c r="I205" s="9" t="n"/>
      <c r="J205" s="7" t="n"/>
      <c r="K205" s="9" t="n"/>
      <c r="L205" s="8">
        <f>IF(OR(NOT(OR(A205&lt;&gt;"",B205&lt;&gt;"",C205&lt;&gt;"",D205&lt;&gt;"")),N(F205)=0,N(I205)&gt;0),"",TODAY()-N(F205))</f>
        <v/>
      </c>
      <c r="M205">
        <f>IF(NOT(OR(A205&lt;&gt;"",B205&lt;&gt;"",C205&lt;&gt;"",D205&lt;&gt;"")),"",IF(IF(AND(N(F205)&gt;0,N(I205)=0,TODAY()-N(F205)&gt;=N('Ajustes'!$B$3)),"CRÉDITO FALTANTE; ","")&amp;IF(AND(N(I205)&gt;0,AND(N(H205)&gt;0,N(I205)+N(K205)&lt;N(H205)-0.005)),"CRÉDITO INCOMPLETO; ","")&amp;IF(G205="","SIN RMA; ","")&amp;IF(N(H205)=0,"SIN CRÉDITO ESPERADO; ","")&amp;IF(OR(C205="",COUNTIF('Pedidos'!$C$2:$C$300,C205)=0),"PEDIDO NO ESTÁ EN PEDIDOS; ","")="","",LEFT(IF(AND(N(F205)&gt;0,N(I205)=0,TODAY()-N(F205)&gt;=N('Ajustes'!$B$3)),"CRÉDITO FALTANTE; ","")&amp;IF(AND(N(I205)&gt;0,AND(N(H205)&gt;0,N(I205)+N(K205)&lt;N(H205)-0.005)),"CRÉDITO INCOMPLETO; ","")&amp;IF(G205="","SIN RMA; ","")&amp;IF(N(H205)=0,"SIN CRÉDITO ESPERADO; ","")&amp;IF(OR(C205="",COUNTIF('Pedidos'!$C$2:$C$300,C205)=0),"PEDIDO NO ESTÁ EN PEDIDOS; ",""),LEN(IF(AND(N(F205)&gt;0,N(I205)=0,TODAY()-N(F205)&gt;=N('Ajustes'!$B$3)),"CRÉDITO FALTANTE; ","")&amp;IF(AND(N(I205)&gt;0,AND(N(H205)&gt;0,N(I205)+N(K205)&lt;N(H205)-0.005)),"CRÉDITO INCOMPLETO; ","")&amp;IF(G205="","SIN RMA; ","")&amp;IF(N(H205)=0,"SIN CRÉDITO ESPERADO; ","")&amp;IF(OR(C205="",COUNTIF('Pedidos'!$C$2:$C$300,C205)=0),"PEDIDO NO ESTÁ EN PEDIDOS; ",""))-2)))</f>
        <v/>
      </c>
    </row>
    <row r="206">
      <c r="F206" s="7" t="n"/>
      <c r="H206" s="9" t="n"/>
      <c r="I206" s="9" t="n"/>
      <c r="J206" s="7" t="n"/>
      <c r="K206" s="9" t="n"/>
      <c r="L206" s="8">
        <f>IF(OR(NOT(OR(A206&lt;&gt;"",B206&lt;&gt;"",C206&lt;&gt;"",D206&lt;&gt;"")),N(F206)=0,N(I206)&gt;0),"",TODAY()-N(F206))</f>
        <v/>
      </c>
      <c r="M206">
        <f>IF(NOT(OR(A206&lt;&gt;"",B206&lt;&gt;"",C206&lt;&gt;"",D206&lt;&gt;"")),"",IF(IF(AND(N(F206)&gt;0,N(I206)=0,TODAY()-N(F206)&gt;=N('Ajustes'!$B$3)),"CRÉDITO FALTANTE; ","")&amp;IF(AND(N(I206)&gt;0,AND(N(H206)&gt;0,N(I206)+N(K206)&lt;N(H206)-0.005)),"CRÉDITO INCOMPLETO; ","")&amp;IF(G206="","SIN RMA; ","")&amp;IF(N(H206)=0,"SIN CRÉDITO ESPERADO; ","")&amp;IF(OR(C206="",COUNTIF('Pedidos'!$C$2:$C$300,C206)=0),"PEDIDO NO ESTÁ EN PEDIDOS; ","")="","",LEFT(IF(AND(N(F206)&gt;0,N(I206)=0,TODAY()-N(F206)&gt;=N('Ajustes'!$B$3)),"CRÉDITO FALTANTE; ","")&amp;IF(AND(N(I206)&gt;0,AND(N(H206)&gt;0,N(I206)+N(K206)&lt;N(H206)-0.005)),"CRÉDITO INCOMPLETO; ","")&amp;IF(G206="","SIN RMA; ","")&amp;IF(N(H206)=0,"SIN CRÉDITO ESPERADO; ","")&amp;IF(OR(C206="",COUNTIF('Pedidos'!$C$2:$C$300,C206)=0),"PEDIDO NO ESTÁ EN PEDIDOS; ",""),LEN(IF(AND(N(F206)&gt;0,N(I206)=0,TODAY()-N(F206)&gt;=N('Ajustes'!$B$3)),"CRÉDITO FALTANTE; ","")&amp;IF(AND(N(I206)&gt;0,AND(N(H206)&gt;0,N(I206)+N(K206)&lt;N(H206)-0.005)),"CRÉDITO INCOMPLETO; ","")&amp;IF(G206="","SIN RMA; ","")&amp;IF(N(H206)=0,"SIN CRÉDITO ESPERADO; ","")&amp;IF(OR(C206="",COUNTIF('Pedidos'!$C$2:$C$300,C206)=0),"PEDIDO NO ESTÁ EN PEDIDOS; ",""))-2)))</f>
        <v/>
      </c>
    </row>
    <row r="207">
      <c r="F207" s="7" t="n"/>
      <c r="H207" s="9" t="n"/>
      <c r="I207" s="9" t="n"/>
      <c r="J207" s="7" t="n"/>
      <c r="K207" s="9" t="n"/>
      <c r="L207" s="8">
        <f>IF(OR(NOT(OR(A207&lt;&gt;"",B207&lt;&gt;"",C207&lt;&gt;"",D207&lt;&gt;"")),N(F207)=0,N(I207)&gt;0),"",TODAY()-N(F207))</f>
        <v/>
      </c>
      <c r="M207">
        <f>IF(NOT(OR(A207&lt;&gt;"",B207&lt;&gt;"",C207&lt;&gt;"",D207&lt;&gt;"")),"",IF(IF(AND(N(F207)&gt;0,N(I207)=0,TODAY()-N(F207)&gt;=N('Ajustes'!$B$3)),"CRÉDITO FALTANTE; ","")&amp;IF(AND(N(I207)&gt;0,AND(N(H207)&gt;0,N(I207)+N(K207)&lt;N(H207)-0.005)),"CRÉDITO INCOMPLETO; ","")&amp;IF(G207="","SIN RMA; ","")&amp;IF(N(H207)=0,"SIN CRÉDITO ESPERADO; ","")&amp;IF(OR(C207="",COUNTIF('Pedidos'!$C$2:$C$300,C207)=0),"PEDIDO NO ESTÁ EN PEDIDOS; ","")="","",LEFT(IF(AND(N(F207)&gt;0,N(I207)=0,TODAY()-N(F207)&gt;=N('Ajustes'!$B$3)),"CRÉDITO FALTANTE; ","")&amp;IF(AND(N(I207)&gt;0,AND(N(H207)&gt;0,N(I207)+N(K207)&lt;N(H207)-0.005)),"CRÉDITO INCOMPLETO; ","")&amp;IF(G207="","SIN RMA; ","")&amp;IF(N(H207)=0,"SIN CRÉDITO ESPERADO; ","")&amp;IF(OR(C207="",COUNTIF('Pedidos'!$C$2:$C$300,C207)=0),"PEDIDO NO ESTÁ EN PEDIDOS; ",""),LEN(IF(AND(N(F207)&gt;0,N(I207)=0,TODAY()-N(F207)&gt;=N('Ajustes'!$B$3)),"CRÉDITO FALTANTE; ","")&amp;IF(AND(N(I207)&gt;0,AND(N(H207)&gt;0,N(I207)+N(K207)&lt;N(H207)-0.005)),"CRÉDITO INCOMPLETO; ","")&amp;IF(G207="","SIN RMA; ","")&amp;IF(N(H207)=0,"SIN CRÉDITO ESPERADO; ","")&amp;IF(OR(C207="",COUNTIF('Pedidos'!$C$2:$C$300,C207)=0),"PEDIDO NO ESTÁ EN PEDIDOS; ",""))-2)))</f>
        <v/>
      </c>
    </row>
    <row r="208">
      <c r="F208" s="7" t="n"/>
      <c r="H208" s="9" t="n"/>
      <c r="I208" s="9" t="n"/>
      <c r="J208" s="7" t="n"/>
      <c r="K208" s="9" t="n"/>
      <c r="L208" s="8">
        <f>IF(OR(NOT(OR(A208&lt;&gt;"",B208&lt;&gt;"",C208&lt;&gt;"",D208&lt;&gt;"")),N(F208)=0,N(I208)&gt;0),"",TODAY()-N(F208))</f>
        <v/>
      </c>
      <c r="M208">
        <f>IF(NOT(OR(A208&lt;&gt;"",B208&lt;&gt;"",C208&lt;&gt;"",D208&lt;&gt;"")),"",IF(IF(AND(N(F208)&gt;0,N(I208)=0,TODAY()-N(F208)&gt;=N('Ajustes'!$B$3)),"CRÉDITO FALTANTE; ","")&amp;IF(AND(N(I208)&gt;0,AND(N(H208)&gt;0,N(I208)+N(K208)&lt;N(H208)-0.005)),"CRÉDITO INCOMPLETO; ","")&amp;IF(G208="","SIN RMA; ","")&amp;IF(N(H208)=0,"SIN CRÉDITO ESPERADO; ","")&amp;IF(OR(C208="",COUNTIF('Pedidos'!$C$2:$C$300,C208)=0),"PEDIDO NO ESTÁ EN PEDIDOS; ","")="","",LEFT(IF(AND(N(F208)&gt;0,N(I208)=0,TODAY()-N(F208)&gt;=N('Ajustes'!$B$3)),"CRÉDITO FALTANTE; ","")&amp;IF(AND(N(I208)&gt;0,AND(N(H208)&gt;0,N(I208)+N(K208)&lt;N(H208)-0.005)),"CRÉDITO INCOMPLETO; ","")&amp;IF(G208="","SIN RMA; ","")&amp;IF(N(H208)=0,"SIN CRÉDITO ESPERADO; ","")&amp;IF(OR(C208="",COUNTIF('Pedidos'!$C$2:$C$300,C208)=0),"PEDIDO NO ESTÁ EN PEDIDOS; ",""),LEN(IF(AND(N(F208)&gt;0,N(I208)=0,TODAY()-N(F208)&gt;=N('Ajustes'!$B$3)),"CRÉDITO FALTANTE; ","")&amp;IF(AND(N(I208)&gt;0,AND(N(H208)&gt;0,N(I208)+N(K208)&lt;N(H208)-0.005)),"CRÉDITO INCOMPLETO; ","")&amp;IF(G208="","SIN RMA; ","")&amp;IF(N(H208)=0,"SIN CRÉDITO ESPERADO; ","")&amp;IF(OR(C208="",COUNTIF('Pedidos'!$C$2:$C$300,C208)=0),"PEDIDO NO ESTÁ EN PEDIDOS; ",""))-2)))</f>
        <v/>
      </c>
    </row>
    <row r="209">
      <c r="F209" s="7" t="n"/>
      <c r="H209" s="9" t="n"/>
      <c r="I209" s="9" t="n"/>
      <c r="J209" s="7" t="n"/>
      <c r="K209" s="9" t="n"/>
      <c r="L209" s="8">
        <f>IF(OR(NOT(OR(A209&lt;&gt;"",B209&lt;&gt;"",C209&lt;&gt;"",D209&lt;&gt;"")),N(F209)=0,N(I209)&gt;0),"",TODAY()-N(F209))</f>
        <v/>
      </c>
      <c r="M209">
        <f>IF(NOT(OR(A209&lt;&gt;"",B209&lt;&gt;"",C209&lt;&gt;"",D209&lt;&gt;"")),"",IF(IF(AND(N(F209)&gt;0,N(I209)=0,TODAY()-N(F209)&gt;=N('Ajustes'!$B$3)),"CRÉDITO FALTANTE; ","")&amp;IF(AND(N(I209)&gt;0,AND(N(H209)&gt;0,N(I209)+N(K209)&lt;N(H209)-0.005)),"CRÉDITO INCOMPLETO; ","")&amp;IF(G209="","SIN RMA; ","")&amp;IF(N(H209)=0,"SIN CRÉDITO ESPERADO; ","")&amp;IF(OR(C209="",COUNTIF('Pedidos'!$C$2:$C$300,C209)=0),"PEDIDO NO ESTÁ EN PEDIDOS; ","")="","",LEFT(IF(AND(N(F209)&gt;0,N(I209)=0,TODAY()-N(F209)&gt;=N('Ajustes'!$B$3)),"CRÉDITO FALTANTE; ","")&amp;IF(AND(N(I209)&gt;0,AND(N(H209)&gt;0,N(I209)+N(K209)&lt;N(H209)-0.005)),"CRÉDITO INCOMPLETO; ","")&amp;IF(G209="","SIN RMA; ","")&amp;IF(N(H209)=0,"SIN CRÉDITO ESPERADO; ","")&amp;IF(OR(C209="",COUNTIF('Pedidos'!$C$2:$C$300,C209)=0),"PEDIDO NO ESTÁ EN PEDIDOS; ",""),LEN(IF(AND(N(F209)&gt;0,N(I209)=0,TODAY()-N(F209)&gt;=N('Ajustes'!$B$3)),"CRÉDITO FALTANTE; ","")&amp;IF(AND(N(I209)&gt;0,AND(N(H209)&gt;0,N(I209)+N(K209)&lt;N(H209)-0.005)),"CRÉDITO INCOMPLETO; ","")&amp;IF(G209="","SIN RMA; ","")&amp;IF(N(H209)=0,"SIN CRÉDITO ESPERADO; ","")&amp;IF(OR(C209="",COUNTIF('Pedidos'!$C$2:$C$300,C209)=0),"PEDIDO NO ESTÁ EN PEDIDOS; ",""))-2)))</f>
        <v/>
      </c>
    </row>
    <row r="210">
      <c r="F210" s="7" t="n"/>
      <c r="H210" s="9" t="n"/>
      <c r="I210" s="9" t="n"/>
      <c r="J210" s="7" t="n"/>
      <c r="K210" s="9" t="n"/>
      <c r="L210" s="8">
        <f>IF(OR(NOT(OR(A210&lt;&gt;"",B210&lt;&gt;"",C210&lt;&gt;"",D210&lt;&gt;"")),N(F210)=0,N(I210)&gt;0),"",TODAY()-N(F210))</f>
        <v/>
      </c>
      <c r="M210">
        <f>IF(NOT(OR(A210&lt;&gt;"",B210&lt;&gt;"",C210&lt;&gt;"",D210&lt;&gt;"")),"",IF(IF(AND(N(F210)&gt;0,N(I210)=0,TODAY()-N(F210)&gt;=N('Ajustes'!$B$3)),"CRÉDITO FALTANTE; ","")&amp;IF(AND(N(I210)&gt;0,AND(N(H210)&gt;0,N(I210)+N(K210)&lt;N(H210)-0.005)),"CRÉDITO INCOMPLETO; ","")&amp;IF(G210="","SIN RMA; ","")&amp;IF(N(H210)=0,"SIN CRÉDITO ESPERADO; ","")&amp;IF(OR(C210="",COUNTIF('Pedidos'!$C$2:$C$300,C210)=0),"PEDIDO NO ESTÁ EN PEDIDOS; ","")="","",LEFT(IF(AND(N(F210)&gt;0,N(I210)=0,TODAY()-N(F210)&gt;=N('Ajustes'!$B$3)),"CRÉDITO FALTANTE; ","")&amp;IF(AND(N(I210)&gt;0,AND(N(H210)&gt;0,N(I210)+N(K210)&lt;N(H210)-0.005)),"CRÉDITO INCOMPLETO; ","")&amp;IF(G210="","SIN RMA; ","")&amp;IF(N(H210)=0,"SIN CRÉDITO ESPERADO; ","")&amp;IF(OR(C210="",COUNTIF('Pedidos'!$C$2:$C$300,C210)=0),"PEDIDO NO ESTÁ EN PEDIDOS; ",""),LEN(IF(AND(N(F210)&gt;0,N(I210)=0,TODAY()-N(F210)&gt;=N('Ajustes'!$B$3)),"CRÉDITO FALTANTE; ","")&amp;IF(AND(N(I210)&gt;0,AND(N(H210)&gt;0,N(I210)+N(K210)&lt;N(H210)-0.005)),"CRÉDITO INCOMPLETO; ","")&amp;IF(G210="","SIN RMA; ","")&amp;IF(N(H210)=0,"SIN CRÉDITO ESPERADO; ","")&amp;IF(OR(C210="",COUNTIF('Pedidos'!$C$2:$C$300,C210)=0),"PEDIDO NO ESTÁ EN PEDIDOS; ",""))-2)))</f>
        <v/>
      </c>
    </row>
    <row r="211">
      <c r="F211" s="7" t="n"/>
      <c r="H211" s="9" t="n"/>
      <c r="I211" s="9" t="n"/>
      <c r="J211" s="7" t="n"/>
      <c r="K211" s="9" t="n"/>
      <c r="L211" s="8">
        <f>IF(OR(NOT(OR(A211&lt;&gt;"",B211&lt;&gt;"",C211&lt;&gt;"",D211&lt;&gt;"")),N(F211)=0,N(I211)&gt;0),"",TODAY()-N(F211))</f>
        <v/>
      </c>
      <c r="M211">
        <f>IF(NOT(OR(A211&lt;&gt;"",B211&lt;&gt;"",C211&lt;&gt;"",D211&lt;&gt;"")),"",IF(IF(AND(N(F211)&gt;0,N(I211)=0,TODAY()-N(F211)&gt;=N('Ajustes'!$B$3)),"CRÉDITO FALTANTE; ","")&amp;IF(AND(N(I211)&gt;0,AND(N(H211)&gt;0,N(I211)+N(K211)&lt;N(H211)-0.005)),"CRÉDITO INCOMPLETO; ","")&amp;IF(G211="","SIN RMA; ","")&amp;IF(N(H211)=0,"SIN CRÉDITO ESPERADO; ","")&amp;IF(OR(C211="",COUNTIF('Pedidos'!$C$2:$C$300,C211)=0),"PEDIDO NO ESTÁ EN PEDIDOS; ","")="","",LEFT(IF(AND(N(F211)&gt;0,N(I211)=0,TODAY()-N(F211)&gt;=N('Ajustes'!$B$3)),"CRÉDITO FALTANTE; ","")&amp;IF(AND(N(I211)&gt;0,AND(N(H211)&gt;0,N(I211)+N(K211)&lt;N(H211)-0.005)),"CRÉDITO INCOMPLETO; ","")&amp;IF(G211="","SIN RMA; ","")&amp;IF(N(H211)=0,"SIN CRÉDITO ESPERADO; ","")&amp;IF(OR(C211="",COUNTIF('Pedidos'!$C$2:$C$300,C211)=0),"PEDIDO NO ESTÁ EN PEDIDOS; ",""),LEN(IF(AND(N(F211)&gt;0,N(I211)=0,TODAY()-N(F211)&gt;=N('Ajustes'!$B$3)),"CRÉDITO FALTANTE; ","")&amp;IF(AND(N(I211)&gt;0,AND(N(H211)&gt;0,N(I211)+N(K211)&lt;N(H211)-0.005)),"CRÉDITO INCOMPLETO; ","")&amp;IF(G211="","SIN RMA; ","")&amp;IF(N(H211)=0,"SIN CRÉDITO ESPERADO; ","")&amp;IF(OR(C211="",COUNTIF('Pedidos'!$C$2:$C$300,C211)=0),"PEDIDO NO ESTÁ EN PEDIDOS; ",""))-2)))</f>
        <v/>
      </c>
    </row>
    <row r="212">
      <c r="F212" s="7" t="n"/>
      <c r="H212" s="9" t="n"/>
      <c r="I212" s="9" t="n"/>
      <c r="J212" s="7" t="n"/>
      <c r="K212" s="9" t="n"/>
      <c r="L212" s="8">
        <f>IF(OR(NOT(OR(A212&lt;&gt;"",B212&lt;&gt;"",C212&lt;&gt;"",D212&lt;&gt;"")),N(F212)=0,N(I212)&gt;0),"",TODAY()-N(F212))</f>
        <v/>
      </c>
      <c r="M212">
        <f>IF(NOT(OR(A212&lt;&gt;"",B212&lt;&gt;"",C212&lt;&gt;"",D212&lt;&gt;"")),"",IF(IF(AND(N(F212)&gt;0,N(I212)=0,TODAY()-N(F212)&gt;=N('Ajustes'!$B$3)),"CRÉDITO FALTANTE; ","")&amp;IF(AND(N(I212)&gt;0,AND(N(H212)&gt;0,N(I212)+N(K212)&lt;N(H212)-0.005)),"CRÉDITO INCOMPLETO; ","")&amp;IF(G212="","SIN RMA; ","")&amp;IF(N(H212)=0,"SIN CRÉDITO ESPERADO; ","")&amp;IF(OR(C212="",COUNTIF('Pedidos'!$C$2:$C$300,C212)=0),"PEDIDO NO ESTÁ EN PEDIDOS; ","")="","",LEFT(IF(AND(N(F212)&gt;0,N(I212)=0,TODAY()-N(F212)&gt;=N('Ajustes'!$B$3)),"CRÉDITO FALTANTE; ","")&amp;IF(AND(N(I212)&gt;0,AND(N(H212)&gt;0,N(I212)+N(K212)&lt;N(H212)-0.005)),"CRÉDITO INCOMPLETO; ","")&amp;IF(G212="","SIN RMA; ","")&amp;IF(N(H212)=0,"SIN CRÉDITO ESPERADO; ","")&amp;IF(OR(C212="",COUNTIF('Pedidos'!$C$2:$C$300,C212)=0),"PEDIDO NO ESTÁ EN PEDIDOS; ",""),LEN(IF(AND(N(F212)&gt;0,N(I212)=0,TODAY()-N(F212)&gt;=N('Ajustes'!$B$3)),"CRÉDITO FALTANTE; ","")&amp;IF(AND(N(I212)&gt;0,AND(N(H212)&gt;0,N(I212)+N(K212)&lt;N(H212)-0.005)),"CRÉDITO INCOMPLETO; ","")&amp;IF(G212="","SIN RMA; ","")&amp;IF(N(H212)=0,"SIN CRÉDITO ESPERADO; ","")&amp;IF(OR(C212="",COUNTIF('Pedidos'!$C$2:$C$300,C212)=0),"PEDIDO NO ESTÁ EN PEDIDOS; ",""))-2)))</f>
        <v/>
      </c>
    </row>
    <row r="213">
      <c r="F213" s="7" t="n"/>
      <c r="H213" s="9" t="n"/>
      <c r="I213" s="9" t="n"/>
      <c r="J213" s="7" t="n"/>
      <c r="K213" s="9" t="n"/>
      <c r="L213" s="8">
        <f>IF(OR(NOT(OR(A213&lt;&gt;"",B213&lt;&gt;"",C213&lt;&gt;"",D213&lt;&gt;"")),N(F213)=0,N(I213)&gt;0),"",TODAY()-N(F213))</f>
        <v/>
      </c>
      <c r="M213">
        <f>IF(NOT(OR(A213&lt;&gt;"",B213&lt;&gt;"",C213&lt;&gt;"",D213&lt;&gt;"")),"",IF(IF(AND(N(F213)&gt;0,N(I213)=0,TODAY()-N(F213)&gt;=N('Ajustes'!$B$3)),"CRÉDITO FALTANTE; ","")&amp;IF(AND(N(I213)&gt;0,AND(N(H213)&gt;0,N(I213)+N(K213)&lt;N(H213)-0.005)),"CRÉDITO INCOMPLETO; ","")&amp;IF(G213="","SIN RMA; ","")&amp;IF(N(H213)=0,"SIN CRÉDITO ESPERADO; ","")&amp;IF(OR(C213="",COUNTIF('Pedidos'!$C$2:$C$300,C213)=0),"PEDIDO NO ESTÁ EN PEDIDOS; ","")="","",LEFT(IF(AND(N(F213)&gt;0,N(I213)=0,TODAY()-N(F213)&gt;=N('Ajustes'!$B$3)),"CRÉDITO FALTANTE; ","")&amp;IF(AND(N(I213)&gt;0,AND(N(H213)&gt;0,N(I213)+N(K213)&lt;N(H213)-0.005)),"CRÉDITO INCOMPLETO; ","")&amp;IF(G213="","SIN RMA; ","")&amp;IF(N(H213)=0,"SIN CRÉDITO ESPERADO; ","")&amp;IF(OR(C213="",COUNTIF('Pedidos'!$C$2:$C$300,C213)=0),"PEDIDO NO ESTÁ EN PEDIDOS; ",""),LEN(IF(AND(N(F213)&gt;0,N(I213)=0,TODAY()-N(F213)&gt;=N('Ajustes'!$B$3)),"CRÉDITO FALTANTE; ","")&amp;IF(AND(N(I213)&gt;0,AND(N(H213)&gt;0,N(I213)+N(K213)&lt;N(H213)-0.005)),"CRÉDITO INCOMPLETO; ","")&amp;IF(G213="","SIN RMA; ","")&amp;IF(N(H213)=0,"SIN CRÉDITO ESPERADO; ","")&amp;IF(OR(C213="",COUNTIF('Pedidos'!$C$2:$C$300,C213)=0),"PEDIDO NO ESTÁ EN PEDIDOS; ",""))-2)))</f>
        <v/>
      </c>
    </row>
    <row r="214">
      <c r="F214" s="7" t="n"/>
      <c r="H214" s="9" t="n"/>
      <c r="I214" s="9" t="n"/>
      <c r="J214" s="7" t="n"/>
      <c r="K214" s="9" t="n"/>
      <c r="L214" s="8">
        <f>IF(OR(NOT(OR(A214&lt;&gt;"",B214&lt;&gt;"",C214&lt;&gt;"",D214&lt;&gt;"")),N(F214)=0,N(I214)&gt;0),"",TODAY()-N(F214))</f>
        <v/>
      </c>
      <c r="M214">
        <f>IF(NOT(OR(A214&lt;&gt;"",B214&lt;&gt;"",C214&lt;&gt;"",D214&lt;&gt;"")),"",IF(IF(AND(N(F214)&gt;0,N(I214)=0,TODAY()-N(F214)&gt;=N('Ajustes'!$B$3)),"CRÉDITO FALTANTE; ","")&amp;IF(AND(N(I214)&gt;0,AND(N(H214)&gt;0,N(I214)+N(K214)&lt;N(H214)-0.005)),"CRÉDITO INCOMPLETO; ","")&amp;IF(G214="","SIN RMA; ","")&amp;IF(N(H214)=0,"SIN CRÉDITO ESPERADO; ","")&amp;IF(OR(C214="",COUNTIF('Pedidos'!$C$2:$C$300,C214)=0),"PEDIDO NO ESTÁ EN PEDIDOS; ","")="","",LEFT(IF(AND(N(F214)&gt;0,N(I214)=0,TODAY()-N(F214)&gt;=N('Ajustes'!$B$3)),"CRÉDITO FALTANTE; ","")&amp;IF(AND(N(I214)&gt;0,AND(N(H214)&gt;0,N(I214)+N(K214)&lt;N(H214)-0.005)),"CRÉDITO INCOMPLETO; ","")&amp;IF(G214="","SIN RMA; ","")&amp;IF(N(H214)=0,"SIN CRÉDITO ESPERADO; ","")&amp;IF(OR(C214="",COUNTIF('Pedidos'!$C$2:$C$300,C214)=0),"PEDIDO NO ESTÁ EN PEDIDOS; ",""),LEN(IF(AND(N(F214)&gt;0,N(I214)=0,TODAY()-N(F214)&gt;=N('Ajustes'!$B$3)),"CRÉDITO FALTANTE; ","")&amp;IF(AND(N(I214)&gt;0,AND(N(H214)&gt;0,N(I214)+N(K214)&lt;N(H214)-0.005)),"CRÉDITO INCOMPLETO; ","")&amp;IF(G214="","SIN RMA; ","")&amp;IF(N(H214)=0,"SIN CRÉDITO ESPERADO; ","")&amp;IF(OR(C214="",COUNTIF('Pedidos'!$C$2:$C$300,C214)=0),"PEDIDO NO ESTÁ EN PEDIDOS; ",""))-2)))</f>
        <v/>
      </c>
    </row>
    <row r="215">
      <c r="F215" s="7" t="n"/>
      <c r="H215" s="9" t="n"/>
      <c r="I215" s="9" t="n"/>
      <c r="J215" s="7" t="n"/>
      <c r="K215" s="9" t="n"/>
      <c r="L215" s="8">
        <f>IF(OR(NOT(OR(A215&lt;&gt;"",B215&lt;&gt;"",C215&lt;&gt;"",D215&lt;&gt;"")),N(F215)=0,N(I215)&gt;0),"",TODAY()-N(F215))</f>
        <v/>
      </c>
      <c r="M215">
        <f>IF(NOT(OR(A215&lt;&gt;"",B215&lt;&gt;"",C215&lt;&gt;"",D215&lt;&gt;"")),"",IF(IF(AND(N(F215)&gt;0,N(I215)=0,TODAY()-N(F215)&gt;=N('Ajustes'!$B$3)),"CRÉDITO FALTANTE; ","")&amp;IF(AND(N(I215)&gt;0,AND(N(H215)&gt;0,N(I215)+N(K215)&lt;N(H215)-0.005)),"CRÉDITO INCOMPLETO; ","")&amp;IF(G215="","SIN RMA; ","")&amp;IF(N(H215)=0,"SIN CRÉDITO ESPERADO; ","")&amp;IF(OR(C215="",COUNTIF('Pedidos'!$C$2:$C$300,C215)=0),"PEDIDO NO ESTÁ EN PEDIDOS; ","")="","",LEFT(IF(AND(N(F215)&gt;0,N(I215)=0,TODAY()-N(F215)&gt;=N('Ajustes'!$B$3)),"CRÉDITO FALTANTE; ","")&amp;IF(AND(N(I215)&gt;0,AND(N(H215)&gt;0,N(I215)+N(K215)&lt;N(H215)-0.005)),"CRÉDITO INCOMPLETO; ","")&amp;IF(G215="","SIN RMA; ","")&amp;IF(N(H215)=0,"SIN CRÉDITO ESPERADO; ","")&amp;IF(OR(C215="",COUNTIF('Pedidos'!$C$2:$C$300,C215)=0),"PEDIDO NO ESTÁ EN PEDIDOS; ",""),LEN(IF(AND(N(F215)&gt;0,N(I215)=0,TODAY()-N(F215)&gt;=N('Ajustes'!$B$3)),"CRÉDITO FALTANTE; ","")&amp;IF(AND(N(I215)&gt;0,AND(N(H215)&gt;0,N(I215)+N(K215)&lt;N(H215)-0.005)),"CRÉDITO INCOMPLETO; ","")&amp;IF(G215="","SIN RMA; ","")&amp;IF(N(H215)=0,"SIN CRÉDITO ESPERADO; ","")&amp;IF(OR(C215="",COUNTIF('Pedidos'!$C$2:$C$300,C215)=0),"PEDIDO NO ESTÁ EN PEDIDOS; ",""))-2)))</f>
        <v/>
      </c>
    </row>
    <row r="216">
      <c r="F216" s="7" t="n"/>
      <c r="H216" s="9" t="n"/>
      <c r="I216" s="9" t="n"/>
      <c r="J216" s="7" t="n"/>
      <c r="K216" s="9" t="n"/>
      <c r="L216" s="8">
        <f>IF(OR(NOT(OR(A216&lt;&gt;"",B216&lt;&gt;"",C216&lt;&gt;"",D216&lt;&gt;"")),N(F216)=0,N(I216)&gt;0),"",TODAY()-N(F216))</f>
        <v/>
      </c>
      <c r="M216">
        <f>IF(NOT(OR(A216&lt;&gt;"",B216&lt;&gt;"",C216&lt;&gt;"",D216&lt;&gt;"")),"",IF(IF(AND(N(F216)&gt;0,N(I216)=0,TODAY()-N(F216)&gt;=N('Ajustes'!$B$3)),"CRÉDITO FALTANTE; ","")&amp;IF(AND(N(I216)&gt;0,AND(N(H216)&gt;0,N(I216)+N(K216)&lt;N(H216)-0.005)),"CRÉDITO INCOMPLETO; ","")&amp;IF(G216="","SIN RMA; ","")&amp;IF(N(H216)=0,"SIN CRÉDITO ESPERADO; ","")&amp;IF(OR(C216="",COUNTIF('Pedidos'!$C$2:$C$300,C216)=0),"PEDIDO NO ESTÁ EN PEDIDOS; ","")="","",LEFT(IF(AND(N(F216)&gt;0,N(I216)=0,TODAY()-N(F216)&gt;=N('Ajustes'!$B$3)),"CRÉDITO FALTANTE; ","")&amp;IF(AND(N(I216)&gt;0,AND(N(H216)&gt;0,N(I216)+N(K216)&lt;N(H216)-0.005)),"CRÉDITO INCOMPLETO; ","")&amp;IF(G216="","SIN RMA; ","")&amp;IF(N(H216)=0,"SIN CRÉDITO ESPERADO; ","")&amp;IF(OR(C216="",COUNTIF('Pedidos'!$C$2:$C$300,C216)=0),"PEDIDO NO ESTÁ EN PEDIDOS; ",""),LEN(IF(AND(N(F216)&gt;0,N(I216)=0,TODAY()-N(F216)&gt;=N('Ajustes'!$B$3)),"CRÉDITO FALTANTE; ","")&amp;IF(AND(N(I216)&gt;0,AND(N(H216)&gt;0,N(I216)+N(K216)&lt;N(H216)-0.005)),"CRÉDITO INCOMPLETO; ","")&amp;IF(G216="","SIN RMA; ","")&amp;IF(N(H216)=0,"SIN CRÉDITO ESPERADO; ","")&amp;IF(OR(C216="",COUNTIF('Pedidos'!$C$2:$C$300,C216)=0),"PEDIDO NO ESTÁ EN PEDIDOS; ",""))-2)))</f>
        <v/>
      </c>
    </row>
    <row r="217">
      <c r="F217" s="7" t="n"/>
      <c r="H217" s="9" t="n"/>
      <c r="I217" s="9" t="n"/>
      <c r="J217" s="7" t="n"/>
      <c r="K217" s="9" t="n"/>
      <c r="L217" s="8">
        <f>IF(OR(NOT(OR(A217&lt;&gt;"",B217&lt;&gt;"",C217&lt;&gt;"",D217&lt;&gt;"")),N(F217)=0,N(I217)&gt;0),"",TODAY()-N(F217))</f>
        <v/>
      </c>
      <c r="M217">
        <f>IF(NOT(OR(A217&lt;&gt;"",B217&lt;&gt;"",C217&lt;&gt;"",D217&lt;&gt;"")),"",IF(IF(AND(N(F217)&gt;0,N(I217)=0,TODAY()-N(F217)&gt;=N('Ajustes'!$B$3)),"CRÉDITO FALTANTE; ","")&amp;IF(AND(N(I217)&gt;0,AND(N(H217)&gt;0,N(I217)+N(K217)&lt;N(H217)-0.005)),"CRÉDITO INCOMPLETO; ","")&amp;IF(G217="","SIN RMA; ","")&amp;IF(N(H217)=0,"SIN CRÉDITO ESPERADO; ","")&amp;IF(OR(C217="",COUNTIF('Pedidos'!$C$2:$C$300,C217)=0),"PEDIDO NO ESTÁ EN PEDIDOS; ","")="","",LEFT(IF(AND(N(F217)&gt;0,N(I217)=0,TODAY()-N(F217)&gt;=N('Ajustes'!$B$3)),"CRÉDITO FALTANTE; ","")&amp;IF(AND(N(I217)&gt;0,AND(N(H217)&gt;0,N(I217)+N(K217)&lt;N(H217)-0.005)),"CRÉDITO INCOMPLETO; ","")&amp;IF(G217="","SIN RMA; ","")&amp;IF(N(H217)=0,"SIN CRÉDITO ESPERADO; ","")&amp;IF(OR(C217="",COUNTIF('Pedidos'!$C$2:$C$300,C217)=0),"PEDIDO NO ESTÁ EN PEDIDOS; ",""),LEN(IF(AND(N(F217)&gt;0,N(I217)=0,TODAY()-N(F217)&gt;=N('Ajustes'!$B$3)),"CRÉDITO FALTANTE; ","")&amp;IF(AND(N(I217)&gt;0,AND(N(H217)&gt;0,N(I217)+N(K217)&lt;N(H217)-0.005)),"CRÉDITO INCOMPLETO; ","")&amp;IF(G217="","SIN RMA; ","")&amp;IF(N(H217)=0,"SIN CRÉDITO ESPERADO; ","")&amp;IF(OR(C217="",COUNTIF('Pedidos'!$C$2:$C$300,C217)=0),"PEDIDO NO ESTÁ EN PEDIDOS; ",""))-2)))</f>
        <v/>
      </c>
    </row>
    <row r="218">
      <c r="F218" s="7" t="n"/>
      <c r="H218" s="9" t="n"/>
      <c r="I218" s="9" t="n"/>
      <c r="J218" s="7" t="n"/>
      <c r="K218" s="9" t="n"/>
      <c r="L218" s="8">
        <f>IF(OR(NOT(OR(A218&lt;&gt;"",B218&lt;&gt;"",C218&lt;&gt;"",D218&lt;&gt;"")),N(F218)=0,N(I218)&gt;0),"",TODAY()-N(F218))</f>
        <v/>
      </c>
      <c r="M218">
        <f>IF(NOT(OR(A218&lt;&gt;"",B218&lt;&gt;"",C218&lt;&gt;"",D218&lt;&gt;"")),"",IF(IF(AND(N(F218)&gt;0,N(I218)=0,TODAY()-N(F218)&gt;=N('Ajustes'!$B$3)),"CRÉDITO FALTANTE; ","")&amp;IF(AND(N(I218)&gt;0,AND(N(H218)&gt;0,N(I218)+N(K218)&lt;N(H218)-0.005)),"CRÉDITO INCOMPLETO; ","")&amp;IF(G218="","SIN RMA; ","")&amp;IF(N(H218)=0,"SIN CRÉDITO ESPERADO; ","")&amp;IF(OR(C218="",COUNTIF('Pedidos'!$C$2:$C$300,C218)=0),"PEDIDO NO ESTÁ EN PEDIDOS; ","")="","",LEFT(IF(AND(N(F218)&gt;0,N(I218)=0,TODAY()-N(F218)&gt;=N('Ajustes'!$B$3)),"CRÉDITO FALTANTE; ","")&amp;IF(AND(N(I218)&gt;0,AND(N(H218)&gt;0,N(I218)+N(K218)&lt;N(H218)-0.005)),"CRÉDITO INCOMPLETO; ","")&amp;IF(G218="","SIN RMA; ","")&amp;IF(N(H218)=0,"SIN CRÉDITO ESPERADO; ","")&amp;IF(OR(C218="",COUNTIF('Pedidos'!$C$2:$C$300,C218)=0),"PEDIDO NO ESTÁ EN PEDIDOS; ",""),LEN(IF(AND(N(F218)&gt;0,N(I218)=0,TODAY()-N(F218)&gt;=N('Ajustes'!$B$3)),"CRÉDITO FALTANTE; ","")&amp;IF(AND(N(I218)&gt;0,AND(N(H218)&gt;0,N(I218)+N(K218)&lt;N(H218)-0.005)),"CRÉDITO INCOMPLETO; ","")&amp;IF(G218="","SIN RMA; ","")&amp;IF(N(H218)=0,"SIN CRÉDITO ESPERADO; ","")&amp;IF(OR(C218="",COUNTIF('Pedidos'!$C$2:$C$300,C218)=0),"PEDIDO NO ESTÁ EN PEDIDOS; ",""))-2)))</f>
        <v/>
      </c>
    </row>
    <row r="219">
      <c r="F219" s="7" t="n"/>
      <c r="H219" s="9" t="n"/>
      <c r="I219" s="9" t="n"/>
      <c r="J219" s="7" t="n"/>
      <c r="K219" s="9" t="n"/>
      <c r="L219" s="8">
        <f>IF(OR(NOT(OR(A219&lt;&gt;"",B219&lt;&gt;"",C219&lt;&gt;"",D219&lt;&gt;"")),N(F219)=0,N(I219)&gt;0),"",TODAY()-N(F219))</f>
        <v/>
      </c>
      <c r="M219">
        <f>IF(NOT(OR(A219&lt;&gt;"",B219&lt;&gt;"",C219&lt;&gt;"",D219&lt;&gt;"")),"",IF(IF(AND(N(F219)&gt;0,N(I219)=0,TODAY()-N(F219)&gt;=N('Ajustes'!$B$3)),"CRÉDITO FALTANTE; ","")&amp;IF(AND(N(I219)&gt;0,AND(N(H219)&gt;0,N(I219)+N(K219)&lt;N(H219)-0.005)),"CRÉDITO INCOMPLETO; ","")&amp;IF(G219="","SIN RMA; ","")&amp;IF(N(H219)=0,"SIN CRÉDITO ESPERADO; ","")&amp;IF(OR(C219="",COUNTIF('Pedidos'!$C$2:$C$300,C219)=0),"PEDIDO NO ESTÁ EN PEDIDOS; ","")="","",LEFT(IF(AND(N(F219)&gt;0,N(I219)=0,TODAY()-N(F219)&gt;=N('Ajustes'!$B$3)),"CRÉDITO FALTANTE; ","")&amp;IF(AND(N(I219)&gt;0,AND(N(H219)&gt;0,N(I219)+N(K219)&lt;N(H219)-0.005)),"CRÉDITO INCOMPLETO; ","")&amp;IF(G219="","SIN RMA; ","")&amp;IF(N(H219)=0,"SIN CRÉDITO ESPERADO; ","")&amp;IF(OR(C219="",COUNTIF('Pedidos'!$C$2:$C$300,C219)=0),"PEDIDO NO ESTÁ EN PEDIDOS; ",""),LEN(IF(AND(N(F219)&gt;0,N(I219)=0,TODAY()-N(F219)&gt;=N('Ajustes'!$B$3)),"CRÉDITO FALTANTE; ","")&amp;IF(AND(N(I219)&gt;0,AND(N(H219)&gt;0,N(I219)+N(K219)&lt;N(H219)-0.005)),"CRÉDITO INCOMPLETO; ","")&amp;IF(G219="","SIN RMA; ","")&amp;IF(N(H219)=0,"SIN CRÉDITO ESPERADO; ","")&amp;IF(OR(C219="",COUNTIF('Pedidos'!$C$2:$C$300,C219)=0),"PEDIDO NO ESTÁ EN PEDIDOS; ",""))-2)))</f>
        <v/>
      </c>
    </row>
    <row r="220">
      <c r="F220" s="7" t="n"/>
      <c r="H220" s="9" t="n"/>
      <c r="I220" s="9" t="n"/>
      <c r="J220" s="7" t="n"/>
      <c r="K220" s="9" t="n"/>
      <c r="L220" s="8">
        <f>IF(OR(NOT(OR(A220&lt;&gt;"",B220&lt;&gt;"",C220&lt;&gt;"",D220&lt;&gt;"")),N(F220)=0,N(I220)&gt;0),"",TODAY()-N(F220))</f>
        <v/>
      </c>
      <c r="M220">
        <f>IF(NOT(OR(A220&lt;&gt;"",B220&lt;&gt;"",C220&lt;&gt;"",D220&lt;&gt;"")),"",IF(IF(AND(N(F220)&gt;0,N(I220)=0,TODAY()-N(F220)&gt;=N('Ajustes'!$B$3)),"CRÉDITO FALTANTE; ","")&amp;IF(AND(N(I220)&gt;0,AND(N(H220)&gt;0,N(I220)+N(K220)&lt;N(H220)-0.005)),"CRÉDITO INCOMPLETO; ","")&amp;IF(G220="","SIN RMA; ","")&amp;IF(N(H220)=0,"SIN CRÉDITO ESPERADO; ","")&amp;IF(OR(C220="",COUNTIF('Pedidos'!$C$2:$C$300,C220)=0),"PEDIDO NO ESTÁ EN PEDIDOS; ","")="","",LEFT(IF(AND(N(F220)&gt;0,N(I220)=0,TODAY()-N(F220)&gt;=N('Ajustes'!$B$3)),"CRÉDITO FALTANTE; ","")&amp;IF(AND(N(I220)&gt;0,AND(N(H220)&gt;0,N(I220)+N(K220)&lt;N(H220)-0.005)),"CRÉDITO INCOMPLETO; ","")&amp;IF(G220="","SIN RMA; ","")&amp;IF(N(H220)=0,"SIN CRÉDITO ESPERADO; ","")&amp;IF(OR(C220="",COUNTIF('Pedidos'!$C$2:$C$300,C220)=0),"PEDIDO NO ESTÁ EN PEDIDOS; ",""),LEN(IF(AND(N(F220)&gt;0,N(I220)=0,TODAY()-N(F220)&gt;=N('Ajustes'!$B$3)),"CRÉDITO FALTANTE; ","")&amp;IF(AND(N(I220)&gt;0,AND(N(H220)&gt;0,N(I220)+N(K220)&lt;N(H220)-0.005)),"CRÉDITO INCOMPLETO; ","")&amp;IF(G220="","SIN RMA; ","")&amp;IF(N(H220)=0,"SIN CRÉDITO ESPERADO; ","")&amp;IF(OR(C220="",COUNTIF('Pedidos'!$C$2:$C$300,C220)=0),"PEDIDO NO ESTÁ EN PEDIDOS; ",""))-2)))</f>
        <v/>
      </c>
    </row>
    <row r="221">
      <c r="F221" s="7" t="n"/>
      <c r="H221" s="9" t="n"/>
      <c r="I221" s="9" t="n"/>
      <c r="J221" s="7" t="n"/>
      <c r="K221" s="9" t="n"/>
      <c r="L221" s="8">
        <f>IF(OR(NOT(OR(A221&lt;&gt;"",B221&lt;&gt;"",C221&lt;&gt;"",D221&lt;&gt;"")),N(F221)=0,N(I221)&gt;0),"",TODAY()-N(F221))</f>
        <v/>
      </c>
      <c r="M221">
        <f>IF(NOT(OR(A221&lt;&gt;"",B221&lt;&gt;"",C221&lt;&gt;"",D221&lt;&gt;"")),"",IF(IF(AND(N(F221)&gt;0,N(I221)=0,TODAY()-N(F221)&gt;=N('Ajustes'!$B$3)),"CRÉDITO FALTANTE; ","")&amp;IF(AND(N(I221)&gt;0,AND(N(H221)&gt;0,N(I221)+N(K221)&lt;N(H221)-0.005)),"CRÉDITO INCOMPLETO; ","")&amp;IF(G221="","SIN RMA; ","")&amp;IF(N(H221)=0,"SIN CRÉDITO ESPERADO; ","")&amp;IF(OR(C221="",COUNTIF('Pedidos'!$C$2:$C$300,C221)=0),"PEDIDO NO ESTÁ EN PEDIDOS; ","")="","",LEFT(IF(AND(N(F221)&gt;0,N(I221)=0,TODAY()-N(F221)&gt;=N('Ajustes'!$B$3)),"CRÉDITO FALTANTE; ","")&amp;IF(AND(N(I221)&gt;0,AND(N(H221)&gt;0,N(I221)+N(K221)&lt;N(H221)-0.005)),"CRÉDITO INCOMPLETO; ","")&amp;IF(G221="","SIN RMA; ","")&amp;IF(N(H221)=0,"SIN CRÉDITO ESPERADO; ","")&amp;IF(OR(C221="",COUNTIF('Pedidos'!$C$2:$C$300,C221)=0),"PEDIDO NO ESTÁ EN PEDIDOS; ",""),LEN(IF(AND(N(F221)&gt;0,N(I221)=0,TODAY()-N(F221)&gt;=N('Ajustes'!$B$3)),"CRÉDITO FALTANTE; ","")&amp;IF(AND(N(I221)&gt;0,AND(N(H221)&gt;0,N(I221)+N(K221)&lt;N(H221)-0.005)),"CRÉDITO INCOMPLETO; ","")&amp;IF(G221="","SIN RMA; ","")&amp;IF(N(H221)=0,"SIN CRÉDITO ESPERADO; ","")&amp;IF(OR(C221="",COUNTIF('Pedidos'!$C$2:$C$300,C221)=0),"PEDIDO NO ESTÁ EN PEDIDOS; ",""))-2)))</f>
        <v/>
      </c>
    </row>
    <row r="222">
      <c r="F222" s="7" t="n"/>
      <c r="H222" s="9" t="n"/>
      <c r="I222" s="9" t="n"/>
      <c r="J222" s="7" t="n"/>
      <c r="K222" s="9" t="n"/>
      <c r="L222" s="8">
        <f>IF(OR(NOT(OR(A222&lt;&gt;"",B222&lt;&gt;"",C222&lt;&gt;"",D222&lt;&gt;"")),N(F222)=0,N(I222)&gt;0),"",TODAY()-N(F222))</f>
        <v/>
      </c>
      <c r="M222">
        <f>IF(NOT(OR(A222&lt;&gt;"",B222&lt;&gt;"",C222&lt;&gt;"",D222&lt;&gt;"")),"",IF(IF(AND(N(F222)&gt;0,N(I222)=0,TODAY()-N(F222)&gt;=N('Ajustes'!$B$3)),"CRÉDITO FALTANTE; ","")&amp;IF(AND(N(I222)&gt;0,AND(N(H222)&gt;0,N(I222)+N(K222)&lt;N(H222)-0.005)),"CRÉDITO INCOMPLETO; ","")&amp;IF(G222="","SIN RMA; ","")&amp;IF(N(H222)=0,"SIN CRÉDITO ESPERADO; ","")&amp;IF(OR(C222="",COUNTIF('Pedidos'!$C$2:$C$300,C222)=0),"PEDIDO NO ESTÁ EN PEDIDOS; ","")="","",LEFT(IF(AND(N(F222)&gt;0,N(I222)=0,TODAY()-N(F222)&gt;=N('Ajustes'!$B$3)),"CRÉDITO FALTANTE; ","")&amp;IF(AND(N(I222)&gt;0,AND(N(H222)&gt;0,N(I222)+N(K222)&lt;N(H222)-0.005)),"CRÉDITO INCOMPLETO; ","")&amp;IF(G222="","SIN RMA; ","")&amp;IF(N(H222)=0,"SIN CRÉDITO ESPERADO; ","")&amp;IF(OR(C222="",COUNTIF('Pedidos'!$C$2:$C$300,C222)=0),"PEDIDO NO ESTÁ EN PEDIDOS; ",""),LEN(IF(AND(N(F222)&gt;0,N(I222)=0,TODAY()-N(F222)&gt;=N('Ajustes'!$B$3)),"CRÉDITO FALTANTE; ","")&amp;IF(AND(N(I222)&gt;0,AND(N(H222)&gt;0,N(I222)+N(K222)&lt;N(H222)-0.005)),"CRÉDITO INCOMPLETO; ","")&amp;IF(G222="","SIN RMA; ","")&amp;IF(N(H222)=0,"SIN CRÉDITO ESPERADO; ","")&amp;IF(OR(C222="",COUNTIF('Pedidos'!$C$2:$C$300,C222)=0),"PEDIDO NO ESTÁ EN PEDIDOS; ",""))-2)))</f>
        <v/>
      </c>
    </row>
    <row r="223">
      <c r="F223" s="7" t="n"/>
      <c r="H223" s="9" t="n"/>
      <c r="I223" s="9" t="n"/>
      <c r="J223" s="7" t="n"/>
      <c r="K223" s="9" t="n"/>
      <c r="L223" s="8">
        <f>IF(OR(NOT(OR(A223&lt;&gt;"",B223&lt;&gt;"",C223&lt;&gt;"",D223&lt;&gt;"")),N(F223)=0,N(I223)&gt;0),"",TODAY()-N(F223))</f>
        <v/>
      </c>
      <c r="M223">
        <f>IF(NOT(OR(A223&lt;&gt;"",B223&lt;&gt;"",C223&lt;&gt;"",D223&lt;&gt;"")),"",IF(IF(AND(N(F223)&gt;0,N(I223)=0,TODAY()-N(F223)&gt;=N('Ajustes'!$B$3)),"CRÉDITO FALTANTE; ","")&amp;IF(AND(N(I223)&gt;0,AND(N(H223)&gt;0,N(I223)+N(K223)&lt;N(H223)-0.005)),"CRÉDITO INCOMPLETO; ","")&amp;IF(G223="","SIN RMA; ","")&amp;IF(N(H223)=0,"SIN CRÉDITO ESPERADO; ","")&amp;IF(OR(C223="",COUNTIF('Pedidos'!$C$2:$C$300,C223)=0),"PEDIDO NO ESTÁ EN PEDIDOS; ","")="","",LEFT(IF(AND(N(F223)&gt;0,N(I223)=0,TODAY()-N(F223)&gt;=N('Ajustes'!$B$3)),"CRÉDITO FALTANTE; ","")&amp;IF(AND(N(I223)&gt;0,AND(N(H223)&gt;0,N(I223)+N(K223)&lt;N(H223)-0.005)),"CRÉDITO INCOMPLETO; ","")&amp;IF(G223="","SIN RMA; ","")&amp;IF(N(H223)=0,"SIN CRÉDITO ESPERADO; ","")&amp;IF(OR(C223="",COUNTIF('Pedidos'!$C$2:$C$300,C223)=0),"PEDIDO NO ESTÁ EN PEDIDOS; ",""),LEN(IF(AND(N(F223)&gt;0,N(I223)=0,TODAY()-N(F223)&gt;=N('Ajustes'!$B$3)),"CRÉDITO FALTANTE; ","")&amp;IF(AND(N(I223)&gt;0,AND(N(H223)&gt;0,N(I223)+N(K223)&lt;N(H223)-0.005)),"CRÉDITO INCOMPLETO; ","")&amp;IF(G223="","SIN RMA; ","")&amp;IF(N(H223)=0,"SIN CRÉDITO ESPERADO; ","")&amp;IF(OR(C223="",COUNTIF('Pedidos'!$C$2:$C$300,C223)=0),"PEDIDO NO ESTÁ EN PEDIDOS; ",""))-2)))</f>
        <v/>
      </c>
    </row>
    <row r="224">
      <c r="F224" s="7" t="n"/>
      <c r="H224" s="9" t="n"/>
      <c r="I224" s="9" t="n"/>
      <c r="J224" s="7" t="n"/>
      <c r="K224" s="9" t="n"/>
      <c r="L224" s="8">
        <f>IF(OR(NOT(OR(A224&lt;&gt;"",B224&lt;&gt;"",C224&lt;&gt;"",D224&lt;&gt;"")),N(F224)=0,N(I224)&gt;0),"",TODAY()-N(F224))</f>
        <v/>
      </c>
      <c r="M224">
        <f>IF(NOT(OR(A224&lt;&gt;"",B224&lt;&gt;"",C224&lt;&gt;"",D224&lt;&gt;"")),"",IF(IF(AND(N(F224)&gt;0,N(I224)=0,TODAY()-N(F224)&gt;=N('Ajustes'!$B$3)),"CRÉDITO FALTANTE; ","")&amp;IF(AND(N(I224)&gt;0,AND(N(H224)&gt;0,N(I224)+N(K224)&lt;N(H224)-0.005)),"CRÉDITO INCOMPLETO; ","")&amp;IF(G224="","SIN RMA; ","")&amp;IF(N(H224)=0,"SIN CRÉDITO ESPERADO; ","")&amp;IF(OR(C224="",COUNTIF('Pedidos'!$C$2:$C$300,C224)=0),"PEDIDO NO ESTÁ EN PEDIDOS; ","")="","",LEFT(IF(AND(N(F224)&gt;0,N(I224)=0,TODAY()-N(F224)&gt;=N('Ajustes'!$B$3)),"CRÉDITO FALTANTE; ","")&amp;IF(AND(N(I224)&gt;0,AND(N(H224)&gt;0,N(I224)+N(K224)&lt;N(H224)-0.005)),"CRÉDITO INCOMPLETO; ","")&amp;IF(G224="","SIN RMA; ","")&amp;IF(N(H224)=0,"SIN CRÉDITO ESPERADO; ","")&amp;IF(OR(C224="",COUNTIF('Pedidos'!$C$2:$C$300,C224)=0),"PEDIDO NO ESTÁ EN PEDIDOS; ",""),LEN(IF(AND(N(F224)&gt;0,N(I224)=0,TODAY()-N(F224)&gt;=N('Ajustes'!$B$3)),"CRÉDITO FALTANTE; ","")&amp;IF(AND(N(I224)&gt;0,AND(N(H224)&gt;0,N(I224)+N(K224)&lt;N(H224)-0.005)),"CRÉDITO INCOMPLETO; ","")&amp;IF(G224="","SIN RMA; ","")&amp;IF(N(H224)=0,"SIN CRÉDITO ESPERADO; ","")&amp;IF(OR(C224="",COUNTIF('Pedidos'!$C$2:$C$300,C224)=0),"PEDIDO NO ESTÁ EN PEDIDOS; ",""))-2)))</f>
        <v/>
      </c>
    </row>
    <row r="225">
      <c r="F225" s="7" t="n"/>
      <c r="H225" s="9" t="n"/>
      <c r="I225" s="9" t="n"/>
      <c r="J225" s="7" t="n"/>
      <c r="K225" s="9" t="n"/>
      <c r="L225" s="8">
        <f>IF(OR(NOT(OR(A225&lt;&gt;"",B225&lt;&gt;"",C225&lt;&gt;"",D225&lt;&gt;"")),N(F225)=0,N(I225)&gt;0),"",TODAY()-N(F225))</f>
        <v/>
      </c>
      <c r="M225">
        <f>IF(NOT(OR(A225&lt;&gt;"",B225&lt;&gt;"",C225&lt;&gt;"",D225&lt;&gt;"")),"",IF(IF(AND(N(F225)&gt;0,N(I225)=0,TODAY()-N(F225)&gt;=N('Ajustes'!$B$3)),"CRÉDITO FALTANTE; ","")&amp;IF(AND(N(I225)&gt;0,AND(N(H225)&gt;0,N(I225)+N(K225)&lt;N(H225)-0.005)),"CRÉDITO INCOMPLETO; ","")&amp;IF(G225="","SIN RMA; ","")&amp;IF(N(H225)=0,"SIN CRÉDITO ESPERADO; ","")&amp;IF(OR(C225="",COUNTIF('Pedidos'!$C$2:$C$300,C225)=0),"PEDIDO NO ESTÁ EN PEDIDOS; ","")="","",LEFT(IF(AND(N(F225)&gt;0,N(I225)=0,TODAY()-N(F225)&gt;=N('Ajustes'!$B$3)),"CRÉDITO FALTANTE; ","")&amp;IF(AND(N(I225)&gt;0,AND(N(H225)&gt;0,N(I225)+N(K225)&lt;N(H225)-0.005)),"CRÉDITO INCOMPLETO; ","")&amp;IF(G225="","SIN RMA; ","")&amp;IF(N(H225)=0,"SIN CRÉDITO ESPERADO; ","")&amp;IF(OR(C225="",COUNTIF('Pedidos'!$C$2:$C$300,C225)=0),"PEDIDO NO ESTÁ EN PEDIDOS; ",""),LEN(IF(AND(N(F225)&gt;0,N(I225)=0,TODAY()-N(F225)&gt;=N('Ajustes'!$B$3)),"CRÉDITO FALTANTE; ","")&amp;IF(AND(N(I225)&gt;0,AND(N(H225)&gt;0,N(I225)+N(K225)&lt;N(H225)-0.005)),"CRÉDITO INCOMPLETO; ","")&amp;IF(G225="","SIN RMA; ","")&amp;IF(N(H225)=0,"SIN CRÉDITO ESPERADO; ","")&amp;IF(OR(C225="",COUNTIF('Pedidos'!$C$2:$C$300,C225)=0),"PEDIDO NO ESTÁ EN PEDIDOS; ",""))-2)))</f>
        <v/>
      </c>
    </row>
    <row r="226">
      <c r="F226" s="7" t="n"/>
      <c r="H226" s="9" t="n"/>
      <c r="I226" s="9" t="n"/>
      <c r="J226" s="7" t="n"/>
      <c r="K226" s="9" t="n"/>
      <c r="L226" s="8">
        <f>IF(OR(NOT(OR(A226&lt;&gt;"",B226&lt;&gt;"",C226&lt;&gt;"",D226&lt;&gt;"")),N(F226)=0,N(I226)&gt;0),"",TODAY()-N(F226))</f>
        <v/>
      </c>
      <c r="M226">
        <f>IF(NOT(OR(A226&lt;&gt;"",B226&lt;&gt;"",C226&lt;&gt;"",D226&lt;&gt;"")),"",IF(IF(AND(N(F226)&gt;0,N(I226)=0,TODAY()-N(F226)&gt;=N('Ajustes'!$B$3)),"CRÉDITO FALTANTE; ","")&amp;IF(AND(N(I226)&gt;0,AND(N(H226)&gt;0,N(I226)+N(K226)&lt;N(H226)-0.005)),"CRÉDITO INCOMPLETO; ","")&amp;IF(G226="","SIN RMA; ","")&amp;IF(N(H226)=0,"SIN CRÉDITO ESPERADO; ","")&amp;IF(OR(C226="",COUNTIF('Pedidos'!$C$2:$C$300,C226)=0),"PEDIDO NO ESTÁ EN PEDIDOS; ","")="","",LEFT(IF(AND(N(F226)&gt;0,N(I226)=0,TODAY()-N(F226)&gt;=N('Ajustes'!$B$3)),"CRÉDITO FALTANTE; ","")&amp;IF(AND(N(I226)&gt;0,AND(N(H226)&gt;0,N(I226)+N(K226)&lt;N(H226)-0.005)),"CRÉDITO INCOMPLETO; ","")&amp;IF(G226="","SIN RMA; ","")&amp;IF(N(H226)=0,"SIN CRÉDITO ESPERADO; ","")&amp;IF(OR(C226="",COUNTIF('Pedidos'!$C$2:$C$300,C226)=0),"PEDIDO NO ESTÁ EN PEDIDOS; ",""),LEN(IF(AND(N(F226)&gt;0,N(I226)=0,TODAY()-N(F226)&gt;=N('Ajustes'!$B$3)),"CRÉDITO FALTANTE; ","")&amp;IF(AND(N(I226)&gt;0,AND(N(H226)&gt;0,N(I226)+N(K226)&lt;N(H226)-0.005)),"CRÉDITO INCOMPLETO; ","")&amp;IF(G226="","SIN RMA; ","")&amp;IF(N(H226)=0,"SIN CRÉDITO ESPERADO; ","")&amp;IF(OR(C226="",COUNTIF('Pedidos'!$C$2:$C$300,C226)=0),"PEDIDO NO ESTÁ EN PEDIDOS; ",""))-2)))</f>
        <v/>
      </c>
    </row>
    <row r="227">
      <c r="F227" s="7" t="n"/>
      <c r="H227" s="9" t="n"/>
      <c r="I227" s="9" t="n"/>
      <c r="J227" s="7" t="n"/>
      <c r="K227" s="9" t="n"/>
      <c r="L227" s="8">
        <f>IF(OR(NOT(OR(A227&lt;&gt;"",B227&lt;&gt;"",C227&lt;&gt;"",D227&lt;&gt;"")),N(F227)=0,N(I227)&gt;0),"",TODAY()-N(F227))</f>
        <v/>
      </c>
      <c r="M227">
        <f>IF(NOT(OR(A227&lt;&gt;"",B227&lt;&gt;"",C227&lt;&gt;"",D227&lt;&gt;"")),"",IF(IF(AND(N(F227)&gt;0,N(I227)=0,TODAY()-N(F227)&gt;=N('Ajustes'!$B$3)),"CRÉDITO FALTANTE; ","")&amp;IF(AND(N(I227)&gt;0,AND(N(H227)&gt;0,N(I227)+N(K227)&lt;N(H227)-0.005)),"CRÉDITO INCOMPLETO; ","")&amp;IF(G227="","SIN RMA; ","")&amp;IF(N(H227)=0,"SIN CRÉDITO ESPERADO; ","")&amp;IF(OR(C227="",COUNTIF('Pedidos'!$C$2:$C$300,C227)=0),"PEDIDO NO ESTÁ EN PEDIDOS; ","")="","",LEFT(IF(AND(N(F227)&gt;0,N(I227)=0,TODAY()-N(F227)&gt;=N('Ajustes'!$B$3)),"CRÉDITO FALTANTE; ","")&amp;IF(AND(N(I227)&gt;0,AND(N(H227)&gt;0,N(I227)+N(K227)&lt;N(H227)-0.005)),"CRÉDITO INCOMPLETO; ","")&amp;IF(G227="","SIN RMA; ","")&amp;IF(N(H227)=0,"SIN CRÉDITO ESPERADO; ","")&amp;IF(OR(C227="",COUNTIF('Pedidos'!$C$2:$C$300,C227)=0),"PEDIDO NO ESTÁ EN PEDIDOS; ",""),LEN(IF(AND(N(F227)&gt;0,N(I227)=0,TODAY()-N(F227)&gt;=N('Ajustes'!$B$3)),"CRÉDITO FALTANTE; ","")&amp;IF(AND(N(I227)&gt;0,AND(N(H227)&gt;0,N(I227)+N(K227)&lt;N(H227)-0.005)),"CRÉDITO INCOMPLETO; ","")&amp;IF(G227="","SIN RMA; ","")&amp;IF(N(H227)=0,"SIN CRÉDITO ESPERADO; ","")&amp;IF(OR(C227="",COUNTIF('Pedidos'!$C$2:$C$300,C227)=0),"PEDIDO NO ESTÁ EN PEDIDOS; ",""))-2)))</f>
        <v/>
      </c>
    </row>
    <row r="228">
      <c r="F228" s="7" t="n"/>
      <c r="H228" s="9" t="n"/>
      <c r="I228" s="9" t="n"/>
      <c r="J228" s="7" t="n"/>
      <c r="K228" s="9" t="n"/>
      <c r="L228" s="8">
        <f>IF(OR(NOT(OR(A228&lt;&gt;"",B228&lt;&gt;"",C228&lt;&gt;"",D228&lt;&gt;"")),N(F228)=0,N(I228)&gt;0),"",TODAY()-N(F228))</f>
        <v/>
      </c>
      <c r="M228">
        <f>IF(NOT(OR(A228&lt;&gt;"",B228&lt;&gt;"",C228&lt;&gt;"",D228&lt;&gt;"")),"",IF(IF(AND(N(F228)&gt;0,N(I228)=0,TODAY()-N(F228)&gt;=N('Ajustes'!$B$3)),"CRÉDITO FALTANTE; ","")&amp;IF(AND(N(I228)&gt;0,AND(N(H228)&gt;0,N(I228)+N(K228)&lt;N(H228)-0.005)),"CRÉDITO INCOMPLETO; ","")&amp;IF(G228="","SIN RMA; ","")&amp;IF(N(H228)=0,"SIN CRÉDITO ESPERADO; ","")&amp;IF(OR(C228="",COUNTIF('Pedidos'!$C$2:$C$300,C228)=0),"PEDIDO NO ESTÁ EN PEDIDOS; ","")="","",LEFT(IF(AND(N(F228)&gt;0,N(I228)=0,TODAY()-N(F228)&gt;=N('Ajustes'!$B$3)),"CRÉDITO FALTANTE; ","")&amp;IF(AND(N(I228)&gt;0,AND(N(H228)&gt;0,N(I228)+N(K228)&lt;N(H228)-0.005)),"CRÉDITO INCOMPLETO; ","")&amp;IF(G228="","SIN RMA; ","")&amp;IF(N(H228)=0,"SIN CRÉDITO ESPERADO; ","")&amp;IF(OR(C228="",COUNTIF('Pedidos'!$C$2:$C$300,C228)=0),"PEDIDO NO ESTÁ EN PEDIDOS; ",""),LEN(IF(AND(N(F228)&gt;0,N(I228)=0,TODAY()-N(F228)&gt;=N('Ajustes'!$B$3)),"CRÉDITO FALTANTE; ","")&amp;IF(AND(N(I228)&gt;0,AND(N(H228)&gt;0,N(I228)+N(K228)&lt;N(H228)-0.005)),"CRÉDITO INCOMPLETO; ","")&amp;IF(G228="","SIN RMA; ","")&amp;IF(N(H228)=0,"SIN CRÉDITO ESPERADO; ","")&amp;IF(OR(C228="",COUNTIF('Pedidos'!$C$2:$C$300,C228)=0),"PEDIDO NO ESTÁ EN PEDIDOS; ",""))-2)))</f>
        <v/>
      </c>
    </row>
    <row r="229">
      <c r="F229" s="7" t="n"/>
      <c r="H229" s="9" t="n"/>
      <c r="I229" s="9" t="n"/>
      <c r="J229" s="7" t="n"/>
      <c r="K229" s="9" t="n"/>
      <c r="L229" s="8">
        <f>IF(OR(NOT(OR(A229&lt;&gt;"",B229&lt;&gt;"",C229&lt;&gt;"",D229&lt;&gt;"")),N(F229)=0,N(I229)&gt;0),"",TODAY()-N(F229))</f>
        <v/>
      </c>
      <c r="M229">
        <f>IF(NOT(OR(A229&lt;&gt;"",B229&lt;&gt;"",C229&lt;&gt;"",D229&lt;&gt;"")),"",IF(IF(AND(N(F229)&gt;0,N(I229)=0,TODAY()-N(F229)&gt;=N('Ajustes'!$B$3)),"CRÉDITO FALTANTE; ","")&amp;IF(AND(N(I229)&gt;0,AND(N(H229)&gt;0,N(I229)+N(K229)&lt;N(H229)-0.005)),"CRÉDITO INCOMPLETO; ","")&amp;IF(G229="","SIN RMA; ","")&amp;IF(N(H229)=0,"SIN CRÉDITO ESPERADO; ","")&amp;IF(OR(C229="",COUNTIF('Pedidos'!$C$2:$C$300,C229)=0),"PEDIDO NO ESTÁ EN PEDIDOS; ","")="","",LEFT(IF(AND(N(F229)&gt;0,N(I229)=0,TODAY()-N(F229)&gt;=N('Ajustes'!$B$3)),"CRÉDITO FALTANTE; ","")&amp;IF(AND(N(I229)&gt;0,AND(N(H229)&gt;0,N(I229)+N(K229)&lt;N(H229)-0.005)),"CRÉDITO INCOMPLETO; ","")&amp;IF(G229="","SIN RMA; ","")&amp;IF(N(H229)=0,"SIN CRÉDITO ESPERADO; ","")&amp;IF(OR(C229="",COUNTIF('Pedidos'!$C$2:$C$300,C229)=0),"PEDIDO NO ESTÁ EN PEDIDOS; ",""),LEN(IF(AND(N(F229)&gt;0,N(I229)=0,TODAY()-N(F229)&gt;=N('Ajustes'!$B$3)),"CRÉDITO FALTANTE; ","")&amp;IF(AND(N(I229)&gt;0,AND(N(H229)&gt;0,N(I229)+N(K229)&lt;N(H229)-0.005)),"CRÉDITO INCOMPLETO; ","")&amp;IF(G229="","SIN RMA; ","")&amp;IF(N(H229)=0,"SIN CRÉDITO ESPERADO; ","")&amp;IF(OR(C229="",COUNTIF('Pedidos'!$C$2:$C$300,C229)=0),"PEDIDO NO ESTÁ EN PEDIDOS; ",""))-2)))</f>
        <v/>
      </c>
    </row>
    <row r="230">
      <c r="F230" s="7" t="n"/>
      <c r="H230" s="9" t="n"/>
      <c r="I230" s="9" t="n"/>
      <c r="J230" s="7" t="n"/>
      <c r="K230" s="9" t="n"/>
      <c r="L230" s="8">
        <f>IF(OR(NOT(OR(A230&lt;&gt;"",B230&lt;&gt;"",C230&lt;&gt;"",D230&lt;&gt;"")),N(F230)=0,N(I230)&gt;0),"",TODAY()-N(F230))</f>
        <v/>
      </c>
      <c r="M230">
        <f>IF(NOT(OR(A230&lt;&gt;"",B230&lt;&gt;"",C230&lt;&gt;"",D230&lt;&gt;"")),"",IF(IF(AND(N(F230)&gt;0,N(I230)=0,TODAY()-N(F230)&gt;=N('Ajustes'!$B$3)),"CRÉDITO FALTANTE; ","")&amp;IF(AND(N(I230)&gt;0,AND(N(H230)&gt;0,N(I230)+N(K230)&lt;N(H230)-0.005)),"CRÉDITO INCOMPLETO; ","")&amp;IF(G230="","SIN RMA; ","")&amp;IF(N(H230)=0,"SIN CRÉDITO ESPERADO; ","")&amp;IF(OR(C230="",COUNTIF('Pedidos'!$C$2:$C$300,C230)=0),"PEDIDO NO ESTÁ EN PEDIDOS; ","")="","",LEFT(IF(AND(N(F230)&gt;0,N(I230)=0,TODAY()-N(F230)&gt;=N('Ajustes'!$B$3)),"CRÉDITO FALTANTE; ","")&amp;IF(AND(N(I230)&gt;0,AND(N(H230)&gt;0,N(I230)+N(K230)&lt;N(H230)-0.005)),"CRÉDITO INCOMPLETO; ","")&amp;IF(G230="","SIN RMA; ","")&amp;IF(N(H230)=0,"SIN CRÉDITO ESPERADO; ","")&amp;IF(OR(C230="",COUNTIF('Pedidos'!$C$2:$C$300,C230)=0),"PEDIDO NO ESTÁ EN PEDIDOS; ",""),LEN(IF(AND(N(F230)&gt;0,N(I230)=0,TODAY()-N(F230)&gt;=N('Ajustes'!$B$3)),"CRÉDITO FALTANTE; ","")&amp;IF(AND(N(I230)&gt;0,AND(N(H230)&gt;0,N(I230)+N(K230)&lt;N(H230)-0.005)),"CRÉDITO INCOMPLETO; ","")&amp;IF(G230="","SIN RMA; ","")&amp;IF(N(H230)=0,"SIN CRÉDITO ESPERADO; ","")&amp;IF(OR(C230="",COUNTIF('Pedidos'!$C$2:$C$300,C230)=0),"PEDIDO NO ESTÁ EN PEDIDOS; ",""))-2)))</f>
        <v/>
      </c>
    </row>
    <row r="231">
      <c r="F231" s="7" t="n"/>
      <c r="H231" s="9" t="n"/>
      <c r="I231" s="9" t="n"/>
      <c r="J231" s="7" t="n"/>
      <c r="K231" s="9" t="n"/>
      <c r="L231" s="8">
        <f>IF(OR(NOT(OR(A231&lt;&gt;"",B231&lt;&gt;"",C231&lt;&gt;"",D231&lt;&gt;"")),N(F231)=0,N(I231)&gt;0),"",TODAY()-N(F231))</f>
        <v/>
      </c>
      <c r="M231">
        <f>IF(NOT(OR(A231&lt;&gt;"",B231&lt;&gt;"",C231&lt;&gt;"",D231&lt;&gt;"")),"",IF(IF(AND(N(F231)&gt;0,N(I231)=0,TODAY()-N(F231)&gt;=N('Ajustes'!$B$3)),"CRÉDITO FALTANTE; ","")&amp;IF(AND(N(I231)&gt;0,AND(N(H231)&gt;0,N(I231)+N(K231)&lt;N(H231)-0.005)),"CRÉDITO INCOMPLETO; ","")&amp;IF(G231="","SIN RMA; ","")&amp;IF(N(H231)=0,"SIN CRÉDITO ESPERADO; ","")&amp;IF(OR(C231="",COUNTIF('Pedidos'!$C$2:$C$300,C231)=0),"PEDIDO NO ESTÁ EN PEDIDOS; ","")="","",LEFT(IF(AND(N(F231)&gt;0,N(I231)=0,TODAY()-N(F231)&gt;=N('Ajustes'!$B$3)),"CRÉDITO FALTANTE; ","")&amp;IF(AND(N(I231)&gt;0,AND(N(H231)&gt;0,N(I231)+N(K231)&lt;N(H231)-0.005)),"CRÉDITO INCOMPLETO; ","")&amp;IF(G231="","SIN RMA; ","")&amp;IF(N(H231)=0,"SIN CRÉDITO ESPERADO; ","")&amp;IF(OR(C231="",COUNTIF('Pedidos'!$C$2:$C$300,C231)=0),"PEDIDO NO ESTÁ EN PEDIDOS; ",""),LEN(IF(AND(N(F231)&gt;0,N(I231)=0,TODAY()-N(F231)&gt;=N('Ajustes'!$B$3)),"CRÉDITO FALTANTE; ","")&amp;IF(AND(N(I231)&gt;0,AND(N(H231)&gt;0,N(I231)+N(K231)&lt;N(H231)-0.005)),"CRÉDITO INCOMPLETO; ","")&amp;IF(G231="","SIN RMA; ","")&amp;IF(N(H231)=0,"SIN CRÉDITO ESPERADO; ","")&amp;IF(OR(C231="",COUNTIF('Pedidos'!$C$2:$C$300,C231)=0),"PEDIDO NO ESTÁ EN PEDIDOS; ",""))-2)))</f>
        <v/>
      </c>
    </row>
    <row r="232">
      <c r="F232" s="7" t="n"/>
      <c r="H232" s="9" t="n"/>
      <c r="I232" s="9" t="n"/>
      <c r="J232" s="7" t="n"/>
      <c r="K232" s="9" t="n"/>
      <c r="L232" s="8">
        <f>IF(OR(NOT(OR(A232&lt;&gt;"",B232&lt;&gt;"",C232&lt;&gt;"",D232&lt;&gt;"")),N(F232)=0,N(I232)&gt;0),"",TODAY()-N(F232))</f>
        <v/>
      </c>
      <c r="M232">
        <f>IF(NOT(OR(A232&lt;&gt;"",B232&lt;&gt;"",C232&lt;&gt;"",D232&lt;&gt;"")),"",IF(IF(AND(N(F232)&gt;0,N(I232)=0,TODAY()-N(F232)&gt;=N('Ajustes'!$B$3)),"CRÉDITO FALTANTE; ","")&amp;IF(AND(N(I232)&gt;0,AND(N(H232)&gt;0,N(I232)+N(K232)&lt;N(H232)-0.005)),"CRÉDITO INCOMPLETO; ","")&amp;IF(G232="","SIN RMA; ","")&amp;IF(N(H232)=0,"SIN CRÉDITO ESPERADO; ","")&amp;IF(OR(C232="",COUNTIF('Pedidos'!$C$2:$C$300,C232)=0),"PEDIDO NO ESTÁ EN PEDIDOS; ","")="","",LEFT(IF(AND(N(F232)&gt;0,N(I232)=0,TODAY()-N(F232)&gt;=N('Ajustes'!$B$3)),"CRÉDITO FALTANTE; ","")&amp;IF(AND(N(I232)&gt;0,AND(N(H232)&gt;0,N(I232)+N(K232)&lt;N(H232)-0.005)),"CRÉDITO INCOMPLETO; ","")&amp;IF(G232="","SIN RMA; ","")&amp;IF(N(H232)=0,"SIN CRÉDITO ESPERADO; ","")&amp;IF(OR(C232="",COUNTIF('Pedidos'!$C$2:$C$300,C232)=0),"PEDIDO NO ESTÁ EN PEDIDOS; ",""),LEN(IF(AND(N(F232)&gt;0,N(I232)=0,TODAY()-N(F232)&gt;=N('Ajustes'!$B$3)),"CRÉDITO FALTANTE; ","")&amp;IF(AND(N(I232)&gt;0,AND(N(H232)&gt;0,N(I232)+N(K232)&lt;N(H232)-0.005)),"CRÉDITO INCOMPLETO; ","")&amp;IF(G232="","SIN RMA; ","")&amp;IF(N(H232)=0,"SIN CRÉDITO ESPERADO; ","")&amp;IF(OR(C232="",COUNTIF('Pedidos'!$C$2:$C$300,C232)=0),"PEDIDO NO ESTÁ EN PEDIDOS; ",""))-2)))</f>
        <v/>
      </c>
    </row>
    <row r="233">
      <c r="F233" s="7" t="n"/>
      <c r="H233" s="9" t="n"/>
      <c r="I233" s="9" t="n"/>
      <c r="J233" s="7" t="n"/>
      <c r="K233" s="9" t="n"/>
      <c r="L233" s="8">
        <f>IF(OR(NOT(OR(A233&lt;&gt;"",B233&lt;&gt;"",C233&lt;&gt;"",D233&lt;&gt;"")),N(F233)=0,N(I233)&gt;0),"",TODAY()-N(F233))</f>
        <v/>
      </c>
      <c r="M233">
        <f>IF(NOT(OR(A233&lt;&gt;"",B233&lt;&gt;"",C233&lt;&gt;"",D233&lt;&gt;"")),"",IF(IF(AND(N(F233)&gt;0,N(I233)=0,TODAY()-N(F233)&gt;=N('Ajustes'!$B$3)),"CRÉDITO FALTANTE; ","")&amp;IF(AND(N(I233)&gt;0,AND(N(H233)&gt;0,N(I233)+N(K233)&lt;N(H233)-0.005)),"CRÉDITO INCOMPLETO; ","")&amp;IF(G233="","SIN RMA; ","")&amp;IF(N(H233)=0,"SIN CRÉDITO ESPERADO; ","")&amp;IF(OR(C233="",COUNTIF('Pedidos'!$C$2:$C$300,C233)=0),"PEDIDO NO ESTÁ EN PEDIDOS; ","")="","",LEFT(IF(AND(N(F233)&gt;0,N(I233)=0,TODAY()-N(F233)&gt;=N('Ajustes'!$B$3)),"CRÉDITO FALTANTE; ","")&amp;IF(AND(N(I233)&gt;0,AND(N(H233)&gt;0,N(I233)+N(K233)&lt;N(H233)-0.005)),"CRÉDITO INCOMPLETO; ","")&amp;IF(G233="","SIN RMA; ","")&amp;IF(N(H233)=0,"SIN CRÉDITO ESPERADO; ","")&amp;IF(OR(C233="",COUNTIF('Pedidos'!$C$2:$C$300,C233)=0),"PEDIDO NO ESTÁ EN PEDIDOS; ",""),LEN(IF(AND(N(F233)&gt;0,N(I233)=0,TODAY()-N(F233)&gt;=N('Ajustes'!$B$3)),"CRÉDITO FALTANTE; ","")&amp;IF(AND(N(I233)&gt;0,AND(N(H233)&gt;0,N(I233)+N(K233)&lt;N(H233)-0.005)),"CRÉDITO INCOMPLETO; ","")&amp;IF(G233="","SIN RMA; ","")&amp;IF(N(H233)=0,"SIN CRÉDITO ESPERADO; ","")&amp;IF(OR(C233="",COUNTIF('Pedidos'!$C$2:$C$300,C233)=0),"PEDIDO NO ESTÁ EN PEDIDOS; ",""))-2)))</f>
        <v/>
      </c>
    </row>
    <row r="234">
      <c r="F234" s="7" t="n"/>
      <c r="H234" s="9" t="n"/>
      <c r="I234" s="9" t="n"/>
      <c r="J234" s="7" t="n"/>
      <c r="K234" s="9" t="n"/>
      <c r="L234" s="8">
        <f>IF(OR(NOT(OR(A234&lt;&gt;"",B234&lt;&gt;"",C234&lt;&gt;"",D234&lt;&gt;"")),N(F234)=0,N(I234)&gt;0),"",TODAY()-N(F234))</f>
        <v/>
      </c>
      <c r="M234">
        <f>IF(NOT(OR(A234&lt;&gt;"",B234&lt;&gt;"",C234&lt;&gt;"",D234&lt;&gt;"")),"",IF(IF(AND(N(F234)&gt;0,N(I234)=0,TODAY()-N(F234)&gt;=N('Ajustes'!$B$3)),"CRÉDITO FALTANTE; ","")&amp;IF(AND(N(I234)&gt;0,AND(N(H234)&gt;0,N(I234)+N(K234)&lt;N(H234)-0.005)),"CRÉDITO INCOMPLETO; ","")&amp;IF(G234="","SIN RMA; ","")&amp;IF(N(H234)=0,"SIN CRÉDITO ESPERADO; ","")&amp;IF(OR(C234="",COUNTIF('Pedidos'!$C$2:$C$300,C234)=0),"PEDIDO NO ESTÁ EN PEDIDOS; ","")="","",LEFT(IF(AND(N(F234)&gt;0,N(I234)=0,TODAY()-N(F234)&gt;=N('Ajustes'!$B$3)),"CRÉDITO FALTANTE; ","")&amp;IF(AND(N(I234)&gt;0,AND(N(H234)&gt;0,N(I234)+N(K234)&lt;N(H234)-0.005)),"CRÉDITO INCOMPLETO; ","")&amp;IF(G234="","SIN RMA; ","")&amp;IF(N(H234)=0,"SIN CRÉDITO ESPERADO; ","")&amp;IF(OR(C234="",COUNTIF('Pedidos'!$C$2:$C$300,C234)=0),"PEDIDO NO ESTÁ EN PEDIDOS; ",""),LEN(IF(AND(N(F234)&gt;0,N(I234)=0,TODAY()-N(F234)&gt;=N('Ajustes'!$B$3)),"CRÉDITO FALTANTE; ","")&amp;IF(AND(N(I234)&gt;0,AND(N(H234)&gt;0,N(I234)+N(K234)&lt;N(H234)-0.005)),"CRÉDITO INCOMPLETO; ","")&amp;IF(G234="","SIN RMA; ","")&amp;IF(N(H234)=0,"SIN CRÉDITO ESPERADO; ","")&amp;IF(OR(C234="",COUNTIF('Pedidos'!$C$2:$C$300,C234)=0),"PEDIDO NO ESTÁ EN PEDIDOS; ",""))-2)))</f>
        <v/>
      </c>
    </row>
    <row r="235">
      <c r="F235" s="7" t="n"/>
      <c r="H235" s="9" t="n"/>
      <c r="I235" s="9" t="n"/>
      <c r="J235" s="7" t="n"/>
      <c r="K235" s="9" t="n"/>
      <c r="L235" s="8">
        <f>IF(OR(NOT(OR(A235&lt;&gt;"",B235&lt;&gt;"",C235&lt;&gt;"",D235&lt;&gt;"")),N(F235)=0,N(I235)&gt;0),"",TODAY()-N(F235))</f>
        <v/>
      </c>
      <c r="M235">
        <f>IF(NOT(OR(A235&lt;&gt;"",B235&lt;&gt;"",C235&lt;&gt;"",D235&lt;&gt;"")),"",IF(IF(AND(N(F235)&gt;0,N(I235)=0,TODAY()-N(F235)&gt;=N('Ajustes'!$B$3)),"CRÉDITO FALTANTE; ","")&amp;IF(AND(N(I235)&gt;0,AND(N(H235)&gt;0,N(I235)+N(K235)&lt;N(H235)-0.005)),"CRÉDITO INCOMPLETO; ","")&amp;IF(G235="","SIN RMA; ","")&amp;IF(N(H235)=0,"SIN CRÉDITO ESPERADO; ","")&amp;IF(OR(C235="",COUNTIF('Pedidos'!$C$2:$C$300,C235)=0),"PEDIDO NO ESTÁ EN PEDIDOS; ","")="","",LEFT(IF(AND(N(F235)&gt;0,N(I235)=0,TODAY()-N(F235)&gt;=N('Ajustes'!$B$3)),"CRÉDITO FALTANTE; ","")&amp;IF(AND(N(I235)&gt;0,AND(N(H235)&gt;0,N(I235)+N(K235)&lt;N(H235)-0.005)),"CRÉDITO INCOMPLETO; ","")&amp;IF(G235="","SIN RMA; ","")&amp;IF(N(H235)=0,"SIN CRÉDITO ESPERADO; ","")&amp;IF(OR(C235="",COUNTIF('Pedidos'!$C$2:$C$300,C235)=0),"PEDIDO NO ESTÁ EN PEDIDOS; ",""),LEN(IF(AND(N(F235)&gt;0,N(I235)=0,TODAY()-N(F235)&gt;=N('Ajustes'!$B$3)),"CRÉDITO FALTANTE; ","")&amp;IF(AND(N(I235)&gt;0,AND(N(H235)&gt;0,N(I235)+N(K235)&lt;N(H235)-0.005)),"CRÉDITO INCOMPLETO; ","")&amp;IF(G235="","SIN RMA; ","")&amp;IF(N(H235)=0,"SIN CRÉDITO ESPERADO; ","")&amp;IF(OR(C235="",COUNTIF('Pedidos'!$C$2:$C$300,C235)=0),"PEDIDO NO ESTÁ EN PEDIDOS; ",""))-2)))</f>
        <v/>
      </c>
    </row>
    <row r="236">
      <c r="F236" s="7" t="n"/>
      <c r="H236" s="9" t="n"/>
      <c r="I236" s="9" t="n"/>
      <c r="J236" s="7" t="n"/>
      <c r="K236" s="9" t="n"/>
      <c r="L236" s="8">
        <f>IF(OR(NOT(OR(A236&lt;&gt;"",B236&lt;&gt;"",C236&lt;&gt;"",D236&lt;&gt;"")),N(F236)=0,N(I236)&gt;0),"",TODAY()-N(F236))</f>
        <v/>
      </c>
      <c r="M236">
        <f>IF(NOT(OR(A236&lt;&gt;"",B236&lt;&gt;"",C236&lt;&gt;"",D236&lt;&gt;"")),"",IF(IF(AND(N(F236)&gt;0,N(I236)=0,TODAY()-N(F236)&gt;=N('Ajustes'!$B$3)),"CRÉDITO FALTANTE; ","")&amp;IF(AND(N(I236)&gt;0,AND(N(H236)&gt;0,N(I236)+N(K236)&lt;N(H236)-0.005)),"CRÉDITO INCOMPLETO; ","")&amp;IF(G236="","SIN RMA; ","")&amp;IF(N(H236)=0,"SIN CRÉDITO ESPERADO; ","")&amp;IF(OR(C236="",COUNTIF('Pedidos'!$C$2:$C$300,C236)=0),"PEDIDO NO ESTÁ EN PEDIDOS; ","")="","",LEFT(IF(AND(N(F236)&gt;0,N(I236)=0,TODAY()-N(F236)&gt;=N('Ajustes'!$B$3)),"CRÉDITO FALTANTE; ","")&amp;IF(AND(N(I236)&gt;0,AND(N(H236)&gt;0,N(I236)+N(K236)&lt;N(H236)-0.005)),"CRÉDITO INCOMPLETO; ","")&amp;IF(G236="","SIN RMA; ","")&amp;IF(N(H236)=0,"SIN CRÉDITO ESPERADO; ","")&amp;IF(OR(C236="",COUNTIF('Pedidos'!$C$2:$C$300,C236)=0),"PEDIDO NO ESTÁ EN PEDIDOS; ",""),LEN(IF(AND(N(F236)&gt;0,N(I236)=0,TODAY()-N(F236)&gt;=N('Ajustes'!$B$3)),"CRÉDITO FALTANTE; ","")&amp;IF(AND(N(I236)&gt;0,AND(N(H236)&gt;0,N(I236)+N(K236)&lt;N(H236)-0.005)),"CRÉDITO INCOMPLETO; ","")&amp;IF(G236="","SIN RMA; ","")&amp;IF(N(H236)=0,"SIN CRÉDITO ESPERADO; ","")&amp;IF(OR(C236="",COUNTIF('Pedidos'!$C$2:$C$300,C236)=0),"PEDIDO NO ESTÁ EN PEDIDOS; ",""))-2)))</f>
        <v/>
      </c>
    </row>
    <row r="237">
      <c r="F237" s="7" t="n"/>
      <c r="H237" s="9" t="n"/>
      <c r="I237" s="9" t="n"/>
      <c r="J237" s="7" t="n"/>
      <c r="K237" s="9" t="n"/>
      <c r="L237" s="8">
        <f>IF(OR(NOT(OR(A237&lt;&gt;"",B237&lt;&gt;"",C237&lt;&gt;"",D237&lt;&gt;"")),N(F237)=0,N(I237)&gt;0),"",TODAY()-N(F237))</f>
        <v/>
      </c>
      <c r="M237">
        <f>IF(NOT(OR(A237&lt;&gt;"",B237&lt;&gt;"",C237&lt;&gt;"",D237&lt;&gt;"")),"",IF(IF(AND(N(F237)&gt;0,N(I237)=0,TODAY()-N(F237)&gt;=N('Ajustes'!$B$3)),"CRÉDITO FALTANTE; ","")&amp;IF(AND(N(I237)&gt;0,AND(N(H237)&gt;0,N(I237)+N(K237)&lt;N(H237)-0.005)),"CRÉDITO INCOMPLETO; ","")&amp;IF(G237="","SIN RMA; ","")&amp;IF(N(H237)=0,"SIN CRÉDITO ESPERADO; ","")&amp;IF(OR(C237="",COUNTIF('Pedidos'!$C$2:$C$300,C237)=0),"PEDIDO NO ESTÁ EN PEDIDOS; ","")="","",LEFT(IF(AND(N(F237)&gt;0,N(I237)=0,TODAY()-N(F237)&gt;=N('Ajustes'!$B$3)),"CRÉDITO FALTANTE; ","")&amp;IF(AND(N(I237)&gt;0,AND(N(H237)&gt;0,N(I237)+N(K237)&lt;N(H237)-0.005)),"CRÉDITO INCOMPLETO; ","")&amp;IF(G237="","SIN RMA; ","")&amp;IF(N(H237)=0,"SIN CRÉDITO ESPERADO; ","")&amp;IF(OR(C237="",COUNTIF('Pedidos'!$C$2:$C$300,C237)=0),"PEDIDO NO ESTÁ EN PEDIDOS; ",""),LEN(IF(AND(N(F237)&gt;0,N(I237)=0,TODAY()-N(F237)&gt;=N('Ajustes'!$B$3)),"CRÉDITO FALTANTE; ","")&amp;IF(AND(N(I237)&gt;0,AND(N(H237)&gt;0,N(I237)+N(K237)&lt;N(H237)-0.005)),"CRÉDITO INCOMPLETO; ","")&amp;IF(G237="","SIN RMA; ","")&amp;IF(N(H237)=0,"SIN CRÉDITO ESPERADO; ","")&amp;IF(OR(C237="",COUNTIF('Pedidos'!$C$2:$C$300,C237)=0),"PEDIDO NO ESTÁ EN PEDIDOS; ",""))-2)))</f>
        <v/>
      </c>
    </row>
    <row r="238">
      <c r="F238" s="7" t="n"/>
      <c r="H238" s="9" t="n"/>
      <c r="I238" s="9" t="n"/>
      <c r="J238" s="7" t="n"/>
      <c r="K238" s="9" t="n"/>
      <c r="L238" s="8">
        <f>IF(OR(NOT(OR(A238&lt;&gt;"",B238&lt;&gt;"",C238&lt;&gt;"",D238&lt;&gt;"")),N(F238)=0,N(I238)&gt;0),"",TODAY()-N(F238))</f>
        <v/>
      </c>
      <c r="M238">
        <f>IF(NOT(OR(A238&lt;&gt;"",B238&lt;&gt;"",C238&lt;&gt;"",D238&lt;&gt;"")),"",IF(IF(AND(N(F238)&gt;0,N(I238)=0,TODAY()-N(F238)&gt;=N('Ajustes'!$B$3)),"CRÉDITO FALTANTE; ","")&amp;IF(AND(N(I238)&gt;0,AND(N(H238)&gt;0,N(I238)+N(K238)&lt;N(H238)-0.005)),"CRÉDITO INCOMPLETO; ","")&amp;IF(G238="","SIN RMA; ","")&amp;IF(N(H238)=0,"SIN CRÉDITO ESPERADO; ","")&amp;IF(OR(C238="",COUNTIF('Pedidos'!$C$2:$C$300,C238)=0),"PEDIDO NO ESTÁ EN PEDIDOS; ","")="","",LEFT(IF(AND(N(F238)&gt;0,N(I238)=0,TODAY()-N(F238)&gt;=N('Ajustes'!$B$3)),"CRÉDITO FALTANTE; ","")&amp;IF(AND(N(I238)&gt;0,AND(N(H238)&gt;0,N(I238)+N(K238)&lt;N(H238)-0.005)),"CRÉDITO INCOMPLETO; ","")&amp;IF(G238="","SIN RMA; ","")&amp;IF(N(H238)=0,"SIN CRÉDITO ESPERADO; ","")&amp;IF(OR(C238="",COUNTIF('Pedidos'!$C$2:$C$300,C238)=0),"PEDIDO NO ESTÁ EN PEDIDOS; ",""),LEN(IF(AND(N(F238)&gt;0,N(I238)=0,TODAY()-N(F238)&gt;=N('Ajustes'!$B$3)),"CRÉDITO FALTANTE; ","")&amp;IF(AND(N(I238)&gt;0,AND(N(H238)&gt;0,N(I238)+N(K238)&lt;N(H238)-0.005)),"CRÉDITO INCOMPLETO; ","")&amp;IF(G238="","SIN RMA; ","")&amp;IF(N(H238)=0,"SIN CRÉDITO ESPERADO; ","")&amp;IF(OR(C238="",COUNTIF('Pedidos'!$C$2:$C$300,C238)=0),"PEDIDO NO ESTÁ EN PEDIDOS; ",""))-2)))</f>
        <v/>
      </c>
    </row>
    <row r="239">
      <c r="F239" s="7" t="n"/>
      <c r="H239" s="9" t="n"/>
      <c r="I239" s="9" t="n"/>
      <c r="J239" s="7" t="n"/>
      <c r="K239" s="9" t="n"/>
      <c r="L239" s="8">
        <f>IF(OR(NOT(OR(A239&lt;&gt;"",B239&lt;&gt;"",C239&lt;&gt;"",D239&lt;&gt;"")),N(F239)=0,N(I239)&gt;0),"",TODAY()-N(F239))</f>
        <v/>
      </c>
      <c r="M239">
        <f>IF(NOT(OR(A239&lt;&gt;"",B239&lt;&gt;"",C239&lt;&gt;"",D239&lt;&gt;"")),"",IF(IF(AND(N(F239)&gt;0,N(I239)=0,TODAY()-N(F239)&gt;=N('Ajustes'!$B$3)),"CRÉDITO FALTANTE; ","")&amp;IF(AND(N(I239)&gt;0,AND(N(H239)&gt;0,N(I239)+N(K239)&lt;N(H239)-0.005)),"CRÉDITO INCOMPLETO; ","")&amp;IF(G239="","SIN RMA; ","")&amp;IF(N(H239)=0,"SIN CRÉDITO ESPERADO; ","")&amp;IF(OR(C239="",COUNTIF('Pedidos'!$C$2:$C$300,C239)=0),"PEDIDO NO ESTÁ EN PEDIDOS; ","")="","",LEFT(IF(AND(N(F239)&gt;0,N(I239)=0,TODAY()-N(F239)&gt;=N('Ajustes'!$B$3)),"CRÉDITO FALTANTE; ","")&amp;IF(AND(N(I239)&gt;0,AND(N(H239)&gt;0,N(I239)+N(K239)&lt;N(H239)-0.005)),"CRÉDITO INCOMPLETO; ","")&amp;IF(G239="","SIN RMA; ","")&amp;IF(N(H239)=0,"SIN CRÉDITO ESPERADO; ","")&amp;IF(OR(C239="",COUNTIF('Pedidos'!$C$2:$C$300,C239)=0),"PEDIDO NO ESTÁ EN PEDIDOS; ",""),LEN(IF(AND(N(F239)&gt;0,N(I239)=0,TODAY()-N(F239)&gt;=N('Ajustes'!$B$3)),"CRÉDITO FALTANTE; ","")&amp;IF(AND(N(I239)&gt;0,AND(N(H239)&gt;0,N(I239)+N(K239)&lt;N(H239)-0.005)),"CRÉDITO INCOMPLETO; ","")&amp;IF(G239="","SIN RMA; ","")&amp;IF(N(H239)=0,"SIN CRÉDITO ESPERADO; ","")&amp;IF(OR(C239="",COUNTIF('Pedidos'!$C$2:$C$300,C239)=0),"PEDIDO NO ESTÁ EN PEDIDOS; ",""))-2)))</f>
        <v/>
      </c>
    </row>
    <row r="240">
      <c r="F240" s="7" t="n"/>
      <c r="H240" s="9" t="n"/>
      <c r="I240" s="9" t="n"/>
      <c r="J240" s="7" t="n"/>
      <c r="K240" s="9" t="n"/>
      <c r="L240" s="8">
        <f>IF(OR(NOT(OR(A240&lt;&gt;"",B240&lt;&gt;"",C240&lt;&gt;"",D240&lt;&gt;"")),N(F240)=0,N(I240)&gt;0),"",TODAY()-N(F240))</f>
        <v/>
      </c>
      <c r="M240">
        <f>IF(NOT(OR(A240&lt;&gt;"",B240&lt;&gt;"",C240&lt;&gt;"",D240&lt;&gt;"")),"",IF(IF(AND(N(F240)&gt;0,N(I240)=0,TODAY()-N(F240)&gt;=N('Ajustes'!$B$3)),"CRÉDITO FALTANTE; ","")&amp;IF(AND(N(I240)&gt;0,AND(N(H240)&gt;0,N(I240)+N(K240)&lt;N(H240)-0.005)),"CRÉDITO INCOMPLETO; ","")&amp;IF(G240="","SIN RMA; ","")&amp;IF(N(H240)=0,"SIN CRÉDITO ESPERADO; ","")&amp;IF(OR(C240="",COUNTIF('Pedidos'!$C$2:$C$300,C240)=0),"PEDIDO NO ESTÁ EN PEDIDOS; ","")="","",LEFT(IF(AND(N(F240)&gt;0,N(I240)=0,TODAY()-N(F240)&gt;=N('Ajustes'!$B$3)),"CRÉDITO FALTANTE; ","")&amp;IF(AND(N(I240)&gt;0,AND(N(H240)&gt;0,N(I240)+N(K240)&lt;N(H240)-0.005)),"CRÉDITO INCOMPLETO; ","")&amp;IF(G240="","SIN RMA; ","")&amp;IF(N(H240)=0,"SIN CRÉDITO ESPERADO; ","")&amp;IF(OR(C240="",COUNTIF('Pedidos'!$C$2:$C$300,C240)=0),"PEDIDO NO ESTÁ EN PEDIDOS; ",""),LEN(IF(AND(N(F240)&gt;0,N(I240)=0,TODAY()-N(F240)&gt;=N('Ajustes'!$B$3)),"CRÉDITO FALTANTE; ","")&amp;IF(AND(N(I240)&gt;0,AND(N(H240)&gt;0,N(I240)+N(K240)&lt;N(H240)-0.005)),"CRÉDITO INCOMPLETO; ","")&amp;IF(G240="","SIN RMA; ","")&amp;IF(N(H240)=0,"SIN CRÉDITO ESPERADO; ","")&amp;IF(OR(C240="",COUNTIF('Pedidos'!$C$2:$C$300,C240)=0),"PEDIDO NO ESTÁ EN PEDIDOS; ",""))-2)))</f>
        <v/>
      </c>
    </row>
    <row r="241">
      <c r="F241" s="7" t="n"/>
      <c r="H241" s="9" t="n"/>
      <c r="I241" s="9" t="n"/>
      <c r="J241" s="7" t="n"/>
      <c r="K241" s="9" t="n"/>
      <c r="L241" s="8">
        <f>IF(OR(NOT(OR(A241&lt;&gt;"",B241&lt;&gt;"",C241&lt;&gt;"",D241&lt;&gt;"")),N(F241)=0,N(I241)&gt;0),"",TODAY()-N(F241))</f>
        <v/>
      </c>
      <c r="M241">
        <f>IF(NOT(OR(A241&lt;&gt;"",B241&lt;&gt;"",C241&lt;&gt;"",D241&lt;&gt;"")),"",IF(IF(AND(N(F241)&gt;0,N(I241)=0,TODAY()-N(F241)&gt;=N('Ajustes'!$B$3)),"CRÉDITO FALTANTE; ","")&amp;IF(AND(N(I241)&gt;0,AND(N(H241)&gt;0,N(I241)+N(K241)&lt;N(H241)-0.005)),"CRÉDITO INCOMPLETO; ","")&amp;IF(G241="","SIN RMA; ","")&amp;IF(N(H241)=0,"SIN CRÉDITO ESPERADO; ","")&amp;IF(OR(C241="",COUNTIF('Pedidos'!$C$2:$C$300,C241)=0),"PEDIDO NO ESTÁ EN PEDIDOS; ","")="","",LEFT(IF(AND(N(F241)&gt;0,N(I241)=0,TODAY()-N(F241)&gt;=N('Ajustes'!$B$3)),"CRÉDITO FALTANTE; ","")&amp;IF(AND(N(I241)&gt;0,AND(N(H241)&gt;0,N(I241)+N(K241)&lt;N(H241)-0.005)),"CRÉDITO INCOMPLETO; ","")&amp;IF(G241="","SIN RMA; ","")&amp;IF(N(H241)=0,"SIN CRÉDITO ESPERADO; ","")&amp;IF(OR(C241="",COUNTIF('Pedidos'!$C$2:$C$300,C241)=0),"PEDIDO NO ESTÁ EN PEDIDOS; ",""),LEN(IF(AND(N(F241)&gt;0,N(I241)=0,TODAY()-N(F241)&gt;=N('Ajustes'!$B$3)),"CRÉDITO FALTANTE; ","")&amp;IF(AND(N(I241)&gt;0,AND(N(H241)&gt;0,N(I241)+N(K241)&lt;N(H241)-0.005)),"CRÉDITO INCOMPLETO; ","")&amp;IF(G241="","SIN RMA; ","")&amp;IF(N(H241)=0,"SIN CRÉDITO ESPERADO; ","")&amp;IF(OR(C241="",COUNTIF('Pedidos'!$C$2:$C$300,C241)=0),"PEDIDO NO ESTÁ EN PEDIDOS; ",""))-2)))</f>
        <v/>
      </c>
    </row>
    <row r="242">
      <c r="F242" s="7" t="n"/>
      <c r="H242" s="9" t="n"/>
      <c r="I242" s="9" t="n"/>
      <c r="J242" s="7" t="n"/>
      <c r="K242" s="9" t="n"/>
      <c r="L242" s="8">
        <f>IF(OR(NOT(OR(A242&lt;&gt;"",B242&lt;&gt;"",C242&lt;&gt;"",D242&lt;&gt;"")),N(F242)=0,N(I242)&gt;0),"",TODAY()-N(F242))</f>
        <v/>
      </c>
      <c r="M242">
        <f>IF(NOT(OR(A242&lt;&gt;"",B242&lt;&gt;"",C242&lt;&gt;"",D242&lt;&gt;"")),"",IF(IF(AND(N(F242)&gt;0,N(I242)=0,TODAY()-N(F242)&gt;=N('Ajustes'!$B$3)),"CRÉDITO FALTANTE; ","")&amp;IF(AND(N(I242)&gt;0,AND(N(H242)&gt;0,N(I242)+N(K242)&lt;N(H242)-0.005)),"CRÉDITO INCOMPLETO; ","")&amp;IF(G242="","SIN RMA; ","")&amp;IF(N(H242)=0,"SIN CRÉDITO ESPERADO; ","")&amp;IF(OR(C242="",COUNTIF('Pedidos'!$C$2:$C$300,C242)=0),"PEDIDO NO ESTÁ EN PEDIDOS; ","")="","",LEFT(IF(AND(N(F242)&gt;0,N(I242)=0,TODAY()-N(F242)&gt;=N('Ajustes'!$B$3)),"CRÉDITO FALTANTE; ","")&amp;IF(AND(N(I242)&gt;0,AND(N(H242)&gt;0,N(I242)+N(K242)&lt;N(H242)-0.005)),"CRÉDITO INCOMPLETO; ","")&amp;IF(G242="","SIN RMA; ","")&amp;IF(N(H242)=0,"SIN CRÉDITO ESPERADO; ","")&amp;IF(OR(C242="",COUNTIF('Pedidos'!$C$2:$C$300,C242)=0),"PEDIDO NO ESTÁ EN PEDIDOS; ",""),LEN(IF(AND(N(F242)&gt;0,N(I242)=0,TODAY()-N(F242)&gt;=N('Ajustes'!$B$3)),"CRÉDITO FALTANTE; ","")&amp;IF(AND(N(I242)&gt;0,AND(N(H242)&gt;0,N(I242)+N(K242)&lt;N(H242)-0.005)),"CRÉDITO INCOMPLETO; ","")&amp;IF(G242="","SIN RMA; ","")&amp;IF(N(H242)=0,"SIN CRÉDITO ESPERADO; ","")&amp;IF(OR(C242="",COUNTIF('Pedidos'!$C$2:$C$300,C242)=0),"PEDIDO NO ESTÁ EN PEDIDOS; ",""))-2)))</f>
        <v/>
      </c>
    </row>
    <row r="243">
      <c r="F243" s="7" t="n"/>
      <c r="H243" s="9" t="n"/>
      <c r="I243" s="9" t="n"/>
      <c r="J243" s="7" t="n"/>
      <c r="K243" s="9" t="n"/>
      <c r="L243" s="8">
        <f>IF(OR(NOT(OR(A243&lt;&gt;"",B243&lt;&gt;"",C243&lt;&gt;"",D243&lt;&gt;"")),N(F243)=0,N(I243)&gt;0),"",TODAY()-N(F243))</f>
        <v/>
      </c>
      <c r="M243">
        <f>IF(NOT(OR(A243&lt;&gt;"",B243&lt;&gt;"",C243&lt;&gt;"",D243&lt;&gt;"")),"",IF(IF(AND(N(F243)&gt;0,N(I243)=0,TODAY()-N(F243)&gt;=N('Ajustes'!$B$3)),"CRÉDITO FALTANTE; ","")&amp;IF(AND(N(I243)&gt;0,AND(N(H243)&gt;0,N(I243)+N(K243)&lt;N(H243)-0.005)),"CRÉDITO INCOMPLETO; ","")&amp;IF(G243="","SIN RMA; ","")&amp;IF(N(H243)=0,"SIN CRÉDITO ESPERADO; ","")&amp;IF(OR(C243="",COUNTIF('Pedidos'!$C$2:$C$300,C243)=0),"PEDIDO NO ESTÁ EN PEDIDOS; ","")="","",LEFT(IF(AND(N(F243)&gt;0,N(I243)=0,TODAY()-N(F243)&gt;=N('Ajustes'!$B$3)),"CRÉDITO FALTANTE; ","")&amp;IF(AND(N(I243)&gt;0,AND(N(H243)&gt;0,N(I243)+N(K243)&lt;N(H243)-0.005)),"CRÉDITO INCOMPLETO; ","")&amp;IF(G243="","SIN RMA; ","")&amp;IF(N(H243)=0,"SIN CRÉDITO ESPERADO; ","")&amp;IF(OR(C243="",COUNTIF('Pedidos'!$C$2:$C$300,C243)=0),"PEDIDO NO ESTÁ EN PEDIDOS; ",""),LEN(IF(AND(N(F243)&gt;0,N(I243)=0,TODAY()-N(F243)&gt;=N('Ajustes'!$B$3)),"CRÉDITO FALTANTE; ","")&amp;IF(AND(N(I243)&gt;0,AND(N(H243)&gt;0,N(I243)+N(K243)&lt;N(H243)-0.005)),"CRÉDITO INCOMPLETO; ","")&amp;IF(G243="","SIN RMA; ","")&amp;IF(N(H243)=0,"SIN CRÉDITO ESPERADO; ","")&amp;IF(OR(C243="",COUNTIF('Pedidos'!$C$2:$C$300,C243)=0),"PEDIDO NO ESTÁ EN PEDIDOS; ",""))-2)))</f>
        <v/>
      </c>
    </row>
    <row r="244">
      <c r="F244" s="7" t="n"/>
      <c r="H244" s="9" t="n"/>
      <c r="I244" s="9" t="n"/>
      <c r="J244" s="7" t="n"/>
      <c r="K244" s="9" t="n"/>
      <c r="L244" s="8">
        <f>IF(OR(NOT(OR(A244&lt;&gt;"",B244&lt;&gt;"",C244&lt;&gt;"",D244&lt;&gt;"")),N(F244)=0,N(I244)&gt;0),"",TODAY()-N(F244))</f>
        <v/>
      </c>
      <c r="M244">
        <f>IF(NOT(OR(A244&lt;&gt;"",B244&lt;&gt;"",C244&lt;&gt;"",D244&lt;&gt;"")),"",IF(IF(AND(N(F244)&gt;0,N(I244)=0,TODAY()-N(F244)&gt;=N('Ajustes'!$B$3)),"CRÉDITO FALTANTE; ","")&amp;IF(AND(N(I244)&gt;0,AND(N(H244)&gt;0,N(I244)+N(K244)&lt;N(H244)-0.005)),"CRÉDITO INCOMPLETO; ","")&amp;IF(G244="","SIN RMA; ","")&amp;IF(N(H244)=0,"SIN CRÉDITO ESPERADO; ","")&amp;IF(OR(C244="",COUNTIF('Pedidos'!$C$2:$C$300,C244)=0),"PEDIDO NO ESTÁ EN PEDIDOS; ","")="","",LEFT(IF(AND(N(F244)&gt;0,N(I244)=0,TODAY()-N(F244)&gt;=N('Ajustes'!$B$3)),"CRÉDITO FALTANTE; ","")&amp;IF(AND(N(I244)&gt;0,AND(N(H244)&gt;0,N(I244)+N(K244)&lt;N(H244)-0.005)),"CRÉDITO INCOMPLETO; ","")&amp;IF(G244="","SIN RMA; ","")&amp;IF(N(H244)=0,"SIN CRÉDITO ESPERADO; ","")&amp;IF(OR(C244="",COUNTIF('Pedidos'!$C$2:$C$300,C244)=0),"PEDIDO NO ESTÁ EN PEDIDOS; ",""),LEN(IF(AND(N(F244)&gt;0,N(I244)=0,TODAY()-N(F244)&gt;=N('Ajustes'!$B$3)),"CRÉDITO FALTANTE; ","")&amp;IF(AND(N(I244)&gt;0,AND(N(H244)&gt;0,N(I244)+N(K244)&lt;N(H244)-0.005)),"CRÉDITO INCOMPLETO; ","")&amp;IF(G244="","SIN RMA; ","")&amp;IF(N(H244)=0,"SIN CRÉDITO ESPERADO; ","")&amp;IF(OR(C244="",COUNTIF('Pedidos'!$C$2:$C$300,C244)=0),"PEDIDO NO ESTÁ EN PEDIDOS; ",""))-2)))</f>
        <v/>
      </c>
    </row>
    <row r="245">
      <c r="F245" s="7" t="n"/>
      <c r="H245" s="9" t="n"/>
      <c r="I245" s="9" t="n"/>
      <c r="J245" s="7" t="n"/>
      <c r="K245" s="9" t="n"/>
      <c r="L245" s="8">
        <f>IF(OR(NOT(OR(A245&lt;&gt;"",B245&lt;&gt;"",C245&lt;&gt;"",D245&lt;&gt;"")),N(F245)=0,N(I245)&gt;0),"",TODAY()-N(F245))</f>
        <v/>
      </c>
      <c r="M245">
        <f>IF(NOT(OR(A245&lt;&gt;"",B245&lt;&gt;"",C245&lt;&gt;"",D245&lt;&gt;"")),"",IF(IF(AND(N(F245)&gt;0,N(I245)=0,TODAY()-N(F245)&gt;=N('Ajustes'!$B$3)),"CRÉDITO FALTANTE; ","")&amp;IF(AND(N(I245)&gt;0,AND(N(H245)&gt;0,N(I245)+N(K245)&lt;N(H245)-0.005)),"CRÉDITO INCOMPLETO; ","")&amp;IF(G245="","SIN RMA; ","")&amp;IF(N(H245)=0,"SIN CRÉDITO ESPERADO; ","")&amp;IF(OR(C245="",COUNTIF('Pedidos'!$C$2:$C$300,C245)=0),"PEDIDO NO ESTÁ EN PEDIDOS; ","")="","",LEFT(IF(AND(N(F245)&gt;0,N(I245)=0,TODAY()-N(F245)&gt;=N('Ajustes'!$B$3)),"CRÉDITO FALTANTE; ","")&amp;IF(AND(N(I245)&gt;0,AND(N(H245)&gt;0,N(I245)+N(K245)&lt;N(H245)-0.005)),"CRÉDITO INCOMPLETO; ","")&amp;IF(G245="","SIN RMA; ","")&amp;IF(N(H245)=0,"SIN CRÉDITO ESPERADO; ","")&amp;IF(OR(C245="",COUNTIF('Pedidos'!$C$2:$C$300,C245)=0),"PEDIDO NO ESTÁ EN PEDIDOS; ",""),LEN(IF(AND(N(F245)&gt;0,N(I245)=0,TODAY()-N(F245)&gt;=N('Ajustes'!$B$3)),"CRÉDITO FALTANTE; ","")&amp;IF(AND(N(I245)&gt;0,AND(N(H245)&gt;0,N(I245)+N(K245)&lt;N(H245)-0.005)),"CRÉDITO INCOMPLETO; ","")&amp;IF(G245="","SIN RMA; ","")&amp;IF(N(H245)=0,"SIN CRÉDITO ESPERADO; ","")&amp;IF(OR(C245="",COUNTIF('Pedidos'!$C$2:$C$300,C245)=0),"PEDIDO NO ESTÁ EN PEDIDOS; ",""))-2)))</f>
        <v/>
      </c>
    </row>
    <row r="246">
      <c r="F246" s="7" t="n"/>
      <c r="H246" s="9" t="n"/>
      <c r="I246" s="9" t="n"/>
      <c r="J246" s="7" t="n"/>
      <c r="K246" s="9" t="n"/>
      <c r="L246" s="8">
        <f>IF(OR(NOT(OR(A246&lt;&gt;"",B246&lt;&gt;"",C246&lt;&gt;"",D246&lt;&gt;"")),N(F246)=0,N(I246)&gt;0),"",TODAY()-N(F246))</f>
        <v/>
      </c>
      <c r="M246">
        <f>IF(NOT(OR(A246&lt;&gt;"",B246&lt;&gt;"",C246&lt;&gt;"",D246&lt;&gt;"")),"",IF(IF(AND(N(F246)&gt;0,N(I246)=0,TODAY()-N(F246)&gt;=N('Ajustes'!$B$3)),"CRÉDITO FALTANTE; ","")&amp;IF(AND(N(I246)&gt;0,AND(N(H246)&gt;0,N(I246)+N(K246)&lt;N(H246)-0.005)),"CRÉDITO INCOMPLETO; ","")&amp;IF(G246="","SIN RMA; ","")&amp;IF(N(H246)=0,"SIN CRÉDITO ESPERADO; ","")&amp;IF(OR(C246="",COUNTIF('Pedidos'!$C$2:$C$300,C246)=0),"PEDIDO NO ESTÁ EN PEDIDOS; ","")="","",LEFT(IF(AND(N(F246)&gt;0,N(I246)=0,TODAY()-N(F246)&gt;=N('Ajustes'!$B$3)),"CRÉDITO FALTANTE; ","")&amp;IF(AND(N(I246)&gt;0,AND(N(H246)&gt;0,N(I246)+N(K246)&lt;N(H246)-0.005)),"CRÉDITO INCOMPLETO; ","")&amp;IF(G246="","SIN RMA; ","")&amp;IF(N(H246)=0,"SIN CRÉDITO ESPERADO; ","")&amp;IF(OR(C246="",COUNTIF('Pedidos'!$C$2:$C$300,C246)=0),"PEDIDO NO ESTÁ EN PEDIDOS; ",""),LEN(IF(AND(N(F246)&gt;0,N(I246)=0,TODAY()-N(F246)&gt;=N('Ajustes'!$B$3)),"CRÉDITO FALTANTE; ","")&amp;IF(AND(N(I246)&gt;0,AND(N(H246)&gt;0,N(I246)+N(K246)&lt;N(H246)-0.005)),"CRÉDITO INCOMPLETO; ","")&amp;IF(G246="","SIN RMA; ","")&amp;IF(N(H246)=0,"SIN CRÉDITO ESPERADO; ","")&amp;IF(OR(C246="",COUNTIF('Pedidos'!$C$2:$C$300,C246)=0),"PEDIDO NO ESTÁ EN PEDIDOS; ",""))-2)))</f>
        <v/>
      </c>
    </row>
    <row r="247">
      <c r="F247" s="7" t="n"/>
      <c r="H247" s="9" t="n"/>
      <c r="I247" s="9" t="n"/>
      <c r="J247" s="7" t="n"/>
      <c r="K247" s="9" t="n"/>
      <c r="L247" s="8">
        <f>IF(OR(NOT(OR(A247&lt;&gt;"",B247&lt;&gt;"",C247&lt;&gt;"",D247&lt;&gt;"")),N(F247)=0,N(I247)&gt;0),"",TODAY()-N(F247))</f>
        <v/>
      </c>
      <c r="M247">
        <f>IF(NOT(OR(A247&lt;&gt;"",B247&lt;&gt;"",C247&lt;&gt;"",D247&lt;&gt;"")),"",IF(IF(AND(N(F247)&gt;0,N(I247)=0,TODAY()-N(F247)&gt;=N('Ajustes'!$B$3)),"CRÉDITO FALTANTE; ","")&amp;IF(AND(N(I247)&gt;0,AND(N(H247)&gt;0,N(I247)+N(K247)&lt;N(H247)-0.005)),"CRÉDITO INCOMPLETO; ","")&amp;IF(G247="","SIN RMA; ","")&amp;IF(N(H247)=0,"SIN CRÉDITO ESPERADO; ","")&amp;IF(OR(C247="",COUNTIF('Pedidos'!$C$2:$C$300,C247)=0),"PEDIDO NO ESTÁ EN PEDIDOS; ","")="","",LEFT(IF(AND(N(F247)&gt;0,N(I247)=0,TODAY()-N(F247)&gt;=N('Ajustes'!$B$3)),"CRÉDITO FALTANTE; ","")&amp;IF(AND(N(I247)&gt;0,AND(N(H247)&gt;0,N(I247)+N(K247)&lt;N(H247)-0.005)),"CRÉDITO INCOMPLETO; ","")&amp;IF(G247="","SIN RMA; ","")&amp;IF(N(H247)=0,"SIN CRÉDITO ESPERADO; ","")&amp;IF(OR(C247="",COUNTIF('Pedidos'!$C$2:$C$300,C247)=0),"PEDIDO NO ESTÁ EN PEDIDOS; ",""),LEN(IF(AND(N(F247)&gt;0,N(I247)=0,TODAY()-N(F247)&gt;=N('Ajustes'!$B$3)),"CRÉDITO FALTANTE; ","")&amp;IF(AND(N(I247)&gt;0,AND(N(H247)&gt;0,N(I247)+N(K247)&lt;N(H247)-0.005)),"CRÉDITO INCOMPLETO; ","")&amp;IF(G247="","SIN RMA; ","")&amp;IF(N(H247)=0,"SIN CRÉDITO ESPERADO; ","")&amp;IF(OR(C247="",COUNTIF('Pedidos'!$C$2:$C$300,C247)=0),"PEDIDO NO ESTÁ EN PEDIDOS; ",""))-2)))</f>
        <v/>
      </c>
    </row>
    <row r="248">
      <c r="F248" s="7" t="n"/>
      <c r="H248" s="9" t="n"/>
      <c r="I248" s="9" t="n"/>
      <c r="J248" s="7" t="n"/>
      <c r="K248" s="9" t="n"/>
      <c r="L248" s="8">
        <f>IF(OR(NOT(OR(A248&lt;&gt;"",B248&lt;&gt;"",C248&lt;&gt;"",D248&lt;&gt;"")),N(F248)=0,N(I248)&gt;0),"",TODAY()-N(F248))</f>
        <v/>
      </c>
      <c r="M248">
        <f>IF(NOT(OR(A248&lt;&gt;"",B248&lt;&gt;"",C248&lt;&gt;"",D248&lt;&gt;"")),"",IF(IF(AND(N(F248)&gt;0,N(I248)=0,TODAY()-N(F248)&gt;=N('Ajustes'!$B$3)),"CRÉDITO FALTANTE; ","")&amp;IF(AND(N(I248)&gt;0,AND(N(H248)&gt;0,N(I248)+N(K248)&lt;N(H248)-0.005)),"CRÉDITO INCOMPLETO; ","")&amp;IF(G248="","SIN RMA; ","")&amp;IF(N(H248)=0,"SIN CRÉDITO ESPERADO; ","")&amp;IF(OR(C248="",COUNTIF('Pedidos'!$C$2:$C$300,C248)=0),"PEDIDO NO ESTÁ EN PEDIDOS; ","")="","",LEFT(IF(AND(N(F248)&gt;0,N(I248)=0,TODAY()-N(F248)&gt;=N('Ajustes'!$B$3)),"CRÉDITO FALTANTE; ","")&amp;IF(AND(N(I248)&gt;0,AND(N(H248)&gt;0,N(I248)+N(K248)&lt;N(H248)-0.005)),"CRÉDITO INCOMPLETO; ","")&amp;IF(G248="","SIN RMA; ","")&amp;IF(N(H248)=0,"SIN CRÉDITO ESPERADO; ","")&amp;IF(OR(C248="",COUNTIF('Pedidos'!$C$2:$C$300,C248)=0),"PEDIDO NO ESTÁ EN PEDIDOS; ",""),LEN(IF(AND(N(F248)&gt;0,N(I248)=0,TODAY()-N(F248)&gt;=N('Ajustes'!$B$3)),"CRÉDITO FALTANTE; ","")&amp;IF(AND(N(I248)&gt;0,AND(N(H248)&gt;0,N(I248)+N(K248)&lt;N(H248)-0.005)),"CRÉDITO INCOMPLETO; ","")&amp;IF(G248="","SIN RMA; ","")&amp;IF(N(H248)=0,"SIN CRÉDITO ESPERADO; ","")&amp;IF(OR(C248="",COUNTIF('Pedidos'!$C$2:$C$300,C248)=0),"PEDIDO NO ESTÁ EN PEDIDOS; ",""))-2)))</f>
        <v/>
      </c>
    </row>
    <row r="249">
      <c r="F249" s="7" t="n"/>
      <c r="H249" s="9" t="n"/>
      <c r="I249" s="9" t="n"/>
      <c r="J249" s="7" t="n"/>
      <c r="K249" s="9" t="n"/>
      <c r="L249" s="8">
        <f>IF(OR(NOT(OR(A249&lt;&gt;"",B249&lt;&gt;"",C249&lt;&gt;"",D249&lt;&gt;"")),N(F249)=0,N(I249)&gt;0),"",TODAY()-N(F249))</f>
        <v/>
      </c>
      <c r="M249">
        <f>IF(NOT(OR(A249&lt;&gt;"",B249&lt;&gt;"",C249&lt;&gt;"",D249&lt;&gt;"")),"",IF(IF(AND(N(F249)&gt;0,N(I249)=0,TODAY()-N(F249)&gt;=N('Ajustes'!$B$3)),"CRÉDITO FALTANTE; ","")&amp;IF(AND(N(I249)&gt;0,AND(N(H249)&gt;0,N(I249)+N(K249)&lt;N(H249)-0.005)),"CRÉDITO INCOMPLETO; ","")&amp;IF(G249="","SIN RMA; ","")&amp;IF(N(H249)=0,"SIN CRÉDITO ESPERADO; ","")&amp;IF(OR(C249="",COUNTIF('Pedidos'!$C$2:$C$300,C249)=0),"PEDIDO NO ESTÁ EN PEDIDOS; ","")="","",LEFT(IF(AND(N(F249)&gt;0,N(I249)=0,TODAY()-N(F249)&gt;=N('Ajustes'!$B$3)),"CRÉDITO FALTANTE; ","")&amp;IF(AND(N(I249)&gt;0,AND(N(H249)&gt;0,N(I249)+N(K249)&lt;N(H249)-0.005)),"CRÉDITO INCOMPLETO; ","")&amp;IF(G249="","SIN RMA; ","")&amp;IF(N(H249)=0,"SIN CRÉDITO ESPERADO; ","")&amp;IF(OR(C249="",COUNTIF('Pedidos'!$C$2:$C$300,C249)=0),"PEDIDO NO ESTÁ EN PEDIDOS; ",""),LEN(IF(AND(N(F249)&gt;0,N(I249)=0,TODAY()-N(F249)&gt;=N('Ajustes'!$B$3)),"CRÉDITO FALTANTE; ","")&amp;IF(AND(N(I249)&gt;0,AND(N(H249)&gt;0,N(I249)+N(K249)&lt;N(H249)-0.005)),"CRÉDITO INCOMPLETO; ","")&amp;IF(G249="","SIN RMA; ","")&amp;IF(N(H249)=0,"SIN CRÉDITO ESPERADO; ","")&amp;IF(OR(C249="",COUNTIF('Pedidos'!$C$2:$C$300,C249)=0),"PEDIDO NO ESTÁ EN PEDIDOS; ",""))-2)))</f>
        <v/>
      </c>
    </row>
    <row r="250">
      <c r="F250" s="7" t="n"/>
      <c r="H250" s="9" t="n"/>
      <c r="I250" s="9" t="n"/>
      <c r="J250" s="7" t="n"/>
      <c r="K250" s="9" t="n"/>
      <c r="L250" s="8">
        <f>IF(OR(NOT(OR(A250&lt;&gt;"",B250&lt;&gt;"",C250&lt;&gt;"",D250&lt;&gt;"")),N(F250)=0,N(I250)&gt;0),"",TODAY()-N(F250))</f>
        <v/>
      </c>
      <c r="M250">
        <f>IF(NOT(OR(A250&lt;&gt;"",B250&lt;&gt;"",C250&lt;&gt;"",D250&lt;&gt;"")),"",IF(IF(AND(N(F250)&gt;0,N(I250)=0,TODAY()-N(F250)&gt;=N('Ajustes'!$B$3)),"CRÉDITO FALTANTE; ","")&amp;IF(AND(N(I250)&gt;0,AND(N(H250)&gt;0,N(I250)+N(K250)&lt;N(H250)-0.005)),"CRÉDITO INCOMPLETO; ","")&amp;IF(G250="","SIN RMA; ","")&amp;IF(N(H250)=0,"SIN CRÉDITO ESPERADO; ","")&amp;IF(OR(C250="",COUNTIF('Pedidos'!$C$2:$C$300,C250)=0),"PEDIDO NO ESTÁ EN PEDIDOS; ","")="","",LEFT(IF(AND(N(F250)&gt;0,N(I250)=0,TODAY()-N(F250)&gt;=N('Ajustes'!$B$3)),"CRÉDITO FALTANTE; ","")&amp;IF(AND(N(I250)&gt;0,AND(N(H250)&gt;0,N(I250)+N(K250)&lt;N(H250)-0.005)),"CRÉDITO INCOMPLETO; ","")&amp;IF(G250="","SIN RMA; ","")&amp;IF(N(H250)=0,"SIN CRÉDITO ESPERADO; ","")&amp;IF(OR(C250="",COUNTIF('Pedidos'!$C$2:$C$300,C250)=0),"PEDIDO NO ESTÁ EN PEDIDOS; ",""),LEN(IF(AND(N(F250)&gt;0,N(I250)=0,TODAY()-N(F250)&gt;=N('Ajustes'!$B$3)),"CRÉDITO FALTANTE; ","")&amp;IF(AND(N(I250)&gt;0,AND(N(H250)&gt;0,N(I250)+N(K250)&lt;N(H250)-0.005)),"CRÉDITO INCOMPLETO; ","")&amp;IF(G250="","SIN RMA; ","")&amp;IF(N(H250)=0,"SIN CRÉDITO ESPERADO; ","")&amp;IF(OR(C250="",COUNTIF('Pedidos'!$C$2:$C$300,C250)=0),"PEDIDO NO ESTÁ EN PEDIDOS; ",""))-2)))</f>
        <v/>
      </c>
    </row>
    <row r="251">
      <c r="F251" s="7" t="n"/>
      <c r="H251" s="9" t="n"/>
      <c r="I251" s="9" t="n"/>
      <c r="J251" s="7" t="n"/>
      <c r="K251" s="9" t="n"/>
      <c r="L251" s="8">
        <f>IF(OR(NOT(OR(A251&lt;&gt;"",B251&lt;&gt;"",C251&lt;&gt;"",D251&lt;&gt;"")),N(F251)=0,N(I251)&gt;0),"",TODAY()-N(F251))</f>
        <v/>
      </c>
      <c r="M251">
        <f>IF(NOT(OR(A251&lt;&gt;"",B251&lt;&gt;"",C251&lt;&gt;"",D251&lt;&gt;"")),"",IF(IF(AND(N(F251)&gt;0,N(I251)=0,TODAY()-N(F251)&gt;=N('Ajustes'!$B$3)),"CRÉDITO FALTANTE; ","")&amp;IF(AND(N(I251)&gt;0,AND(N(H251)&gt;0,N(I251)+N(K251)&lt;N(H251)-0.005)),"CRÉDITO INCOMPLETO; ","")&amp;IF(G251="","SIN RMA; ","")&amp;IF(N(H251)=0,"SIN CRÉDITO ESPERADO; ","")&amp;IF(OR(C251="",COUNTIF('Pedidos'!$C$2:$C$300,C251)=0),"PEDIDO NO ESTÁ EN PEDIDOS; ","")="","",LEFT(IF(AND(N(F251)&gt;0,N(I251)=0,TODAY()-N(F251)&gt;=N('Ajustes'!$B$3)),"CRÉDITO FALTANTE; ","")&amp;IF(AND(N(I251)&gt;0,AND(N(H251)&gt;0,N(I251)+N(K251)&lt;N(H251)-0.005)),"CRÉDITO INCOMPLETO; ","")&amp;IF(G251="","SIN RMA; ","")&amp;IF(N(H251)=0,"SIN CRÉDITO ESPERADO; ","")&amp;IF(OR(C251="",COUNTIF('Pedidos'!$C$2:$C$300,C251)=0),"PEDIDO NO ESTÁ EN PEDIDOS; ",""),LEN(IF(AND(N(F251)&gt;0,N(I251)=0,TODAY()-N(F251)&gt;=N('Ajustes'!$B$3)),"CRÉDITO FALTANTE; ","")&amp;IF(AND(N(I251)&gt;0,AND(N(H251)&gt;0,N(I251)+N(K251)&lt;N(H251)-0.005)),"CRÉDITO INCOMPLETO; ","")&amp;IF(G251="","SIN RMA; ","")&amp;IF(N(H251)=0,"SIN CRÉDITO ESPERADO; ","")&amp;IF(OR(C251="",COUNTIF('Pedidos'!$C$2:$C$300,C251)=0),"PEDIDO NO ESTÁ EN PEDIDOS; ",""))-2)))</f>
        <v/>
      </c>
    </row>
    <row r="252">
      <c r="F252" s="7" t="n"/>
      <c r="H252" s="9" t="n"/>
      <c r="I252" s="9" t="n"/>
      <c r="J252" s="7" t="n"/>
      <c r="K252" s="9" t="n"/>
      <c r="L252" s="8">
        <f>IF(OR(NOT(OR(A252&lt;&gt;"",B252&lt;&gt;"",C252&lt;&gt;"",D252&lt;&gt;"")),N(F252)=0,N(I252)&gt;0),"",TODAY()-N(F252))</f>
        <v/>
      </c>
      <c r="M252">
        <f>IF(NOT(OR(A252&lt;&gt;"",B252&lt;&gt;"",C252&lt;&gt;"",D252&lt;&gt;"")),"",IF(IF(AND(N(F252)&gt;0,N(I252)=0,TODAY()-N(F252)&gt;=N('Ajustes'!$B$3)),"CRÉDITO FALTANTE; ","")&amp;IF(AND(N(I252)&gt;0,AND(N(H252)&gt;0,N(I252)+N(K252)&lt;N(H252)-0.005)),"CRÉDITO INCOMPLETO; ","")&amp;IF(G252="","SIN RMA; ","")&amp;IF(N(H252)=0,"SIN CRÉDITO ESPERADO; ","")&amp;IF(OR(C252="",COUNTIF('Pedidos'!$C$2:$C$300,C252)=0),"PEDIDO NO ESTÁ EN PEDIDOS; ","")="","",LEFT(IF(AND(N(F252)&gt;0,N(I252)=0,TODAY()-N(F252)&gt;=N('Ajustes'!$B$3)),"CRÉDITO FALTANTE; ","")&amp;IF(AND(N(I252)&gt;0,AND(N(H252)&gt;0,N(I252)+N(K252)&lt;N(H252)-0.005)),"CRÉDITO INCOMPLETO; ","")&amp;IF(G252="","SIN RMA; ","")&amp;IF(N(H252)=0,"SIN CRÉDITO ESPERADO; ","")&amp;IF(OR(C252="",COUNTIF('Pedidos'!$C$2:$C$300,C252)=0),"PEDIDO NO ESTÁ EN PEDIDOS; ",""),LEN(IF(AND(N(F252)&gt;0,N(I252)=0,TODAY()-N(F252)&gt;=N('Ajustes'!$B$3)),"CRÉDITO FALTANTE; ","")&amp;IF(AND(N(I252)&gt;0,AND(N(H252)&gt;0,N(I252)+N(K252)&lt;N(H252)-0.005)),"CRÉDITO INCOMPLETO; ","")&amp;IF(G252="","SIN RMA; ","")&amp;IF(N(H252)=0,"SIN CRÉDITO ESPERADO; ","")&amp;IF(OR(C252="",COUNTIF('Pedidos'!$C$2:$C$300,C252)=0),"PEDIDO NO ESTÁ EN PEDIDOS; ",""))-2)))</f>
        <v/>
      </c>
    </row>
    <row r="253">
      <c r="F253" s="7" t="n"/>
      <c r="H253" s="9" t="n"/>
      <c r="I253" s="9" t="n"/>
      <c r="J253" s="7" t="n"/>
      <c r="K253" s="9" t="n"/>
      <c r="L253" s="8">
        <f>IF(OR(NOT(OR(A253&lt;&gt;"",B253&lt;&gt;"",C253&lt;&gt;"",D253&lt;&gt;"")),N(F253)=0,N(I253)&gt;0),"",TODAY()-N(F253))</f>
        <v/>
      </c>
      <c r="M253">
        <f>IF(NOT(OR(A253&lt;&gt;"",B253&lt;&gt;"",C253&lt;&gt;"",D253&lt;&gt;"")),"",IF(IF(AND(N(F253)&gt;0,N(I253)=0,TODAY()-N(F253)&gt;=N('Ajustes'!$B$3)),"CRÉDITO FALTANTE; ","")&amp;IF(AND(N(I253)&gt;0,AND(N(H253)&gt;0,N(I253)+N(K253)&lt;N(H253)-0.005)),"CRÉDITO INCOMPLETO; ","")&amp;IF(G253="","SIN RMA; ","")&amp;IF(N(H253)=0,"SIN CRÉDITO ESPERADO; ","")&amp;IF(OR(C253="",COUNTIF('Pedidos'!$C$2:$C$300,C253)=0),"PEDIDO NO ESTÁ EN PEDIDOS; ","")="","",LEFT(IF(AND(N(F253)&gt;0,N(I253)=0,TODAY()-N(F253)&gt;=N('Ajustes'!$B$3)),"CRÉDITO FALTANTE; ","")&amp;IF(AND(N(I253)&gt;0,AND(N(H253)&gt;0,N(I253)+N(K253)&lt;N(H253)-0.005)),"CRÉDITO INCOMPLETO; ","")&amp;IF(G253="","SIN RMA; ","")&amp;IF(N(H253)=0,"SIN CRÉDITO ESPERADO; ","")&amp;IF(OR(C253="",COUNTIF('Pedidos'!$C$2:$C$300,C253)=0),"PEDIDO NO ESTÁ EN PEDIDOS; ",""),LEN(IF(AND(N(F253)&gt;0,N(I253)=0,TODAY()-N(F253)&gt;=N('Ajustes'!$B$3)),"CRÉDITO FALTANTE; ","")&amp;IF(AND(N(I253)&gt;0,AND(N(H253)&gt;0,N(I253)+N(K253)&lt;N(H253)-0.005)),"CRÉDITO INCOMPLETO; ","")&amp;IF(G253="","SIN RMA; ","")&amp;IF(N(H253)=0,"SIN CRÉDITO ESPERADO; ","")&amp;IF(OR(C253="",COUNTIF('Pedidos'!$C$2:$C$300,C253)=0),"PEDIDO NO ESTÁ EN PEDIDOS; ",""))-2)))</f>
        <v/>
      </c>
    </row>
    <row r="254">
      <c r="F254" s="7" t="n"/>
      <c r="H254" s="9" t="n"/>
      <c r="I254" s="9" t="n"/>
      <c r="J254" s="7" t="n"/>
      <c r="K254" s="9" t="n"/>
      <c r="L254" s="8">
        <f>IF(OR(NOT(OR(A254&lt;&gt;"",B254&lt;&gt;"",C254&lt;&gt;"",D254&lt;&gt;"")),N(F254)=0,N(I254)&gt;0),"",TODAY()-N(F254))</f>
        <v/>
      </c>
      <c r="M254">
        <f>IF(NOT(OR(A254&lt;&gt;"",B254&lt;&gt;"",C254&lt;&gt;"",D254&lt;&gt;"")),"",IF(IF(AND(N(F254)&gt;0,N(I254)=0,TODAY()-N(F254)&gt;=N('Ajustes'!$B$3)),"CRÉDITO FALTANTE; ","")&amp;IF(AND(N(I254)&gt;0,AND(N(H254)&gt;0,N(I254)+N(K254)&lt;N(H254)-0.005)),"CRÉDITO INCOMPLETO; ","")&amp;IF(G254="","SIN RMA; ","")&amp;IF(N(H254)=0,"SIN CRÉDITO ESPERADO; ","")&amp;IF(OR(C254="",COUNTIF('Pedidos'!$C$2:$C$300,C254)=0),"PEDIDO NO ESTÁ EN PEDIDOS; ","")="","",LEFT(IF(AND(N(F254)&gt;0,N(I254)=0,TODAY()-N(F254)&gt;=N('Ajustes'!$B$3)),"CRÉDITO FALTANTE; ","")&amp;IF(AND(N(I254)&gt;0,AND(N(H254)&gt;0,N(I254)+N(K254)&lt;N(H254)-0.005)),"CRÉDITO INCOMPLETO; ","")&amp;IF(G254="","SIN RMA; ","")&amp;IF(N(H254)=0,"SIN CRÉDITO ESPERADO; ","")&amp;IF(OR(C254="",COUNTIF('Pedidos'!$C$2:$C$300,C254)=0),"PEDIDO NO ESTÁ EN PEDIDOS; ",""),LEN(IF(AND(N(F254)&gt;0,N(I254)=0,TODAY()-N(F254)&gt;=N('Ajustes'!$B$3)),"CRÉDITO FALTANTE; ","")&amp;IF(AND(N(I254)&gt;0,AND(N(H254)&gt;0,N(I254)+N(K254)&lt;N(H254)-0.005)),"CRÉDITO INCOMPLETO; ","")&amp;IF(G254="","SIN RMA; ","")&amp;IF(N(H254)=0,"SIN CRÉDITO ESPERADO; ","")&amp;IF(OR(C254="",COUNTIF('Pedidos'!$C$2:$C$300,C254)=0),"PEDIDO NO ESTÁ EN PEDIDOS; ",""))-2)))</f>
        <v/>
      </c>
    </row>
    <row r="255">
      <c r="F255" s="7" t="n"/>
      <c r="H255" s="9" t="n"/>
      <c r="I255" s="9" t="n"/>
      <c r="J255" s="7" t="n"/>
      <c r="K255" s="9" t="n"/>
      <c r="L255" s="8">
        <f>IF(OR(NOT(OR(A255&lt;&gt;"",B255&lt;&gt;"",C255&lt;&gt;"",D255&lt;&gt;"")),N(F255)=0,N(I255)&gt;0),"",TODAY()-N(F255))</f>
        <v/>
      </c>
      <c r="M255">
        <f>IF(NOT(OR(A255&lt;&gt;"",B255&lt;&gt;"",C255&lt;&gt;"",D255&lt;&gt;"")),"",IF(IF(AND(N(F255)&gt;0,N(I255)=0,TODAY()-N(F255)&gt;=N('Ajustes'!$B$3)),"CRÉDITO FALTANTE; ","")&amp;IF(AND(N(I255)&gt;0,AND(N(H255)&gt;0,N(I255)+N(K255)&lt;N(H255)-0.005)),"CRÉDITO INCOMPLETO; ","")&amp;IF(G255="","SIN RMA; ","")&amp;IF(N(H255)=0,"SIN CRÉDITO ESPERADO; ","")&amp;IF(OR(C255="",COUNTIF('Pedidos'!$C$2:$C$300,C255)=0),"PEDIDO NO ESTÁ EN PEDIDOS; ","")="","",LEFT(IF(AND(N(F255)&gt;0,N(I255)=0,TODAY()-N(F255)&gt;=N('Ajustes'!$B$3)),"CRÉDITO FALTANTE; ","")&amp;IF(AND(N(I255)&gt;0,AND(N(H255)&gt;0,N(I255)+N(K255)&lt;N(H255)-0.005)),"CRÉDITO INCOMPLETO; ","")&amp;IF(G255="","SIN RMA; ","")&amp;IF(N(H255)=0,"SIN CRÉDITO ESPERADO; ","")&amp;IF(OR(C255="",COUNTIF('Pedidos'!$C$2:$C$300,C255)=0),"PEDIDO NO ESTÁ EN PEDIDOS; ",""),LEN(IF(AND(N(F255)&gt;0,N(I255)=0,TODAY()-N(F255)&gt;=N('Ajustes'!$B$3)),"CRÉDITO FALTANTE; ","")&amp;IF(AND(N(I255)&gt;0,AND(N(H255)&gt;0,N(I255)+N(K255)&lt;N(H255)-0.005)),"CRÉDITO INCOMPLETO; ","")&amp;IF(G255="","SIN RMA; ","")&amp;IF(N(H255)=0,"SIN CRÉDITO ESPERADO; ","")&amp;IF(OR(C255="",COUNTIF('Pedidos'!$C$2:$C$300,C255)=0),"PEDIDO NO ESTÁ EN PEDIDOS; ",""))-2)))</f>
        <v/>
      </c>
    </row>
    <row r="256">
      <c r="F256" s="7" t="n"/>
      <c r="H256" s="9" t="n"/>
      <c r="I256" s="9" t="n"/>
      <c r="J256" s="7" t="n"/>
      <c r="K256" s="9" t="n"/>
      <c r="L256" s="8">
        <f>IF(OR(NOT(OR(A256&lt;&gt;"",B256&lt;&gt;"",C256&lt;&gt;"",D256&lt;&gt;"")),N(F256)=0,N(I256)&gt;0),"",TODAY()-N(F256))</f>
        <v/>
      </c>
      <c r="M256">
        <f>IF(NOT(OR(A256&lt;&gt;"",B256&lt;&gt;"",C256&lt;&gt;"",D256&lt;&gt;"")),"",IF(IF(AND(N(F256)&gt;0,N(I256)=0,TODAY()-N(F256)&gt;=N('Ajustes'!$B$3)),"CRÉDITO FALTANTE; ","")&amp;IF(AND(N(I256)&gt;0,AND(N(H256)&gt;0,N(I256)+N(K256)&lt;N(H256)-0.005)),"CRÉDITO INCOMPLETO; ","")&amp;IF(G256="","SIN RMA; ","")&amp;IF(N(H256)=0,"SIN CRÉDITO ESPERADO; ","")&amp;IF(OR(C256="",COUNTIF('Pedidos'!$C$2:$C$300,C256)=0),"PEDIDO NO ESTÁ EN PEDIDOS; ","")="","",LEFT(IF(AND(N(F256)&gt;0,N(I256)=0,TODAY()-N(F256)&gt;=N('Ajustes'!$B$3)),"CRÉDITO FALTANTE; ","")&amp;IF(AND(N(I256)&gt;0,AND(N(H256)&gt;0,N(I256)+N(K256)&lt;N(H256)-0.005)),"CRÉDITO INCOMPLETO; ","")&amp;IF(G256="","SIN RMA; ","")&amp;IF(N(H256)=0,"SIN CRÉDITO ESPERADO; ","")&amp;IF(OR(C256="",COUNTIF('Pedidos'!$C$2:$C$300,C256)=0),"PEDIDO NO ESTÁ EN PEDIDOS; ",""),LEN(IF(AND(N(F256)&gt;0,N(I256)=0,TODAY()-N(F256)&gt;=N('Ajustes'!$B$3)),"CRÉDITO FALTANTE; ","")&amp;IF(AND(N(I256)&gt;0,AND(N(H256)&gt;0,N(I256)+N(K256)&lt;N(H256)-0.005)),"CRÉDITO INCOMPLETO; ","")&amp;IF(G256="","SIN RMA; ","")&amp;IF(N(H256)=0,"SIN CRÉDITO ESPERADO; ","")&amp;IF(OR(C256="",COUNTIF('Pedidos'!$C$2:$C$300,C256)=0),"PEDIDO NO ESTÁ EN PEDIDOS; ",""))-2)))</f>
        <v/>
      </c>
    </row>
    <row r="257">
      <c r="F257" s="7" t="n"/>
      <c r="H257" s="9" t="n"/>
      <c r="I257" s="9" t="n"/>
      <c r="J257" s="7" t="n"/>
      <c r="K257" s="9" t="n"/>
      <c r="L257" s="8">
        <f>IF(OR(NOT(OR(A257&lt;&gt;"",B257&lt;&gt;"",C257&lt;&gt;"",D257&lt;&gt;"")),N(F257)=0,N(I257)&gt;0),"",TODAY()-N(F257))</f>
        <v/>
      </c>
      <c r="M257">
        <f>IF(NOT(OR(A257&lt;&gt;"",B257&lt;&gt;"",C257&lt;&gt;"",D257&lt;&gt;"")),"",IF(IF(AND(N(F257)&gt;0,N(I257)=0,TODAY()-N(F257)&gt;=N('Ajustes'!$B$3)),"CRÉDITO FALTANTE; ","")&amp;IF(AND(N(I257)&gt;0,AND(N(H257)&gt;0,N(I257)+N(K257)&lt;N(H257)-0.005)),"CRÉDITO INCOMPLETO; ","")&amp;IF(G257="","SIN RMA; ","")&amp;IF(N(H257)=0,"SIN CRÉDITO ESPERADO; ","")&amp;IF(OR(C257="",COUNTIF('Pedidos'!$C$2:$C$300,C257)=0),"PEDIDO NO ESTÁ EN PEDIDOS; ","")="","",LEFT(IF(AND(N(F257)&gt;0,N(I257)=0,TODAY()-N(F257)&gt;=N('Ajustes'!$B$3)),"CRÉDITO FALTANTE; ","")&amp;IF(AND(N(I257)&gt;0,AND(N(H257)&gt;0,N(I257)+N(K257)&lt;N(H257)-0.005)),"CRÉDITO INCOMPLETO; ","")&amp;IF(G257="","SIN RMA; ","")&amp;IF(N(H257)=0,"SIN CRÉDITO ESPERADO; ","")&amp;IF(OR(C257="",COUNTIF('Pedidos'!$C$2:$C$300,C257)=0),"PEDIDO NO ESTÁ EN PEDIDOS; ",""),LEN(IF(AND(N(F257)&gt;0,N(I257)=0,TODAY()-N(F257)&gt;=N('Ajustes'!$B$3)),"CRÉDITO FALTANTE; ","")&amp;IF(AND(N(I257)&gt;0,AND(N(H257)&gt;0,N(I257)+N(K257)&lt;N(H257)-0.005)),"CRÉDITO INCOMPLETO; ","")&amp;IF(G257="","SIN RMA; ","")&amp;IF(N(H257)=0,"SIN CRÉDITO ESPERADO; ","")&amp;IF(OR(C257="",COUNTIF('Pedidos'!$C$2:$C$300,C257)=0),"PEDIDO NO ESTÁ EN PEDIDOS; ",""))-2)))</f>
        <v/>
      </c>
    </row>
    <row r="258">
      <c r="F258" s="7" t="n"/>
      <c r="H258" s="9" t="n"/>
      <c r="I258" s="9" t="n"/>
      <c r="J258" s="7" t="n"/>
      <c r="K258" s="9" t="n"/>
      <c r="L258" s="8">
        <f>IF(OR(NOT(OR(A258&lt;&gt;"",B258&lt;&gt;"",C258&lt;&gt;"",D258&lt;&gt;"")),N(F258)=0,N(I258)&gt;0),"",TODAY()-N(F258))</f>
        <v/>
      </c>
      <c r="M258">
        <f>IF(NOT(OR(A258&lt;&gt;"",B258&lt;&gt;"",C258&lt;&gt;"",D258&lt;&gt;"")),"",IF(IF(AND(N(F258)&gt;0,N(I258)=0,TODAY()-N(F258)&gt;=N('Ajustes'!$B$3)),"CRÉDITO FALTANTE; ","")&amp;IF(AND(N(I258)&gt;0,AND(N(H258)&gt;0,N(I258)+N(K258)&lt;N(H258)-0.005)),"CRÉDITO INCOMPLETO; ","")&amp;IF(G258="","SIN RMA; ","")&amp;IF(N(H258)=0,"SIN CRÉDITO ESPERADO; ","")&amp;IF(OR(C258="",COUNTIF('Pedidos'!$C$2:$C$300,C258)=0),"PEDIDO NO ESTÁ EN PEDIDOS; ","")="","",LEFT(IF(AND(N(F258)&gt;0,N(I258)=0,TODAY()-N(F258)&gt;=N('Ajustes'!$B$3)),"CRÉDITO FALTANTE; ","")&amp;IF(AND(N(I258)&gt;0,AND(N(H258)&gt;0,N(I258)+N(K258)&lt;N(H258)-0.005)),"CRÉDITO INCOMPLETO; ","")&amp;IF(G258="","SIN RMA; ","")&amp;IF(N(H258)=0,"SIN CRÉDITO ESPERADO; ","")&amp;IF(OR(C258="",COUNTIF('Pedidos'!$C$2:$C$300,C258)=0),"PEDIDO NO ESTÁ EN PEDIDOS; ",""),LEN(IF(AND(N(F258)&gt;0,N(I258)=0,TODAY()-N(F258)&gt;=N('Ajustes'!$B$3)),"CRÉDITO FALTANTE; ","")&amp;IF(AND(N(I258)&gt;0,AND(N(H258)&gt;0,N(I258)+N(K258)&lt;N(H258)-0.005)),"CRÉDITO INCOMPLETO; ","")&amp;IF(G258="","SIN RMA; ","")&amp;IF(N(H258)=0,"SIN CRÉDITO ESPERADO; ","")&amp;IF(OR(C258="",COUNTIF('Pedidos'!$C$2:$C$300,C258)=0),"PEDIDO NO ESTÁ EN PEDIDOS; ",""))-2)))</f>
        <v/>
      </c>
    </row>
    <row r="259">
      <c r="F259" s="7" t="n"/>
      <c r="H259" s="9" t="n"/>
      <c r="I259" s="9" t="n"/>
      <c r="J259" s="7" t="n"/>
      <c r="K259" s="9" t="n"/>
      <c r="L259" s="8">
        <f>IF(OR(NOT(OR(A259&lt;&gt;"",B259&lt;&gt;"",C259&lt;&gt;"",D259&lt;&gt;"")),N(F259)=0,N(I259)&gt;0),"",TODAY()-N(F259))</f>
        <v/>
      </c>
      <c r="M259">
        <f>IF(NOT(OR(A259&lt;&gt;"",B259&lt;&gt;"",C259&lt;&gt;"",D259&lt;&gt;"")),"",IF(IF(AND(N(F259)&gt;0,N(I259)=0,TODAY()-N(F259)&gt;=N('Ajustes'!$B$3)),"CRÉDITO FALTANTE; ","")&amp;IF(AND(N(I259)&gt;0,AND(N(H259)&gt;0,N(I259)+N(K259)&lt;N(H259)-0.005)),"CRÉDITO INCOMPLETO; ","")&amp;IF(G259="","SIN RMA; ","")&amp;IF(N(H259)=0,"SIN CRÉDITO ESPERADO; ","")&amp;IF(OR(C259="",COUNTIF('Pedidos'!$C$2:$C$300,C259)=0),"PEDIDO NO ESTÁ EN PEDIDOS; ","")="","",LEFT(IF(AND(N(F259)&gt;0,N(I259)=0,TODAY()-N(F259)&gt;=N('Ajustes'!$B$3)),"CRÉDITO FALTANTE; ","")&amp;IF(AND(N(I259)&gt;0,AND(N(H259)&gt;0,N(I259)+N(K259)&lt;N(H259)-0.005)),"CRÉDITO INCOMPLETO; ","")&amp;IF(G259="","SIN RMA; ","")&amp;IF(N(H259)=0,"SIN CRÉDITO ESPERADO; ","")&amp;IF(OR(C259="",COUNTIF('Pedidos'!$C$2:$C$300,C259)=0),"PEDIDO NO ESTÁ EN PEDIDOS; ",""),LEN(IF(AND(N(F259)&gt;0,N(I259)=0,TODAY()-N(F259)&gt;=N('Ajustes'!$B$3)),"CRÉDITO FALTANTE; ","")&amp;IF(AND(N(I259)&gt;0,AND(N(H259)&gt;0,N(I259)+N(K259)&lt;N(H259)-0.005)),"CRÉDITO INCOMPLETO; ","")&amp;IF(G259="","SIN RMA; ","")&amp;IF(N(H259)=0,"SIN CRÉDITO ESPERADO; ","")&amp;IF(OR(C259="",COUNTIF('Pedidos'!$C$2:$C$300,C259)=0),"PEDIDO NO ESTÁ EN PEDIDOS; ",""))-2)))</f>
        <v/>
      </c>
    </row>
    <row r="260">
      <c r="F260" s="7" t="n"/>
      <c r="H260" s="9" t="n"/>
      <c r="I260" s="9" t="n"/>
      <c r="J260" s="7" t="n"/>
      <c r="K260" s="9" t="n"/>
      <c r="L260" s="8">
        <f>IF(OR(NOT(OR(A260&lt;&gt;"",B260&lt;&gt;"",C260&lt;&gt;"",D260&lt;&gt;"")),N(F260)=0,N(I260)&gt;0),"",TODAY()-N(F260))</f>
        <v/>
      </c>
      <c r="M260">
        <f>IF(NOT(OR(A260&lt;&gt;"",B260&lt;&gt;"",C260&lt;&gt;"",D260&lt;&gt;"")),"",IF(IF(AND(N(F260)&gt;0,N(I260)=0,TODAY()-N(F260)&gt;=N('Ajustes'!$B$3)),"CRÉDITO FALTANTE; ","")&amp;IF(AND(N(I260)&gt;0,AND(N(H260)&gt;0,N(I260)+N(K260)&lt;N(H260)-0.005)),"CRÉDITO INCOMPLETO; ","")&amp;IF(G260="","SIN RMA; ","")&amp;IF(N(H260)=0,"SIN CRÉDITO ESPERADO; ","")&amp;IF(OR(C260="",COUNTIF('Pedidos'!$C$2:$C$300,C260)=0),"PEDIDO NO ESTÁ EN PEDIDOS; ","")="","",LEFT(IF(AND(N(F260)&gt;0,N(I260)=0,TODAY()-N(F260)&gt;=N('Ajustes'!$B$3)),"CRÉDITO FALTANTE; ","")&amp;IF(AND(N(I260)&gt;0,AND(N(H260)&gt;0,N(I260)+N(K260)&lt;N(H260)-0.005)),"CRÉDITO INCOMPLETO; ","")&amp;IF(G260="","SIN RMA; ","")&amp;IF(N(H260)=0,"SIN CRÉDITO ESPERADO; ","")&amp;IF(OR(C260="",COUNTIF('Pedidos'!$C$2:$C$300,C260)=0),"PEDIDO NO ESTÁ EN PEDIDOS; ",""),LEN(IF(AND(N(F260)&gt;0,N(I260)=0,TODAY()-N(F260)&gt;=N('Ajustes'!$B$3)),"CRÉDITO FALTANTE; ","")&amp;IF(AND(N(I260)&gt;0,AND(N(H260)&gt;0,N(I260)+N(K260)&lt;N(H260)-0.005)),"CRÉDITO INCOMPLETO; ","")&amp;IF(G260="","SIN RMA; ","")&amp;IF(N(H260)=0,"SIN CRÉDITO ESPERADO; ","")&amp;IF(OR(C260="",COUNTIF('Pedidos'!$C$2:$C$300,C260)=0),"PEDIDO NO ESTÁ EN PEDIDOS; ",""))-2)))</f>
        <v/>
      </c>
    </row>
    <row r="261">
      <c r="F261" s="7" t="n"/>
      <c r="H261" s="9" t="n"/>
      <c r="I261" s="9" t="n"/>
      <c r="J261" s="7" t="n"/>
      <c r="K261" s="9" t="n"/>
      <c r="L261" s="8">
        <f>IF(OR(NOT(OR(A261&lt;&gt;"",B261&lt;&gt;"",C261&lt;&gt;"",D261&lt;&gt;"")),N(F261)=0,N(I261)&gt;0),"",TODAY()-N(F261))</f>
        <v/>
      </c>
      <c r="M261">
        <f>IF(NOT(OR(A261&lt;&gt;"",B261&lt;&gt;"",C261&lt;&gt;"",D261&lt;&gt;"")),"",IF(IF(AND(N(F261)&gt;0,N(I261)=0,TODAY()-N(F261)&gt;=N('Ajustes'!$B$3)),"CRÉDITO FALTANTE; ","")&amp;IF(AND(N(I261)&gt;0,AND(N(H261)&gt;0,N(I261)+N(K261)&lt;N(H261)-0.005)),"CRÉDITO INCOMPLETO; ","")&amp;IF(G261="","SIN RMA; ","")&amp;IF(N(H261)=0,"SIN CRÉDITO ESPERADO; ","")&amp;IF(OR(C261="",COUNTIF('Pedidos'!$C$2:$C$300,C261)=0),"PEDIDO NO ESTÁ EN PEDIDOS; ","")="","",LEFT(IF(AND(N(F261)&gt;0,N(I261)=0,TODAY()-N(F261)&gt;=N('Ajustes'!$B$3)),"CRÉDITO FALTANTE; ","")&amp;IF(AND(N(I261)&gt;0,AND(N(H261)&gt;0,N(I261)+N(K261)&lt;N(H261)-0.005)),"CRÉDITO INCOMPLETO; ","")&amp;IF(G261="","SIN RMA; ","")&amp;IF(N(H261)=0,"SIN CRÉDITO ESPERADO; ","")&amp;IF(OR(C261="",COUNTIF('Pedidos'!$C$2:$C$300,C261)=0),"PEDIDO NO ESTÁ EN PEDIDOS; ",""),LEN(IF(AND(N(F261)&gt;0,N(I261)=0,TODAY()-N(F261)&gt;=N('Ajustes'!$B$3)),"CRÉDITO FALTANTE; ","")&amp;IF(AND(N(I261)&gt;0,AND(N(H261)&gt;0,N(I261)+N(K261)&lt;N(H261)-0.005)),"CRÉDITO INCOMPLETO; ","")&amp;IF(G261="","SIN RMA; ","")&amp;IF(N(H261)=0,"SIN CRÉDITO ESPERADO; ","")&amp;IF(OR(C261="",COUNTIF('Pedidos'!$C$2:$C$300,C261)=0),"PEDIDO NO ESTÁ EN PEDIDOS; ",""))-2)))</f>
        <v/>
      </c>
    </row>
    <row r="262">
      <c r="F262" s="7" t="n"/>
      <c r="H262" s="9" t="n"/>
      <c r="I262" s="9" t="n"/>
      <c r="J262" s="7" t="n"/>
      <c r="K262" s="9" t="n"/>
      <c r="L262" s="8">
        <f>IF(OR(NOT(OR(A262&lt;&gt;"",B262&lt;&gt;"",C262&lt;&gt;"",D262&lt;&gt;"")),N(F262)=0,N(I262)&gt;0),"",TODAY()-N(F262))</f>
        <v/>
      </c>
      <c r="M262">
        <f>IF(NOT(OR(A262&lt;&gt;"",B262&lt;&gt;"",C262&lt;&gt;"",D262&lt;&gt;"")),"",IF(IF(AND(N(F262)&gt;0,N(I262)=0,TODAY()-N(F262)&gt;=N('Ajustes'!$B$3)),"CRÉDITO FALTANTE; ","")&amp;IF(AND(N(I262)&gt;0,AND(N(H262)&gt;0,N(I262)+N(K262)&lt;N(H262)-0.005)),"CRÉDITO INCOMPLETO; ","")&amp;IF(G262="","SIN RMA; ","")&amp;IF(N(H262)=0,"SIN CRÉDITO ESPERADO; ","")&amp;IF(OR(C262="",COUNTIF('Pedidos'!$C$2:$C$300,C262)=0),"PEDIDO NO ESTÁ EN PEDIDOS; ","")="","",LEFT(IF(AND(N(F262)&gt;0,N(I262)=0,TODAY()-N(F262)&gt;=N('Ajustes'!$B$3)),"CRÉDITO FALTANTE; ","")&amp;IF(AND(N(I262)&gt;0,AND(N(H262)&gt;0,N(I262)+N(K262)&lt;N(H262)-0.005)),"CRÉDITO INCOMPLETO; ","")&amp;IF(G262="","SIN RMA; ","")&amp;IF(N(H262)=0,"SIN CRÉDITO ESPERADO; ","")&amp;IF(OR(C262="",COUNTIF('Pedidos'!$C$2:$C$300,C262)=0),"PEDIDO NO ESTÁ EN PEDIDOS; ",""),LEN(IF(AND(N(F262)&gt;0,N(I262)=0,TODAY()-N(F262)&gt;=N('Ajustes'!$B$3)),"CRÉDITO FALTANTE; ","")&amp;IF(AND(N(I262)&gt;0,AND(N(H262)&gt;0,N(I262)+N(K262)&lt;N(H262)-0.005)),"CRÉDITO INCOMPLETO; ","")&amp;IF(G262="","SIN RMA; ","")&amp;IF(N(H262)=0,"SIN CRÉDITO ESPERADO; ","")&amp;IF(OR(C262="",COUNTIF('Pedidos'!$C$2:$C$300,C262)=0),"PEDIDO NO ESTÁ EN PEDIDOS; ",""))-2)))</f>
        <v/>
      </c>
    </row>
    <row r="263">
      <c r="F263" s="7" t="n"/>
      <c r="H263" s="9" t="n"/>
      <c r="I263" s="9" t="n"/>
      <c r="J263" s="7" t="n"/>
      <c r="K263" s="9" t="n"/>
      <c r="L263" s="8">
        <f>IF(OR(NOT(OR(A263&lt;&gt;"",B263&lt;&gt;"",C263&lt;&gt;"",D263&lt;&gt;"")),N(F263)=0,N(I263)&gt;0),"",TODAY()-N(F263))</f>
        <v/>
      </c>
      <c r="M263">
        <f>IF(NOT(OR(A263&lt;&gt;"",B263&lt;&gt;"",C263&lt;&gt;"",D263&lt;&gt;"")),"",IF(IF(AND(N(F263)&gt;0,N(I263)=0,TODAY()-N(F263)&gt;=N('Ajustes'!$B$3)),"CRÉDITO FALTANTE; ","")&amp;IF(AND(N(I263)&gt;0,AND(N(H263)&gt;0,N(I263)+N(K263)&lt;N(H263)-0.005)),"CRÉDITO INCOMPLETO; ","")&amp;IF(G263="","SIN RMA; ","")&amp;IF(N(H263)=0,"SIN CRÉDITO ESPERADO; ","")&amp;IF(OR(C263="",COUNTIF('Pedidos'!$C$2:$C$300,C263)=0),"PEDIDO NO ESTÁ EN PEDIDOS; ","")="","",LEFT(IF(AND(N(F263)&gt;0,N(I263)=0,TODAY()-N(F263)&gt;=N('Ajustes'!$B$3)),"CRÉDITO FALTANTE; ","")&amp;IF(AND(N(I263)&gt;0,AND(N(H263)&gt;0,N(I263)+N(K263)&lt;N(H263)-0.005)),"CRÉDITO INCOMPLETO; ","")&amp;IF(G263="","SIN RMA; ","")&amp;IF(N(H263)=0,"SIN CRÉDITO ESPERADO; ","")&amp;IF(OR(C263="",COUNTIF('Pedidos'!$C$2:$C$300,C263)=0),"PEDIDO NO ESTÁ EN PEDIDOS; ",""),LEN(IF(AND(N(F263)&gt;0,N(I263)=0,TODAY()-N(F263)&gt;=N('Ajustes'!$B$3)),"CRÉDITO FALTANTE; ","")&amp;IF(AND(N(I263)&gt;0,AND(N(H263)&gt;0,N(I263)+N(K263)&lt;N(H263)-0.005)),"CRÉDITO INCOMPLETO; ","")&amp;IF(G263="","SIN RMA; ","")&amp;IF(N(H263)=0,"SIN CRÉDITO ESPERADO; ","")&amp;IF(OR(C263="",COUNTIF('Pedidos'!$C$2:$C$300,C263)=0),"PEDIDO NO ESTÁ EN PEDIDOS; ",""))-2)))</f>
        <v/>
      </c>
    </row>
    <row r="264">
      <c r="F264" s="7" t="n"/>
      <c r="H264" s="9" t="n"/>
      <c r="I264" s="9" t="n"/>
      <c r="J264" s="7" t="n"/>
      <c r="K264" s="9" t="n"/>
      <c r="L264" s="8">
        <f>IF(OR(NOT(OR(A264&lt;&gt;"",B264&lt;&gt;"",C264&lt;&gt;"",D264&lt;&gt;"")),N(F264)=0,N(I264)&gt;0),"",TODAY()-N(F264))</f>
        <v/>
      </c>
      <c r="M264">
        <f>IF(NOT(OR(A264&lt;&gt;"",B264&lt;&gt;"",C264&lt;&gt;"",D264&lt;&gt;"")),"",IF(IF(AND(N(F264)&gt;0,N(I264)=0,TODAY()-N(F264)&gt;=N('Ajustes'!$B$3)),"CRÉDITO FALTANTE; ","")&amp;IF(AND(N(I264)&gt;0,AND(N(H264)&gt;0,N(I264)+N(K264)&lt;N(H264)-0.005)),"CRÉDITO INCOMPLETO; ","")&amp;IF(G264="","SIN RMA; ","")&amp;IF(N(H264)=0,"SIN CRÉDITO ESPERADO; ","")&amp;IF(OR(C264="",COUNTIF('Pedidos'!$C$2:$C$300,C264)=0),"PEDIDO NO ESTÁ EN PEDIDOS; ","")="","",LEFT(IF(AND(N(F264)&gt;0,N(I264)=0,TODAY()-N(F264)&gt;=N('Ajustes'!$B$3)),"CRÉDITO FALTANTE; ","")&amp;IF(AND(N(I264)&gt;0,AND(N(H264)&gt;0,N(I264)+N(K264)&lt;N(H264)-0.005)),"CRÉDITO INCOMPLETO; ","")&amp;IF(G264="","SIN RMA; ","")&amp;IF(N(H264)=0,"SIN CRÉDITO ESPERADO; ","")&amp;IF(OR(C264="",COUNTIF('Pedidos'!$C$2:$C$300,C264)=0),"PEDIDO NO ESTÁ EN PEDIDOS; ",""),LEN(IF(AND(N(F264)&gt;0,N(I264)=0,TODAY()-N(F264)&gt;=N('Ajustes'!$B$3)),"CRÉDITO FALTANTE; ","")&amp;IF(AND(N(I264)&gt;0,AND(N(H264)&gt;0,N(I264)+N(K264)&lt;N(H264)-0.005)),"CRÉDITO INCOMPLETO; ","")&amp;IF(G264="","SIN RMA; ","")&amp;IF(N(H264)=0,"SIN CRÉDITO ESPERADO; ","")&amp;IF(OR(C264="",COUNTIF('Pedidos'!$C$2:$C$300,C264)=0),"PEDIDO NO ESTÁ EN PEDIDOS; ",""))-2)))</f>
        <v/>
      </c>
    </row>
    <row r="265">
      <c r="F265" s="7" t="n"/>
      <c r="H265" s="9" t="n"/>
      <c r="I265" s="9" t="n"/>
      <c r="J265" s="7" t="n"/>
      <c r="K265" s="9" t="n"/>
      <c r="L265" s="8">
        <f>IF(OR(NOT(OR(A265&lt;&gt;"",B265&lt;&gt;"",C265&lt;&gt;"",D265&lt;&gt;"")),N(F265)=0,N(I265)&gt;0),"",TODAY()-N(F265))</f>
        <v/>
      </c>
      <c r="M265">
        <f>IF(NOT(OR(A265&lt;&gt;"",B265&lt;&gt;"",C265&lt;&gt;"",D265&lt;&gt;"")),"",IF(IF(AND(N(F265)&gt;0,N(I265)=0,TODAY()-N(F265)&gt;=N('Ajustes'!$B$3)),"CRÉDITO FALTANTE; ","")&amp;IF(AND(N(I265)&gt;0,AND(N(H265)&gt;0,N(I265)+N(K265)&lt;N(H265)-0.005)),"CRÉDITO INCOMPLETO; ","")&amp;IF(G265="","SIN RMA; ","")&amp;IF(N(H265)=0,"SIN CRÉDITO ESPERADO; ","")&amp;IF(OR(C265="",COUNTIF('Pedidos'!$C$2:$C$300,C265)=0),"PEDIDO NO ESTÁ EN PEDIDOS; ","")="","",LEFT(IF(AND(N(F265)&gt;0,N(I265)=0,TODAY()-N(F265)&gt;=N('Ajustes'!$B$3)),"CRÉDITO FALTANTE; ","")&amp;IF(AND(N(I265)&gt;0,AND(N(H265)&gt;0,N(I265)+N(K265)&lt;N(H265)-0.005)),"CRÉDITO INCOMPLETO; ","")&amp;IF(G265="","SIN RMA; ","")&amp;IF(N(H265)=0,"SIN CRÉDITO ESPERADO; ","")&amp;IF(OR(C265="",COUNTIF('Pedidos'!$C$2:$C$300,C265)=0),"PEDIDO NO ESTÁ EN PEDIDOS; ",""),LEN(IF(AND(N(F265)&gt;0,N(I265)=0,TODAY()-N(F265)&gt;=N('Ajustes'!$B$3)),"CRÉDITO FALTANTE; ","")&amp;IF(AND(N(I265)&gt;0,AND(N(H265)&gt;0,N(I265)+N(K265)&lt;N(H265)-0.005)),"CRÉDITO INCOMPLETO; ","")&amp;IF(G265="","SIN RMA; ","")&amp;IF(N(H265)=0,"SIN CRÉDITO ESPERADO; ","")&amp;IF(OR(C265="",COUNTIF('Pedidos'!$C$2:$C$300,C265)=0),"PEDIDO NO ESTÁ EN PEDIDOS; ",""))-2)))</f>
        <v/>
      </c>
    </row>
    <row r="266">
      <c r="F266" s="7" t="n"/>
      <c r="H266" s="9" t="n"/>
      <c r="I266" s="9" t="n"/>
      <c r="J266" s="7" t="n"/>
      <c r="K266" s="9" t="n"/>
      <c r="L266" s="8">
        <f>IF(OR(NOT(OR(A266&lt;&gt;"",B266&lt;&gt;"",C266&lt;&gt;"",D266&lt;&gt;"")),N(F266)=0,N(I266)&gt;0),"",TODAY()-N(F266))</f>
        <v/>
      </c>
      <c r="M266">
        <f>IF(NOT(OR(A266&lt;&gt;"",B266&lt;&gt;"",C266&lt;&gt;"",D266&lt;&gt;"")),"",IF(IF(AND(N(F266)&gt;0,N(I266)=0,TODAY()-N(F266)&gt;=N('Ajustes'!$B$3)),"CRÉDITO FALTANTE; ","")&amp;IF(AND(N(I266)&gt;0,AND(N(H266)&gt;0,N(I266)+N(K266)&lt;N(H266)-0.005)),"CRÉDITO INCOMPLETO; ","")&amp;IF(G266="","SIN RMA; ","")&amp;IF(N(H266)=0,"SIN CRÉDITO ESPERADO; ","")&amp;IF(OR(C266="",COUNTIF('Pedidos'!$C$2:$C$300,C266)=0),"PEDIDO NO ESTÁ EN PEDIDOS; ","")="","",LEFT(IF(AND(N(F266)&gt;0,N(I266)=0,TODAY()-N(F266)&gt;=N('Ajustes'!$B$3)),"CRÉDITO FALTANTE; ","")&amp;IF(AND(N(I266)&gt;0,AND(N(H266)&gt;0,N(I266)+N(K266)&lt;N(H266)-0.005)),"CRÉDITO INCOMPLETO; ","")&amp;IF(G266="","SIN RMA; ","")&amp;IF(N(H266)=0,"SIN CRÉDITO ESPERADO; ","")&amp;IF(OR(C266="",COUNTIF('Pedidos'!$C$2:$C$300,C266)=0),"PEDIDO NO ESTÁ EN PEDIDOS; ",""),LEN(IF(AND(N(F266)&gt;0,N(I266)=0,TODAY()-N(F266)&gt;=N('Ajustes'!$B$3)),"CRÉDITO FALTANTE; ","")&amp;IF(AND(N(I266)&gt;0,AND(N(H266)&gt;0,N(I266)+N(K266)&lt;N(H266)-0.005)),"CRÉDITO INCOMPLETO; ","")&amp;IF(G266="","SIN RMA; ","")&amp;IF(N(H266)=0,"SIN CRÉDITO ESPERADO; ","")&amp;IF(OR(C266="",COUNTIF('Pedidos'!$C$2:$C$300,C266)=0),"PEDIDO NO ESTÁ EN PEDIDOS; ",""))-2)))</f>
        <v/>
      </c>
    </row>
    <row r="267">
      <c r="F267" s="7" t="n"/>
      <c r="H267" s="9" t="n"/>
      <c r="I267" s="9" t="n"/>
      <c r="J267" s="7" t="n"/>
      <c r="K267" s="9" t="n"/>
      <c r="L267" s="8">
        <f>IF(OR(NOT(OR(A267&lt;&gt;"",B267&lt;&gt;"",C267&lt;&gt;"",D267&lt;&gt;"")),N(F267)=0,N(I267)&gt;0),"",TODAY()-N(F267))</f>
        <v/>
      </c>
      <c r="M267">
        <f>IF(NOT(OR(A267&lt;&gt;"",B267&lt;&gt;"",C267&lt;&gt;"",D267&lt;&gt;"")),"",IF(IF(AND(N(F267)&gt;0,N(I267)=0,TODAY()-N(F267)&gt;=N('Ajustes'!$B$3)),"CRÉDITO FALTANTE; ","")&amp;IF(AND(N(I267)&gt;0,AND(N(H267)&gt;0,N(I267)+N(K267)&lt;N(H267)-0.005)),"CRÉDITO INCOMPLETO; ","")&amp;IF(G267="","SIN RMA; ","")&amp;IF(N(H267)=0,"SIN CRÉDITO ESPERADO; ","")&amp;IF(OR(C267="",COUNTIF('Pedidos'!$C$2:$C$300,C267)=0),"PEDIDO NO ESTÁ EN PEDIDOS; ","")="","",LEFT(IF(AND(N(F267)&gt;0,N(I267)=0,TODAY()-N(F267)&gt;=N('Ajustes'!$B$3)),"CRÉDITO FALTANTE; ","")&amp;IF(AND(N(I267)&gt;0,AND(N(H267)&gt;0,N(I267)+N(K267)&lt;N(H267)-0.005)),"CRÉDITO INCOMPLETO; ","")&amp;IF(G267="","SIN RMA; ","")&amp;IF(N(H267)=0,"SIN CRÉDITO ESPERADO; ","")&amp;IF(OR(C267="",COUNTIF('Pedidos'!$C$2:$C$300,C267)=0),"PEDIDO NO ESTÁ EN PEDIDOS; ",""),LEN(IF(AND(N(F267)&gt;0,N(I267)=0,TODAY()-N(F267)&gt;=N('Ajustes'!$B$3)),"CRÉDITO FALTANTE; ","")&amp;IF(AND(N(I267)&gt;0,AND(N(H267)&gt;0,N(I267)+N(K267)&lt;N(H267)-0.005)),"CRÉDITO INCOMPLETO; ","")&amp;IF(G267="","SIN RMA; ","")&amp;IF(N(H267)=0,"SIN CRÉDITO ESPERADO; ","")&amp;IF(OR(C267="",COUNTIF('Pedidos'!$C$2:$C$300,C267)=0),"PEDIDO NO ESTÁ EN PEDIDOS; ",""))-2)))</f>
        <v/>
      </c>
    </row>
    <row r="268">
      <c r="F268" s="7" t="n"/>
      <c r="H268" s="9" t="n"/>
      <c r="I268" s="9" t="n"/>
      <c r="J268" s="7" t="n"/>
      <c r="K268" s="9" t="n"/>
      <c r="L268" s="8">
        <f>IF(OR(NOT(OR(A268&lt;&gt;"",B268&lt;&gt;"",C268&lt;&gt;"",D268&lt;&gt;"")),N(F268)=0,N(I268)&gt;0),"",TODAY()-N(F268))</f>
        <v/>
      </c>
      <c r="M268">
        <f>IF(NOT(OR(A268&lt;&gt;"",B268&lt;&gt;"",C268&lt;&gt;"",D268&lt;&gt;"")),"",IF(IF(AND(N(F268)&gt;0,N(I268)=0,TODAY()-N(F268)&gt;=N('Ajustes'!$B$3)),"CRÉDITO FALTANTE; ","")&amp;IF(AND(N(I268)&gt;0,AND(N(H268)&gt;0,N(I268)+N(K268)&lt;N(H268)-0.005)),"CRÉDITO INCOMPLETO; ","")&amp;IF(G268="","SIN RMA; ","")&amp;IF(N(H268)=0,"SIN CRÉDITO ESPERADO; ","")&amp;IF(OR(C268="",COUNTIF('Pedidos'!$C$2:$C$300,C268)=0),"PEDIDO NO ESTÁ EN PEDIDOS; ","")="","",LEFT(IF(AND(N(F268)&gt;0,N(I268)=0,TODAY()-N(F268)&gt;=N('Ajustes'!$B$3)),"CRÉDITO FALTANTE; ","")&amp;IF(AND(N(I268)&gt;0,AND(N(H268)&gt;0,N(I268)+N(K268)&lt;N(H268)-0.005)),"CRÉDITO INCOMPLETO; ","")&amp;IF(G268="","SIN RMA; ","")&amp;IF(N(H268)=0,"SIN CRÉDITO ESPERADO; ","")&amp;IF(OR(C268="",COUNTIF('Pedidos'!$C$2:$C$300,C268)=0),"PEDIDO NO ESTÁ EN PEDIDOS; ",""),LEN(IF(AND(N(F268)&gt;0,N(I268)=0,TODAY()-N(F268)&gt;=N('Ajustes'!$B$3)),"CRÉDITO FALTANTE; ","")&amp;IF(AND(N(I268)&gt;0,AND(N(H268)&gt;0,N(I268)+N(K268)&lt;N(H268)-0.005)),"CRÉDITO INCOMPLETO; ","")&amp;IF(G268="","SIN RMA; ","")&amp;IF(N(H268)=0,"SIN CRÉDITO ESPERADO; ","")&amp;IF(OR(C268="",COUNTIF('Pedidos'!$C$2:$C$300,C268)=0),"PEDIDO NO ESTÁ EN PEDIDOS; ",""))-2)))</f>
        <v/>
      </c>
    </row>
    <row r="269">
      <c r="F269" s="7" t="n"/>
      <c r="H269" s="9" t="n"/>
      <c r="I269" s="9" t="n"/>
      <c r="J269" s="7" t="n"/>
      <c r="K269" s="9" t="n"/>
      <c r="L269" s="8">
        <f>IF(OR(NOT(OR(A269&lt;&gt;"",B269&lt;&gt;"",C269&lt;&gt;"",D269&lt;&gt;"")),N(F269)=0,N(I269)&gt;0),"",TODAY()-N(F269))</f>
        <v/>
      </c>
      <c r="M269">
        <f>IF(NOT(OR(A269&lt;&gt;"",B269&lt;&gt;"",C269&lt;&gt;"",D269&lt;&gt;"")),"",IF(IF(AND(N(F269)&gt;0,N(I269)=0,TODAY()-N(F269)&gt;=N('Ajustes'!$B$3)),"CRÉDITO FALTANTE; ","")&amp;IF(AND(N(I269)&gt;0,AND(N(H269)&gt;0,N(I269)+N(K269)&lt;N(H269)-0.005)),"CRÉDITO INCOMPLETO; ","")&amp;IF(G269="","SIN RMA; ","")&amp;IF(N(H269)=0,"SIN CRÉDITO ESPERADO; ","")&amp;IF(OR(C269="",COUNTIF('Pedidos'!$C$2:$C$300,C269)=0),"PEDIDO NO ESTÁ EN PEDIDOS; ","")="","",LEFT(IF(AND(N(F269)&gt;0,N(I269)=0,TODAY()-N(F269)&gt;=N('Ajustes'!$B$3)),"CRÉDITO FALTANTE; ","")&amp;IF(AND(N(I269)&gt;0,AND(N(H269)&gt;0,N(I269)+N(K269)&lt;N(H269)-0.005)),"CRÉDITO INCOMPLETO; ","")&amp;IF(G269="","SIN RMA; ","")&amp;IF(N(H269)=0,"SIN CRÉDITO ESPERADO; ","")&amp;IF(OR(C269="",COUNTIF('Pedidos'!$C$2:$C$300,C269)=0),"PEDIDO NO ESTÁ EN PEDIDOS; ",""),LEN(IF(AND(N(F269)&gt;0,N(I269)=0,TODAY()-N(F269)&gt;=N('Ajustes'!$B$3)),"CRÉDITO FALTANTE; ","")&amp;IF(AND(N(I269)&gt;0,AND(N(H269)&gt;0,N(I269)+N(K269)&lt;N(H269)-0.005)),"CRÉDITO INCOMPLETO; ","")&amp;IF(G269="","SIN RMA; ","")&amp;IF(N(H269)=0,"SIN CRÉDITO ESPERADO; ","")&amp;IF(OR(C269="",COUNTIF('Pedidos'!$C$2:$C$300,C269)=0),"PEDIDO NO ESTÁ EN PEDIDOS; ",""))-2)))</f>
        <v/>
      </c>
    </row>
    <row r="270">
      <c r="F270" s="7" t="n"/>
      <c r="H270" s="9" t="n"/>
      <c r="I270" s="9" t="n"/>
      <c r="J270" s="7" t="n"/>
      <c r="K270" s="9" t="n"/>
      <c r="L270" s="8">
        <f>IF(OR(NOT(OR(A270&lt;&gt;"",B270&lt;&gt;"",C270&lt;&gt;"",D270&lt;&gt;"")),N(F270)=0,N(I270)&gt;0),"",TODAY()-N(F270))</f>
        <v/>
      </c>
      <c r="M270">
        <f>IF(NOT(OR(A270&lt;&gt;"",B270&lt;&gt;"",C270&lt;&gt;"",D270&lt;&gt;"")),"",IF(IF(AND(N(F270)&gt;0,N(I270)=0,TODAY()-N(F270)&gt;=N('Ajustes'!$B$3)),"CRÉDITO FALTANTE; ","")&amp;IF(AND(N(I270)&gt;0,AND(N(H270)&gt;0,N(I270)+N(K270)&lt;N(H270)-0.005)),"CRÉDITO INCOMPLETO; ","")&amp;IF(G270="","SIN RMA; ","")&amp;IF(N(H270)=0,"SIN CRÉDITO ESPERADO; ","")&amp;IF(OR(C270="",COUNTIF('Pedidos'!$C$2:$C$300,C270)=0),"PEDIDO NO ESTÁ EN PEDIDOS; ","")="","",LEFT(IF(AND(N(F270)&gt;0,N(I270)=0,TODAY()-N(F270)&gt;=N('Ajustes'!$B$3)),"CRÉDITO FALTANTE; ","")&amp;IF(AND(N(I270)&gt;0,AND(N(H270)&gt;0,N(I270)+N(K270)&lt;N(H270)-0.005)),"CRÉDITO INCOMPLETO; ","")&amp;IF(G270="","SIN RMA; ","")&amp;IF(N(H270)=0,"SIN CRÉDITO ESPERADO; ","")&amp;IF(OR(C270="",COUNTIF('Pedidos'!$C$2:$C$300,C270)=0),"PEDIDO NO ESTÁ EN PEDIDOS; ",""),LEN(IF(AND(N(F270)&gt;0,N(I270)=0,TODAY()-N(F270)&gt;=N('Ajustes'!$B$3)),"CRÉDITO FALTANTE; ","")&amp;IF(AND(N(I270)&gt;0,AND(N(H270)&gt;0,N(I270)+N(K270)&lt;N(H270)-0.005)),"CRÉDITO INCOMPLETO; ","")&amp;IF(G270="","SIN RMA; ","")&amp;IF(N(H270)=0,"SIN CRÉDITO ESPERADO; ","")&amp;IF(OR(C270="",COUNTIF('Pedidos'!$C$2:$C$300,C270)=0),"PEDIDO NO ESTÁ EN PEDIDOS; ",""))-2)))</f>
        <v/>
      </c>
    </row>
    <row r="271">
      <c r="F271" s="7" t="n"/>
      <c r="H271" s="9" t="n"/>
      <c r="I271" s="9" t="n"/>
      <c r="J271" s="7" t="n"/>
      <c r="K271" s="9" t="n"/>
      <c r="L271" s="8">
        <f>IF(OR(NOT(OR(A271&lt;&gt;"",B271&lt;&gt;"",C271&lt;&gt;"",D271&lt;&gt;"")),N(F271)=0,N(I271)&gt;0),"",TODAY()-N(F271))</f>
        <v/>
      </c>
      <c r="M271">
        <f>IF(NOT(OR(A271&lt;&gt;"",B271&lt;&gt;"",C271&lt;&gt;"",D271&lt;&gt;"")),"",IF(IF(AND(N(F271)&gt;0,N(I271)=0,TODAY()-N(F271)&gt;=N('Ajustes'!$B$3)),"CRÉDITO FALTANTE; ","")&amp;IF(AND(N(I271)&gt;0,AND(N(H271)&gt;0,N(I271)+N(K271)&lt;N(H271)-0.005)),"CRÉDITO INCOMPLETO; ","")&amp;IF(G271="","SIN RMA; ","")&amp;IF(N(H271)=0,"SIN CRÉDITO ESPERADO; ","")&amp;IF(OR(C271="",COUNTIF('Pedidos'!$C$2:$C$300,C271)=0),"PEDIDO NO ESTÁ EN PEDIDOS; ","")="","",LEFT(IF(AND(N(F271)&gt;0,N(I271)=0,TODAY()-N(F271)&gt;=N('Ajustes'!$B$3)),"CRÉDITO FALTANTE; ","")&amp;IF(AND(N(I271)&gt;0,AND(N(H271)&gt;0,N(I271)+N(K271)&lt;N(H271)-0.005)),"CRÉDITO INCOMPLETO; ","")&amp;IF(G271="","SIN RMA; ","")&amp;IF(N(H271)=0,"SIN CRÉDITO ESPERADO; ","")&amp;IF(OR(C271="",COUNTIF('Pedidos'!$C$2:$C$300,C271)=0),"PEDIDO NO ESTÁ EN PEDIDOS; ",""),LEN(IF(AND(N(F271)&gt;0,N(I271)=0,TODAY()-N(F271)&gt;=N('Ajustes'!$B$3)),"CRÉDITO FALTANTE; ","")&amp;IF(AND(N(I271)&gt;0,AND(N(H271)&gt;0,N(I271)+N(K271)&lt;N(H271)-0.005)),"CRÉDITO INCOMPLETO; ","")&amp;IF(G271="","SIN RMA; ","")&amp;IF(N(H271)=0,"SIN CRÉDITO ESPERADO; ","")&amp;IF(OR(C271="",COUNTIF('Pedidos'!$C$2:$C$300,C271)=0),"PEDIDO NO ESTÁ EN PEDIDOS; ",""))-2)))</f>
        <v/>
      </c>
    </row>
    <row r="272">
      <c r="F272" s="7" t="n"/>
      <c r="H272" s="9" t="n"/>
      <c r="I272" s="9" t="n"/>
      <c r="J272" s="7" t="n"/>
      <c r="K272" s="9" t="n"/>
      <c r="L272" s="8">
        <f>IF(OR(NOT(OR(A272&lt;&gt;"",B272&lt;&gt;"",C272&lt;&gt;"",D272&lt;&gt;"")),N(F272)=0,N(I272)&gt;0),"",TODAY()-N(F272))</f>
        <v/>
      </c>
      <c r="M272">
        <f>IF(NOT(OR(A272&lt;&gt;"",B272&lt;&gt;"",C272&lt;&gt;"",D272&lt;&gt;"")),"",IF(IF(AND(N(F272)&gt;0,N(I272)=0,TODAY()-N(F272)&gt;=N('Ajustes'!$B$3)),"CRÉDITO FALTANTE; ","")&amp;IF(AND(N(I272)&gt;0,AND(N(H272)&gt;0,N(I272)+N(K272)&lt;N(H272)-0.005)),"CRÉDITO INCOMPLETO; ","")&amp;IF(G272="","SIN RMA; ","")&amp;IF(N(H272)=0,"SIN CRÉDITO ESPERADO; ","")&amp;IF(OR(C272="",COUNTIF('Pedidos'!$C$2:$C$300,C272)=0),"PEDIDO NO ESTÁ EN PEDIDOS; ","")="","",LEFT(IF(AND(N(F272)&gt;0,N(I272)=0,TODAY()-N(F272)&gt;=N('Ajustes'!$B$3)),"CRÉDITO FALTANTE; ","")&amp;IF(AND(N(I272)&gt;0,AND(N(H272)&gt;0,N(I272)+N(K272)&lt;N(H272)-0.005)),"CRÉDITO INCOMPLETO; ","")&amp;IF(G272="","SIN RMA; ","")&amp;IF(N(H272)=0,"SIN CRÉDITO ESPERADO; ","")&amp;IF(OR(C272="",COUNTIF('Pedidos'!$C$2:$C$300,C272)=0),"PEDIDO NO ESTÁ EN PEDIDOS; ",""),LEN(IF(AND(N(F272)&gt;0,N(I272)=0,TODAY()-N(F272)&gt;=N('Ajustes'!$B$3)),"CRÉDITO FALTANTE; ","")&amp;IF(AND(N(I272)&gt;0,AND(N(H272)&gt;0,N(I272)+N(K272)&lt;N(H272)-0.005)),"CRÉDITO INCOMPLETO; ","")&amp;IF(G272="","SIN RMA; ","")&amp;IF(N(H272)=0,"SIN CRÉDITO ESPERADO; ","")&amp;IF(OR(C272="",COUNTIF('Pedidos'!$C$2:$C$300,C272)=0),"PEDIDO NO ESTÁ EN PEDIDOS; ",""))-2)))</f>
        <v/>
      </c>
    </row>
    <row r="273">
      <c r="F273" s="7" t="n"/>
      <c r="H273" s="9" t="n"/>
      <c r="I273" s="9" t="n"/>
      <c r="J273" s="7" t="n"/>
      <c r="K273" s="9" t="n"/>
      <c r="L273" s="8">
        <f>IF(OR(NOT(OR(A273&lt;&gt;"",B273&lt;&gt;"",C273&lt;&gt;"",D273&lt;&gt;"")),N(F273)=0,N(I273)&gt;0),"",TODAY()-N(F273))</f>
        <v/>
      </c>
      <c r="M273">
        <f>IF(NOT(OR(A273&lt;&gt;"",B273&lt;&gt;"",C273&lt;&gt;"",D273&lt;&gt;"")),"",IF(IF(AND(N(F273)&gt;0,N(I273)=0,TODAY()-N(F273)&gt;=N('Ajustes'!$B$3)),"CRÉDITO FALTANTE; ","")&amp;IF(AND(N(I273)&gt;0,AND(N(H273)&gt;0,N(I273)+N(K273)&lt;N(H273)-0.005)),"CRÉDITO INCOMPLETO; ","")&amp;IF(G273="","SIN RMA; ","")&amp;IF(N(H273)=0,"SIN CRÉDITO ESPERADO; ","")&amp;IF(OR(C273="",COUNTIF('Pedidos'!$C$2:$C$300,C273)=0),"PEDIDO NO ESTÁ EN PEDIDOS; ","")="","",LEFT(IF(AND(N(F273)&gt;0,N(I273)=0,TODAY()-N(F273)&gt;=N('Ajustes'!$B$3)),"CRÉDITO FALTANTE; ","")&amp;IF(AND(N(I273)&gt;0,AND(N(H273)&gt;0,N(I273)+N(K273)&lt;N(H273)-0.005)),"CRÉDITO INCOMPLETO; ","")&amp;IF(G273="","SIN RMA; ","")&amp;IF(N(H273)=0,"SIN CRÉDITO ESPERADO; ","")&amp;IF(OR(C273="",COUNTIF('Pedidos'!$C$2:$C$300,C273)=0),"PEDIDO NO ESTÁ EN PEDIDOS; ",""),LEN(IF(AND(N(F273)&gt;0,N(I273)=0,TODAY()-N(F273)&gt;=N('Ajustes'!$B$3)),"CRÉDITO FALTANTE; ","")&amp;IF(AND(N(I273)&gt;0,AND(N(H273)&gt;0,N(I273)+N(K273)&lt;N(H273)-0.005)),"CRÉDITO INCOMPLETO; ","")&amp;IF(G273="","SIN RMA; ","")&amp;IF(N(H273)=0,"SIN CRÉDITO ESPERADO; ","")&amp;IF(OR(C273="",COUNTIF('Pedidos'!$C$2:$C$300,C273)=0),"PEDIDO NO ESTÁ EN PEDIDOS; ",""))-2)))</f>
        <v/>
      </c>
    </row>
    <row r="274">
      <c r="F274" s="7" t="n"/>
      <c r="H274" s="9" t="n"/>
      <c r="I274" s="9" t="n"/>
      <c r="J274" s="7" t="n"/>
      <c r="K274" s="9" t="n"/>
      <c r="L274" s="8">
        <f>IF(OR(NOT(OR(A274&lt;&gt;"",B274&lt;&gt;"",C274&lt;&gt;"",D274&lt;&gt;"")),N(F274)=0,N(I274)&gt;0),"",TODAY()-N(F274))</f>
        <v/>
      </c>
      <c r="M274">
        <f>IF(NOT(OR(A274&lt;&gt;"",B274&lt;&gt;"",C274&lt;&gt;"",D274&lt;&gt;"")),"",IF(IF(AND(N(F274)&gt;0,N(I274)=0,TODAY()-N(F274)&gt;=N('Ajustes'!$B$3)),"CRÉDITO FALTANTE; ","")&amp;IF(AND(N(I274)&gt;0,AND(N(H274)&gt;0,N(I274)+N(K274)&lt;N(H274)-0.005)),"CRÉDITO INCOMPLETO; ","")&amp;IF(G274="","SIN RMA; ","")&amp;IF(N(H274)=0,"SIN CRÉDITO ESPERADO; ","")&amp;IF(OR(C274="",COUNTIF('Pedidos'!$C$2:$C$300,C274)=0),"PEDIDO NO ESTÁ EN PEDIDOS; ","")="","",LEFT(IF(AND(N(F274)&gt;0,N(I274)=0,TODAY()-N(F274)&gt;=N('Ajustes'!$B$3)),"CRÉDITO FALTANTE; ","")&amp;IF(AND(N(I274)&gt;0,AND(N(H274)&gt;0,N(I274)+N(K274)&lt;N(H274)-0.005)),"CRÉDITO INCOMPLETO; ","")&amp;IF(G274="","SIN RMA; ","")&amp;IF(N(H274)=0,"SIN CRÉDITO ESPERADO; ","")&amp;IF(OR(C274="",COUNTIF('Pedidos'!$C$2:$C$300,C274)=0),"PEDIDO NO ESTÁ EN PEDIDOS; ",""),LEN(IF(AND(N(F274)&gt;0,N(I274)=0,TODAY()-N(F274)&gt;=N('Ajustes'!$B$3)),"CRÉDITO FALTANTE; ","")&amp;IF(AND(N(I274)&gt;0,AND(N(H274)&gt;0,N(I274)+N(K274)&lt;N(H274)-0.005)),"CRÉDITO INCOMPLETO; ","")&amp;IF(G274="","SIN RMA; ","")&amp;IF(N(H274)=0,"SIN CRÉDITO ESPERADO; ","")&amp;IF(OR(C274="",COUNTIF('Pedidos'!$C$2:$C$300,C274)=0),"PEDIDO NO ESTÁ EN PEDIDOS; ",""))-2)))</f>
        <v/>
      </c>
    </row>
    <row r="275">
      <c r="F275" s="7" t="n"/>
      <c r="H275" s="9" t="n"/>
      <c r="I275" s="9" t="n"/>
      <c r="J275" s="7" t="n"/>
      <c r="K275" s="9" t="n"/>
      <c r="L275" s="8">
        <f>IF(OR(NOT(OR(A275&lt;&gt;"",B275&lt;&gt;"",C275&lt;&gt;"",D275&lt;&gt;"")),N(F275)=0,N(I275)&gt;0),"",TODAY()-N(F275))</f>
        <v/>
      </c>
      <c r="M275">
        <f>IF(NOT(OR(A275&lt;&gt;"",B275&lt;&gt;"",C275&lt;&gt;"",D275&lt;&gt;"")),"",IF(IF(AND(N(F275)&gt;0,N(I275)=0,TODAY()-N(F275)&gt;=N('Ajustes'!$B$3)),"CRÉDITO FALTANTE; ","")&amp;IF(AND(N(I275)&gt;0,AND(N(H275)&gt;0,N(I275)+N(K275)&lt;N(H275)-0.005)),"CRÉDITO INCOMPLETO; ","")&amp;IF(G275="","SIN RMA; ","")&amp;IF(N(H275)=0,"SIN CRÉDITO ESPERADO; ","")&amp;IF(OR(C275="",COUNTIF('Pedidos'!$C$2:$C$300,C275)=0),"PEDIDO NO ESTÁ EN PEDIDOS; ","")="","",LEFT(IF(AND(N(F275)&gt;0,N(I275)=0,TODAY()-N(F275)&gt;=N('Ajustes'!$B$3)),"CRÉDITO FALTANTE; ","")&amp;IF(AND(N(I275)&gt;0,AND(N(H275)&gt;0,N(I275)+N(K275)&lt;N(H275)-0.005)),"CRÉDITO INCOMPLETO; ","")&amp;IF(G275="","SIN RMA; ","")&amp;IF(N(H275)=0,"SIN CRÉDITO ESPERADO; ","")&amp;IF(OR(C275="",COUNTIF('Pedidos'!$C$2:$C$300,C275)=0),"PEDIDO NO ESTÁ EN PEDIDOS; ",""),LEN(IF(AND(N(F275)&gt;0,N(I275)=0,TODAY()-N(F275)&gt;=N('Ajustes'!$B$3)),"CRÉDITO FALTANTE; ","")&amp;IF(AND(N(I275)&gt;0,AND(N(H275)&gt;0,N(I275)+N(K275)&lt;N(H275)-0.005)),"CRÉDITO INCOMPLETO; ","")&amp;IF(G275="","SIN RMA; ","")&amp;IF(N(H275)=0,"SIN CRÉDITO ESPERADO; ","")&amp;IF(OR(C275="",COUNTIF('Pedidos'!$C$2:$C$300,C275)=0),"PEDIDO NO ESTÁ EN PEDIDOS; ",""))-2)))</f>
        <v/>
      </c>
    </row>
    <row r="276">
      <c r="F276" s="7" t="n"/>
      <c r="H276" s="9" t="n"/>
      <c r="I276" s="9" t="n"/>
      <c r="J276" s="7" t="n"/>
      <c r="K276" s="9" t="n"/>
      <c r="L276" s="8">
        <f>IF(OR(NOT(OR(A276&lt;&gt;"",B276&lt;&gt;"",C276&lt;&gt;"",D276&lt;&gt;"")),N(F276)=0,N(I276)&gt;0),"",TODAY()-N(F276))</f>
        <v/>
      </c>
      <c r="M276">
        <f>IF(NOT(OR(A276&lt;&gt;"",B276&lt;&gt;"",C276&lt;&gt;"",D276&lt;&gt;"")),"",IF(IF(AND(N(F276)&gt;0,N(I276)=0,TODAY()-N(F276)&gt;=N('Ajustes'!$B$3)),"CRÉDITO FALTANTE; ","")&amp;IF(AND(N(I276)&gt;0,AND(N(H276)&gt;0,N(I276)+N(K276)&lt;N(H276)-0.005)),"CRÉDITO INCOMPLETO; ","")&amp;IF(G276="","SIN RMA; ","")&amp;IF(N(H276)=0,"SIN CRÉDITO ESPERADO; ","")&amp;IF(OR(C276="",COUNTIF('Pedidos'!$C$2:$C$300,C276)=0),"PEDIDO NO ESTÁ EN PEDIDOS; ","")="","",LEFT(IF(AND(N(F276)&gt;0,N(I276)=0,TODAY()-N(F276)&gt;=N('Ajustes'!$B$3)),"CRÉDITO FALTANTE; ","")&amp;IF(AND(N(I276)&gt;0,AND(N(H276)&gt;0,N(I276)+N(K276)&lt;N(H276)-0.005)),"CRÉDITO INCOMPLETO; ","")&amp;IF(G276="","SIN RMA; ","")&amp;IF(N(H276)=0,"SIN CRÉDITO ESPERADO; ","")&amp;IF(OR(C276="",COUNTIF('Pedidos'!$C$2:$C$300,C276)=0),"PEDIDO NO ESTÁ EN PEDIDOS; ",""),LEN(IF(AND(N(F276)&gt;0,N(I276)=0,TODAY()-N(F276)&gt;=N('Ajustes'!$B$3)),"CRÉDITO FALTANTE; ","")&amp;IF(AND(N(I276)&gt;0,AND(N(H276)&gt;0,N(I276)+N(K276)&lt;N(H276)-0.005)),"CRÉDITO INCOMPLETO; ","")&amp;IF(G276="","SIN RMA; ","")&amp;IF(N(H276)=0,"SIN CRÉDITO ESPERADO; ","")&amp;IF(OR(C276="",COUNTIF('Pedidos'!$C$2:$C$300,C276)=0),"PEDIDO NO ESTÁ EN PEDIDOS; ",""))-2)))</f>
        <v/>
      </c>
    </row>
    <row r="277">
      <c r="F277" s="7" t="n"/>
      <c r="H277" s="9" t="n"/>
      <c r="I277" s="9" t="n"/>
      <c r="J277" s="7" t="n"/>
      <c r="K277" s="9" t="n"/>
      <c r="L277" s="8">
        <f>IF(OR(NOT(OR(A277&lt;&gt;"",B277&lt;&gt;"",C277&lt;&gt;"",D277&lt;&gt;"")),N(F277)=0,N(I277)&gt;0),"",TODAY()-N(F277))</f>
        <v/>
      </c>
      <c r="M277">
        <f>IF(NOT(OR(A277&lt;&gt;"",B277&lt;&gt;"",C277&lt;&gt;"",D277&lt;&gt;"")),"",IF(IF(AND(N(F277)&gt;0,N(I277)=0,TODAY()-N(F277)&gt;=N('Ajustes'!$B$3)),"CRÉDITO FALTANTE; ","")&amp;IF(AND(N(I277)&gt;0,AND(N(H277)&gt;0,N(I277)+N(K277)&lt;N(H277)-0.005)),"CRÉDITO INCOMPLETO; ","")&amp;IF(G277="","SIN RMA; ","")&amp;IF(N(H277)=0,"SIN CRÉDITO ESPERADO; ","")&amp;IF(OR(C277="",COUNTIF('Pedidos'!$C$2:$C$300,C277)=0),"PEDIDO NO ESTÁ EN PEDIDOS; ","")="","",LEFT(IF(AND(N(F277)&gt;0,N(I277)=0,TODAY()-N(F277)&gt;=N('Ajustes'!$B$3)),"CRÉDITO FALTANTE; ","")&amp;IF(AND(N(I277)&gt;0,AND(N(H277)&gt;0,N(I277)+N(K277)&lt;N(H277)-0.005)),"CRÉDITO INCOMPLETO; ","")&amp;IF(G277="","SIN RMA; ","")&amp;IF(N(H277)=0,"SIN CRÉDITO ESPERADO; ","")&amp;IF(OR(C277="",COUNTIF('Pedidos'!$C$2:$C$300,C277)=0),"PEDIDO NO ESTÁ EN PEDIDOS; ",""),LEN(IF(AND(N(F277)&gt;0,N(I277)=0,TODAY()-N(F277)&gt;=N('Ajustes'!$B$3)),"CRÉDITO FALTANTE; ","")&amp;IF(AND(N(I277)&gt;0,AND(N(H277)&gt;0,N(I277)+N(K277)&lt;N(H277)-0.005)),"CRÉDITO INCOMPLETO; ","")&amp;IF(G277="","SIN RMA; ","")&amp;IF(N(H277)=0,"SIN CRÉDITO ESPERADO; ","")&amp;IF(OR(C277="",COUNTIF('Pedidos'!$C$2:$C$300,C277)=0),"PEDIDO NO ESTÁ EN PEDIDOS; ",""))-2)))</f>
        <v/>
      </c>
    </row>
    <row r="278">
      <c r="F278" s="7" t="n"/>
      <c r="H278" s="9" t="n"/>
      <c r="I278" s="9" t="n"/>
      <c r="J278" s="7" t="n"/>
      <c r="K278" s="9" t="n"/>
      <c r="L278" s="8">
        <f>IF(OR(NOT(OR(A278&lt;&gt;"",B278&lt;&gt;"",C278&lt;&gt;"",D278&lt;&gt;"")),N(F278)=0,N(I278)&gt;0),"",TODAY()-N(F278))</f>
        <v/>
      </c>
      <c r="M278">
        <f>IF(NOT(OR(A278&lt;&gt;"",B278&lt;&gt;"",C278&lt;&gt;"",D278&lt;&gt;"")),"",IF(IF(AND(N(F278)&gt;0,N(I278)=0,TODAY()-N(F278)&gt;=N('Ajustes'!$B$3)),"CRÉDITO FALTANTE; ","")&amp;IF(AND(N(I278)&gt;0,AND(N(H278)&gt;0,N(I278)+N(K278)&lt;N(H278)-0.005)),"CRÉDITO INCOMPLETO; ","")&amp;IF(G278="","SIN RMA; ","")&amp;IF(N(H278)=0,"SIN CRÉDITO ESPERADO; ","")&amp;IF(OR(C278="",COUNTIF('Pedidos'!$C$2:$C$300,C278)=0),"PEDIDO NO ESTÁ EN PEDIDOS; ","")="","",LEFT(IF(AND(N(F278)&gt;0,N(I278)=0,TODAY()-N(F278)&gt;=N('Ajustes'!$B$3)),"CRÉDITO FALTANTE; ","")&amp;IF(AND(N(I278)&gt;0,AND(N(H278)&gt;0,N(I278)+N(K278)&lt;N(H278)-0.005)),"CRÉDITO INCOMPLETO; ","")&amp;IF(G278="","SIN RMA; ","")&amp;IF(N(H278)=0,"SIN CRÉDITO ESPERADO; ","")&amp;IF(OR(C278="",COUNTIF('Pedidos'!$C$2:$C$300,C278)=0),"PEDIDO NO ESTÁ EN PEDIDOS; ",""),LEN(IF(AND(N(F278)&gt;0,N(I278)=0,TODAY()-N(F278)&gt;=N('Ajustes'!$B$3)),"CRÉDITO FALTANTE; ","")&amp;IF(AND(N(I278)&gt;0,AND(N(H278)&gt;0,N(I278)+N(K278)&lt;N(H278)-0.005)),"CRÉDITO INCOMPLETO; ","")&amp;IF(G278="","SIN RMA; ","")&amp;IF(N(H278)=0,"SIN CRÉDITO ESPERADO; ","")&amp;IF(OR(C278="",COUNTIF('Pedidos'!$C$2:$C$300,C278)=0),"PEDIDO NO ESTÁ EN PEDIDOS; ",""))-2)))</f>
        <v/>
      </c>
    </row>
    <row r="279">
      <c r="F279" s="7" t="n"/>
      <c r="H279" s="9" t="n"/>
      <c r="I279" s="9" t="n"/>
      <c r="J279" s="7" t="n"/>
      <c r="K279" s="9" t="n"/>
      <c r="L279" s="8">
        <f>IF(OR(NOT(OR(A279&lt;&gt;"",B279&lt;&gt;"",C279&lt;&gt;"",D279&lt;&gt;"")),N(F279)=0,N(I279)&gt;0),"",TODAY()-N(F279))</f>
        <v/>
      </c>
      <c r="M279">
        <f>IF(NOT(OR(A279&lt;&gt;"",B279&lt;&gt;"",C279&lt;&gt;"",D279&lt;&gt;"")),"",IF(IF(AND(N(F279)&gt;0,N(I279)=0,TODAY()-N(F279)&gt;=N('Ajustes'!$B$3)),"CRÉDITO FALTANTE; ","")&amp;IF(AND(N(I279)&gt;0,AND(N(H279)&gt;0,N(I279)+N(K279)&lt;N(H279)-0.005)),"CRÉDITO INCOMPLETO; ","")&amp;IF(G279="","SIN RMA; ","")&amp;IF(N(H279)=0,"SIN CRÉDITO ESPERADO; ","")&amp;IF(OR(C279="",COUNTIF('Pedidos'!$C$2:$C$300,C279)=0),"PEDIDO NO ESTÁ EN PEDIDOS; ","")="","",LEFT(IF(AND(N(F279)&gt;0,N(I279)=0,TODAY()-N(F279)&gt;=N('Ajustes'!$B$3)),"CRÉDITO FALTANTE; ","")&amp;IF(AND(N(I279)&gt;0,AND(N(H279)&gt;0,N(I279)+N(K279)&lt;N(H279)-0.005)),"CRÉDITO INCOMPLETO; ","")&amp;IF(G279="","SIN RMA; ","")&amp;IF(N(H279)=0,"SIN CRÉDITO ESPERADO; ","")&amp;IF(OR(C279="",COUNTIF('Pedidos'!$C$2:$C$300,C279)=0),"PEDIDO NO ESTÁ EN PEDIDOS; ",""),LEN(IF(AND(N(F279)&gt;0,N(I279)=0,TODAY()-N(F279)&gt;=N('Ajustes'!$B$3)),"CRÉDITO FALTANTE; ","")&amp;IF(AND(N(I279)&gt;0,AND(N(H279)&gt;0,N(I279)+N(K279)&lt;N(H279)-0.005)),"CRÉDITO INCOMPLETO; ","")&amp;IF(G279="","SIN RMA; ","")&amp;IF(N(H279)=0,"SIN CRÉDITO ESPERADO; ","")&amp;IF(OR(C279="",COUNTIF('Pedidos'!$C$2:$C$300,C279)=0),"PEDIDO NO ESTÁ EN PEDIDOS; ",""))-2)))</f>
        <v/>
      </c>
    </row>
    <row r="280">
      <c r="F280" s="7" t="n"/>
      <c r="H280" s="9" t="n"/>
      <c r="I280" s="9" t="n"/>
      <c r="J280" s="7" t="n"/>
      <c r="K280" s="9" t="n"/>
      <c r="L280" s="8">
        <f>IF(OR(NOT(OR(A280&lt;&gt;"",B280&lt;&gt;"",C280&lt;&gt;"",D280&lt;&gt;"")),N(F280)=0,N(I280)&gt;0),"",TODAY()-N(F280))</f>
        <v/>
      </c>
      <c r="M280">
        <f>IF(NOT(OR(A280&lt;&gt;"",B280&lt;&gt;"",C280&lt;&gt;"",D280&lt;&gt;"")),"",IF(IF(AND(N(F280)&gt;0,N(I280)=0,TODAY()-N(F280)&gt;=N('Ajustes'!$B$3)),"CRÉDITO FALTANTE; ","")&amp;IF(AND(N(I280)&gt;0,AND(N(H280)&gt;0,N(I280)+N(K280)&lt;N(H280)-0.005)),"CRÉDITO INCOMPLETO; ","")&amp;IF(G280="","SIN RMA; ","")&amp;IF(N(H280)=0,"SIN CRÉDITO ESPERADO; ","")&amp;IF(OR(C280="",COUNTIF('Pedidos'!$C$2:$C$300,C280)=0),"PEDIDO NO ESTÁ EN PEDIDOS; ","")="","",LEFT(IF(AND(N(F280)&gt;0,N(I280)=0,TODAY()-N(F280)&gt;=N('Ajustes'!$B$3)),"CRÉDITO FALTANTE; ","")&amp;IF(AND(N(I280)&gt;0,AND(N(H280)&gt;0,N(I280)+N(K280)&lt;N(H280)-0.005)),"CRÉDITO INCOMPLETO; ","")&amp;IF(G280="","SIN RMA; ","")&amp;IF(N(H280)=0,"SIN CRÉDITO ESPERADO; ","")&amp;IF(OR(C280="",COUNTIF('Pedidos'!$C$2:$C$300,C280)=0),"PEDIDO NO ESTÁ EN PEDIDOS; ",""),LEN(IF(AND(N(F280)&gt;0,N(I280)=0,TODAY()-N(F280)&gt;=N('Ajustes'!$B$3)),"CRÉDITO FALTANTE; ","")&amp;IF(AND(N(I280)&gt;0,AND(N(H280)&gt;0,N(I280)+N(K280)&lt;N(H280)-0.005)),"CRÉDITO INCOMPLETO; ","")&amp;IF(G280="","SIN RMA; ","")&amp;IF(N(H280)=0,"SIN CRÉDITO ESPERADO; ","")&amp;IF(OR(C280="",COUNTIF('Pedidos'!$C$2:$C$300,C280)=0),"PEDIDO NO ESTÁ EN PEDIDOS; ",""))-2)))</f>
        <v/>
      </c>
    </row>
    <row r="281">
      <c r="F281" s="7" t="n"/>
      <c r="H281" s="9" t="n"/>
      <c r="I281" s="9" t="n"/>
      <c r="J281" s="7" t="n"/>
      <c r="K281" s="9" t="n"/>
      <c r="L281" s="8">
        <f>IF(OR(NOT(OR(A281&lt;&gt;"",B281&lt;&gt;"",C281&lt;&gt;"",D281&lt;&gt;"")),N(F281)=0,N(I281)&gt;0),"",TODAY()-N(F281))</f>
        <v/>
      </c>
      <c r="M281">
        <f>IF(NOT(OR(A281&lt;&gt;"",B281&lt;&gt;"",C281&lt;&gt;"",D281&lt;&gt;"")),"",IF(IF(AND(N(F281)&gt;0,N(I281)=0,TODAY()-N(F281)&gt;=N('Ajustes'!$B$3)),"CRÉDITO FALTANTE; ","")&amp;IF(AND(N(I281)&gt;0,AND(N(H281)&gt;0,N(I281)+N(K281)&lt;N(H281)-0.005)),"CRÉDITO INCOMPLETO; ","")&amp;IF(G281="","SIN RMA; ","")&amp;IF(N(H281)=0,"SIN CRÉDITO ESPERADO; ","")&amp;IF(OR(C281="",COUNTIF('Pedidos'!$C$2:$C$300,C281)=0),"PEDIDO NO ESTÁ EN PEDIDOS; ","")="","",LEFT(IF(AND(N(F281)&gt;0,N(I281)=0,TODAY()-N(F281)&gt;=N('Ajustes'!$B$3)),"CRÉDITO FALTANTE; ","")&amp;IF(AND(N(I281)&gt;0,AND(N(H281)&gt;0,N(I281)+N(K281)&lt;N(H281)-0.005)),"CRÉDITO INCOMPLETO; ","")&amp;IF(G281="","SIN RMA; ","")&amp;IF(N(H281)=0,"SIN CRÉDITO ESPERADO; ","")&amp;IF(OR(C281="",COUNTIF('Pedidos'!$C$2:$C$300,C281)=0),"PEDIDO NO ESTÁ EN PEDIDOS; ",""),LEN(IF(AND(N(F281)&gt;0,N(I281)=0,TODAY()-N(F281)&gt;=N('Ajustes'!$B$3)),"CRÉDITO FALTANTE; ","")&amp;IF(AND(N(I281)&gt;0,AND(N(H281)&gt;0,N(I281)+N(K281)&lt;N(H281)-0.005)),"CRÉDITO INCOMPLETO; ","")&amp;IF(G281="","SIN RMA; ","")&amp;IF(N(H281)=0,"SIN CRÉDITO ESPERADO; ","")&amp;IF(OR(C281="",COUNTIF('Pedidos'!$C$2:$C$300,C281)=0),"PEDIDO NO ESTÁ EN PEDIDOS; ",""))-2)))</f>
        <v/>
      </c>
    </row>
    <row r="282">
      <c r="F282" s="7" t="n"/>
      <c r="H282" s="9" t="n"/>
      <c r="I282" s="9" t="n"/>
      <c r="J282" s="7" t="n"/>
      <c r="K282" s="9" t="n"/>
      <c r="L282" s="8">
        <f>IF(OR(NOT(OR(A282&lt;&gt;"",B282&lt;&gt;"",C282&lt;&gt;"",D282&lt;&gt;"")),N(F282)=0,N(I282)&gt;0),"",TODAY()-N(F282))</f>
        <v/>
      </c>
      <c r="M282">
        <f>IF(NOT(OR(A282&lt;&gt;"",B282&lt;&gt;"",C282&lt;&gt;"",D282&lt;&gt;"")),"",IF(IF(AND(N(F282)&gt;0,N(I282)=0,TODAY()-N(F282)&gt;=N('Ajustes'!$B$3)),"CRÉDITO FALTANTE; ","")&amp;IF(AND(N(I282)&gt;0,AND(N(H282)&gt;0,N(I282)+N(K282)&lt;N(H282)-0.005)),"CRÉDITO INCOMPLETO; ","")&amp;IF(G282="","SIN RMA; ","")&amp;IF(N(H282)=0,"SIN CRÉDITO ESPERADO; ","")&amp;IF(OR(C282="",COUNTIF('Pedidos'!$C$2:$C$300,C282)=0),"PEDIDO NO ESTÁ EN PEDIDOS; ","")="","",LEFT(IF(AND(N(F282)&gt;0,N(I282)=0,TODAY()-N(F282)&gt;=N('Ajustes'!$B$3)),"CRÉDITO FALTANTE; ","")&amp;IF(AND(N(I282)&gt;0,AND(N(H282)&gt;0,N(I282)+N(K282)&lt;N(H282)-0.005)),"CRÉDITO INCOMPLETO; ","")&amp;IF(G282="","SIN RMA; ","")&amp;IF(N(H282)=0,"SIN CRÉDITO ESPERADO; ","")&amp;IF(OR(C282="",COUNTIF('Pedidos'!$C$2:$C$300,C282)=0),"PEDIDO NO ESTÁ EN PEDIDOS; ",""),LEN(IF(AND(N(F282)&gt;0,N(I282)=0,TODAY()-N(F282)&gt;=N('Ajustes'!$B$3)),"CRÉDITO FALTANTE; ","")&amp;IF(AND(N(I282)&gt;0,AND(N(H282)&gt;0,N(I282)+N(K282)&lt;N(H282)-0.005)),"CRÉDITO INCOMPLETO; ","")&amp;IF(G282="","SIN RMA; ","")&amp;IF(N(H282)=0,"SIN CRÉDITO ESPERADO; ","")&amp;IF(OR(C282="",COUNTIF('Pedidos'!$C$2:$C$300,C282)=0),"PEDIDO NO ESTÁ EN PEDIDOS; ",""))-2)))</f>
        <v/>
      </c>
    </row>
    <row r="283">
      <c r="F283" s="7" t="n"/>
      <c r="H283" s="9" t="n"/>
      <c r="I283" s="9" t="n"/>
      <c r="J283" s="7" t="n"/>
      <c r="K283" s="9" t="n"/>
      <c r="L283" s="8">
        <f>IF(OR(NOT(OR(A283&lt;&gt;"",B283&lt;&gt;"",C283&lt;&gt;"",D283&lt;&gt;"")),N(F283)=0,N(I283)&gt;0),"",TODAY()-N(F283))</f>
        <v/>
      </c>
      <c r="M283">
        <f>IF(NOT(OR(A283&lt;&gt;"",B283&lt;&gt;"",C283&lt;&gt;"",D283&lt;&gt;"")),"",IF(IF(AND(N(F283)&gt;0,N(I283)=0,TODAY()-N(F283)&gt;=N('Ajustes'!$B$3)),"CRÉDITO FALTANTE; ","")&amp;IF(AND(N(I283)&gt;0,AND(N(H283)&gt;0,N(I283)+N(K283)&lt;N(H283)-0.005)),"CRÉDITO INCOMPLETO; ","")&amp;IF(G283="","SIN RMA; ","")&amp;IF(N(H283)=0,"SIN CRÉDITO ESPERADO; ","")&amp;IF(OR(C283="",COUNTIF('Pedidos'!$C$2:$C$300,C283)=0),"PEDIDO NO ESTÁ EN PEDIDOS; ","")="","",LEFT(IF(AND(N(F283)&gt;0,N(I283)=0,TODAY()-N(F283)&gt;=N('Ajustes'!$B$3)),"CRÉDITO FALTANTE; ","")&amp;IF(AND(N(I283)&gt;0,AND(N(H283)&gt;0,N(I283)+N(K283)&lt;N(H283)-0.005)),"CRÉDITO INCOMPLETO; ","")&amp;IF(G283="","SIN RMA; ","")&amp;IF(N(H283)=0,"SIN CRÉDITO ESPERADO; ","")&amp;IF(OR(C283="",COUNTIF('Pedidos'!$C$2:$C$300,C283)=0),"PEDIDO NO ESTÁ EN PEDIDOS; ",""),LEN(IF(AND(N(F283)&gt;0,N(I283)=0,TODAY()-N(F283)&gt;=N('Ajustes'!$B$3)),"CRÉDITO FALTANTE; ","")&amp;IF(AND(N(I283)&gt;0,AND(N(H283)&gt;0,N(I283)+N(K283)&lt;N(H283)-0.005)),"CRÉDITO INCOMPLETO; ","")&amp;IF(G283="","SIN RMA; ","")&amp;IF(N(H283)=0,"SIN CRÉDITO ESPERADO; ","")&amp;IF(OR(C283="",COUNTIF('Pedidos'!$C$2:$C$300,C283)=0),"PEDIDO NO ESTÁ EN PEDIDOS; ",""))-2)))</f>
        <v/>
      </c>
    </row>
    <row r="284">
      <c r="F284" s="7" t="n"/>
      <c r="H284" s="9" t="n"/>
      <c r="I284" s="9" t="n"/>
      <c r="J284" s="7" t="n"/>
      <c r="K284" s="9" t="n"/>
      <c r="L284" s="8">
        <f>IF(OR(NOT(OR(A284&lt;&gt;"",B284&lt;&gt;"",C284&lt;&gt;"",D284&lt;&gt;"")),N(F284)=0,N(I284)&gt;0),"",TODAY()-N(F284))</f>
        <v/>
      </c>
      <c r="M284">
        <f>IF(NOT(OR(A284&lt;&gt;"",B284&lt;&gt;"",C284&lt;&gt;"",D284&lt;&gt;"")),"",IF(IF(AND(N(F284)&gt;0,N(I284)=0,TODAY()-N(F284)&gt;=N('Ajustes'!$B$3)),"CRÉDITO FALTANTE; ","")&amp;IF(AND(N(I284)&gt;0,AND(N(H284)&gt;0,N(I284)+N(K284)&lt;N(H284)-0.005)),"CRÉDITO INCOMPLETO; ","")&amp;IF(G284="","SIN RMA; ","")&amp;IF(N(H284)=0,"SIN CRÉDITO ESPERADO; ","")&amp;IF(OR(C284="",COUNTIF('Pedidos'!$C$2:$C$300,C284)=0),"PEDIDO NO ESTÁ EN PEDIDOS; ","")="","",LEFT(IF(AND(N(F284)&gt;0,N(I284)=0,TODAY()-N(F284)&gt;=N('Ajustes'!$B$3)),"CRÉDITO FALTANTE; ","")&amp;IF(AND(N(I284)&gt;0,AND(N(H284)&gt;0,N(I284)+N(K284)&lt;N(H284)-0.005)),"CRÉDITO INCOMPLETO; ","")&amp;IF(G284="","SIN RMA; ","")&amp;IF(N(H284)=0,"SIN CRÉDITO ESPERADO; ","")&amp;IF(OR(C284="",COUNTIF('Pedidos'!$C$2:$C$300,C284)=0),"PEDIDO NO ESTÁ EN PEDIDOS; ",""),LEN(IF(AND(N(F284)&gt;0,N(I284)=0,TODAY()-N(F284)&gt;=N('Ajustes'!$B$3)),"CRÉDITO FALTANTE; ","")&amp;IF(AND(N(I284)&gt;0,AND(N(H284)&gt;0,N(I284)+N(K284)&lt;N(H284)-0.005)),"CRÉDITO INCOMPLETO; ","")&amp;IF(G284="","SIN RMA; ","")&amp;IF(N(H284)=0,"SIN CRÉDITO ESPERADO; ","")&amp;IF(OR(C284="",COUNTIF('Pedidos'!$C$2:$C$300,C284)=0),"PEDIDO NO ESTÁ EN PEDIDOS; ",""))-2)))</f>
        <v/>
      </c>
    </row>
    <row r="285">
      <c r="F285" s="7" t="n"/>
      <c r="H285" s="9" t="n"/>
      <c r="I285" s="9" t="n"/>
      <c r="J285" s="7" t="n"/>
      <c r="K285" s="9" t="n"/>
      <c r="L285" s="8">
        <f>IF(OR(NOT(OR(A285&lt;&gt;"",B285&lt;&gt;"",C285&lt;&gt;"",D285&lt;&gt;"")),N(F285)=0,N(I285)&gt;0),"",TODAY()-N(F285))</f>
        <v/>
      </c>
      <c r="M285">
        <f>IF(NOT(OR(A285&lt;&gt;"",B285&lt;&gt;"",C285&lt;&gt;"",D285&lt;&gt;"")),"",IF(IF(AND(N(F285)&gt;0,N(I285)=0,TODAY()-N(F285)&gt;=N('Ajustes'!$B$3)),"CRÉDITO FALTANTE; ","")&amp;IF(AND(N(I285)&gt;0,AND(N(H285)&gt;0,N(I285)+N(K285)&lt;N(H285)-0.005)),"CRÉDITO INCOMPLETO; ","")&amp;IF(G285="","SIN RMA; ","")&amp;IF(N(H285)=0,"SIN CRÉDITO ESPERADO; ","")&amp;IF(OR(C285="",COUNTIF('Pedidos'!$C$2:$C$300,C285)=0),"PEDIDO NO ESTÁ EN PEDIDOS; ","")="","",LEFT(IF(AND(N(F285)&gt;0,N(I285)=0,TODAY()-N(F285)&gt;=N('Ajustes'!$B$3)),"CRÉDITO FALTANTE; ","")&amp;IF(AND(N(I285)&gt;0,AND(N(H285)&gt;0,N(I285)+N(K285)&lt;N(H285)-0.005)),"CRÉDITO INCOMPLETO; ","")&amp;IF(G285="","SIN RMA; ","")&amp;IF(N(H285)=0,"SIN CRÉDITO ESPERADO; ","")&amp;IF(OR(C285="",COUNTIF('Pedidos'!$C$2:$C$300,C285)=0),"PEDIDO NO ESTÁ EN PEDIDOS; ",""),LEN(IF(AND(N(F285)&gt;0,N(I285)=0,TODAY()-N(F285)&gt;=N('Ajustes'!$B$3)),"CRÉDITO FALTANTE; ","")&amp;IF(AND(N(I285)&gt;0,AND(N(H285)&gt;0,N(I285)+N(K285)&lt;N(H285)-0.005)),"CRÉDITO INCOMPLETO; ","")&amp;IF(G285="","SIN RMA; ","")&amp;IF(N(H285)=0,"SIN CRÉDITO ESPERADO; ","")&amp;IF(OR(C285="",COUNTIF('Pedidos'!$C$2:$C$300,C285)=0),"PEDIDO NO ESTÁ EN PEDIDOS; ",""))-2)))</f>
        <v/>
      </c>
    </row>
    <row r="286">
      <c r="F286" s="7" t="n"/>
      <c r="H286" s="9" t="n"/>
      <c r="I286" s="9" t="n"/>
      <c r="J286" s="7" t="n"/>
      <c r="K286" s="9" t="n"/>
      <c r="L286" s="8">
        <f>IF(OR(NOT(OR(A286&lt;&gt;"",B286&lt;&gt;"",C286&lt;&gt;"",D286&lt;&gt;"")),N(F286)=0,N(I286)&gt;0),"",TODAY()-N(F286))</f>
        <v/>
      </c>
      <c r="M286">
        <f>IF(NOT(OR(A286&lt;&gt;"",B286&lt;&gt;"",C286&lt;&gt;"",D286&lt;&gt;"")),"",IF(IF(AND(N(F286)&gt;0,N(I286)=0,TODAY()-N(F286)&gt;=N('Ajustes'!$B$3)),"CRÉDITO FALTANTE; ","")&amp;IF(AND(N(I286)&gt;0,AND(N(H286)&gt;0,N(I286)+N(K286)&lt;N(H286)-0.005)),"CRÉDITO INCOMPLETO; ","")&amp;IF(G286="","SIN RMA; ","")&amp;IF(N(H286)=0,"SIN CRÉDITO ESPERADO; ","")&amp;IF(OR(C286="",COUNTIF('Pedidos'!$C$2:$C$300,C286)=0),"PEDIDO NO ESTÁ EN PEDIDOS; ","")="","",LEFT(IF(AND(N(F286)&gt;0,N(I286)=0,TODAY()-N(F286)&gt;=N('Ajustes'!$B$3)),"CRÉDITO FALTANTE; ","")&amp;IF(AND(N(I286)&gt;0,AND(N(H286)&gt;0,N(I286)+N(K286)&lt;N(H286)-0.005)),"CRÉDITO INCOMPLETO; ","")&amp;IF(G286="","SIN RMA; ","")&amp;IF(N(H286)=0,"SIN CRÉDITO ESPERADO; ","")&amp;IF(OR(C286="",COUNTIF('Pedidos'!$C$2:$C$300,C286)=0),"PEDIDO NO ESTÁ EN PEDIDOS; ",""),LEN(IF(AND(N(F286)&gt;0,N(I286)=0,TODAY()-N(F286)&gt;=N('Ajustes'!$B$3)),"CRÉDITO FALTANTE; ","")&amp;IF(AND(N(I286)&gt;0,AND(N(H286)&gt;0,N(I286)+N(K286)&lt;N(H286)-0.005)),"CRÉDITO INCOMPLETO; ","")&amp;IF(G286="","SIN RMA; ","")&amp;IF(N(H286)=0,"SIN CRÉDITO ESPERADO; ","")&amp;IF(OR(C286="",COUNTIF('Pedidos'!$C$2:$C$300,C286)=0),"PEDIDO NO ESTÁ EN PEDIDOS; ",""))-2)))</f>
        <v/>
      </c>
    </row>
    <row r="287">
      <c r="F287" s="7" t="n"/>
      <c r="H287" s="9" t="n"/>
      <c r="I287" s="9" t="n"/>
      <c r="J287" s="7" t="n"/>
      <c r="K287" s="9" t="n"/>
      <c r="L287" s="8">
        <f>IF(OR(NOT(OR(A287&lt;&gt;"",B287&lt;&gt;"",C287&lt;&gt;"",D287&lt;&gt;"")),N(F287)=0,N(I287)&gt;0),"",TODAY()-N(F287))</f>
        <v/>
      </c>
      <c r="M287">
        <f>IF(NOT(OR(A287&lt;&gt;"",B287&lt;&gt;"",C287&lt;&gt;"",D287&lt;&gt;"")),"",IF(IF(AND(N(F287)&gt;0,N(I287)=0,TODAY()-N(F287)&gt;=N('Ajustes'!$B$3)),"CRÉDITO FALTANTE; ","")&amp;IF(AND(N(I287)&gt;0,AND(N(H287)&gt;0,N(I287)+N(K287)&lt;N(H287)-0.005)),"CRÉDITO INCOMPLETO; ","")&amp;IF(G287="","SIN RMA; ","")&amp;IF(N(H287)=0,"SIN CRÉDITO ESPERADO; ","")&amp;IF(OR(C287="",COUNTIF('Pedidos'!$C$2:$C$300,C287)=0),"PEDIDO NO ESTÁ EN PEDIDOS; ","")="","",LEFT(IF(AND(N(F287)&gt;0,N(I287)=0,TODAY()-N(F287)&gt;=N('Ajustes'!$B$3)),"CRÉDITO FALTANTE; ","")&amp;IF(AND(N(I287)&gt;0,AND(N(H287)&gt;0,N(I287)+N(K287)&lt;N(H287)-0.005)),"CRÉDITO INCOMPLETO; ","")&amp;IF(G287="","SIN RMA; ","")&amp;IF(N(H287)=0,"SIN CRÉDITO ESPERADO; ","")&amp;IF(OR(C287="",COUNTIF('Pedidos'!$C$2:$C$300,C287)=0),"PEDIDO NO ESTÁ EN PEDIDOS; ",""),LEN(IF(AND(N(F287)&gt;0,N(I287)=0,TODAY()-N(F287)&gt;=N('Ajustes'!$B$3)),"CRÉDITO FALTANTE; ","")&amp;IF(AND(N(I287)&gt;0,AND(N(H287)&gt;0,N(I287)+N(K287)&lt;N(H287)-0.005)),"CRÉDITO INCOMPLETO; ","")&amp;IF(G287="","SIN RMA; ","")&amp;IF(N(H287)=0,"SIN CRÉDITO ESPERADO; ","")&amp;IF(OR(C287="",COUNTIF('Pedidos'!$C$2:$C$300,C287)=0),"PEDIDO NO ESTÁ EN PEDIDOS; ",""))-2)))</f>
        <v/>
      </c>
    </row>
    <row r="288">
      <c r="F288" s="7" t="n"/>
      <c r="H288" s="9" t="n"/>
      <c r="I288" s="9" t="n"/>
      <c r="J288" s="7" t="n"/>
      <c r="K288" s="9" t="n"/>
      <c r="L288" s="8">
        <f>IF(OR(NOT(OR(A288&lt;&gt;"",B288&lt;&gt;"",C288&lt;&gt;"",D288&lt;&gt;"")),N(F288)=0,N(I288)&gt;0),"",TODAY()-N(F288))</f>
        <v/>
      </c>
      <c r="M288">
        <f>IF(NOT(OR(A288&lt;&gt;"",B288&lt;&gt;"",C288&lt;&gt;"",D288&lt;&gt;"")),"",IF(IF(AND(N(F288)&gt;0,N(I288)=0,TODAY()-N(F288)&gt;=N('Ajustes'!$B$3)),"CRÉDITO FALTANTE; ","")&amp;IF(AND(N(I288)&gt;0,AND(N(H288)&gt;0,N(I288)+N(K288)&lt;N(H288)-0.005)),"CRÉDITO INCOMPLETO; ","")&amp;IF(G288="","SIN RMA; ","")&amp;IF(N(H288)=0,"SIN CRÉDITO ESPERADO; ","")&amp;IF(OR(C288="",COUNTIF('Pedidos'!$C$2:$C$300,C288)=0),"PEDIDO NO ESTÁ EN PEDIDOS; ","")="","",LEFT(IF(AND(N(F288)&gt;0,N(I288)=0,TODAY()-N(F288)&gt;=N('Ajustes'!$B$3)),"CRÉDITO FALTANTE; ","")&amp;IF(AND(N(I288)&gt;0,AND(N(H288)&gt;0,N(I288)+N(K288)&lt;N(H288)-0.005)),"CRÉDITO INCOMPLETO; ","")&amp;IF(G288="","SIN RMA; ","")&amp;IF(N(H288)=0,"SIN CRÉDITO ESPERADO; ","")&amp;IF(OR(C288="",COUNTIF('Pedidos'!$C$2:$C$300,C288)=0),"PEDIDO NO ESTÁ EN PEDIDOS; ",""),LEN(IF(AND(N(F288)&gt;0,N(I288)=0,TODAY()-N(F288)&gt;=N('Ajustes'!$B$3)),"CRÉDITO FALTANTE; ","")&amp;IF(AND(N(I288)&gt;0,AND(N(H288)&gt;0,N(I288)+N(K288)&lt;N(H288)-0.005)),"CRÉDITO INCOMPLETO; ","")&amp;IF(G288="","SIN RMA; ","")&amp;IF(N(H288)=0,"SIN CRÉDITO ESPERADO; ","")&amp;IF(OR(C288="",COUNTIF('Pedidos'!$C$2:$C$300,C288)=0),"PEDIDO NO ESTÁ EN PEDIDOS; ",""))-2)))</f>
        <v/>
      </c>
    </row>
    <row r="289">
      <c r="F289" s="7" t="n"/>
      <c r="H289" s="9" t="n"/>
      <c r="I289" s="9" t="n"/>
      <c r="J289" s="7" t="n"/>
      <c r="K289" s="9" t="n"/>
      <c r="L289" s="8">
        <f>IF(OR(NOT(OR(A289&lt;&gt;"",B289&lt;&gt;"",C289&lt;&gt;"",D289&lt;&gt;"")),N(F289)=0,N(I289)&gt;0),"",TODAY()-N(F289))</f>
        <v/>
      </c>
      <c r="M289">
        <f>IF(NOT(OR(A289&lt;&gt;"",B289&lt;&gt;"",C289&lt;&gt;"",D289&lt;&gt;"")),"",IF(IF(AND(N(F289)&gt;0,N(I289)=0,TODAY()-N(F289)&gt;=N('Ajustes'!$B$3)),"CRÉDITO FALTANTE; ","")&amp;IF(AND(N(I289)&gt;0,AND(N(H289)&gt;0,N(I289)+N(K289)&lt;N(H289)-0.005)),"CRÉDITO INCOMPLETO; ","")&amp;IF(G289="","SIN RMA; ","")&amp;IF(N(H289)=0,"SIN CRÉDITO ESPERADO; ","")&amp;IF(OR(C289="",COUNTIF('Pedidos'!$C$2:$C$300,C289)=0),"PEDIDO NO ESTÁ EN PEDIDOS; ","")="","",LEFT(IF(AND(N(F289)&gt;0,N(I289)=0,TODAY()-N(F289)&gt;=N('Ajustes'!$B$3)),"CRÉDITO FALTANTE; ","")&amp;IF(AND(N(I289)&gt;0,AND(N(H289)&gt;0,N(I289)+N(K289)&lt;N(H289)-0.005)),"CRÉDITO INCOMPLETO; ","")&amp;IF(G289="","SIN RMA; ","")&amp;IF(N(H289)=0,"SIN CRÉDITO ESPERADO; ","")&amp;IF(OR(C289="",COUNTIF('Pedidos'!$C$2:$C$300,C289)=0),"PEDIDO NO ESTÁ EN PEDIDOS; ",""),LEN(IF(AND(N(F289)&gt;0,N(I289)=0,TODAY()-N(F289)&gt;=N('Ajustes'!$B$3)),"CRÉDITO FALTANTE; ","")&amp;IF(AND(N(I289)&gt;0,AND(N(H289)&gt;0,N(I289)+N(K289)&lt;N(H289)-0.005)),"CRÉDITO INCOMPLETO; ","")&amp;IF(G289="","SIN RMA; ","")&amp;IF(N(H289)=0,"SIN CRÉDITO ESPERADO; ","")&amp;IF(OR(C289="",COUNTIF('Pedidos'!$C$2:$C$300,C289)=0),"PEDIDO NO ESTÁ EN PEDIDOS; ",""))-2)))</f>
        <v/>
      </c>
    </row>
    <row r="290">
      <c r="F290" s="7" t="n"/>
      <c r="H290" s="9" t="n"/>
      <c r="I290" s="9" t="n"/>
      <c r="J290" s="7" t="n"/>
      <c r="K290" s="9" t="n"/>
      <c r="L290" s="8">
        <f>IF(OR(NOT(OR(A290&lt;&gt;"",B290&lt;&gt;"",C290&lt;&gt;"",D290&lt;&gt;"")),N(F290)=0,N(I290)&gt;0),"",TODAY()-N(F290))</f>
        <v/>
      </c>
      <c r="M290">
        <f>IF(NOT(OR(A290&lt;&gt;"",B290&lt;&gt;"",C290&lt;&gt;"",D290&lt;&gt;"")),"",IF(IF(AND(N(F290)&gt;0,N(I290)=0,TODAY()-N(F290)&gt;=N('Ajustes'!$B$3)),"CRÉDITO FALTANTE; ","")&amp;IF(AND(N(I290)&gt;0,AND(N(H290)&gt;0,N(I290)+N(K290)&lt;N(H290)-0.005)),"CRÉDITO INCOMPLETO; ","")&amp;IF(G290="","SIN RMA; ","")&amp;IF(N(H290)=0,"SIN CRÉDITO ESPERADO; ","")&amp;IF(OR(C290="",COUNTIF('Pedidos'!$C$2:$C$300,C290)=0),"PEDIDO NO ESTÁ EN PEDIDOS; ","")="","",LEFT(IF(AND(N(F290)&gt;0,N(I290)=0,TODAY()-N(F290)&gt;=N('Ajustes'!$B$3)),"CRÉDITO FALTANTE; ","")&amp;IF(AND(N(I290)&gt;0,AND(N(H290)&gt;0,N(I290)+N(K290)&lt;N(H290)-0.005)),"CRÉDITO INCOMPLETO; ","")&amp;IF(G290="","SIN RMA; ","")&amp;IF(N(H290)=0,"SIN CRÉDITO ESPERADO; ","")&amp;IF(OR(C290="",COUNTIF('Pedidos'!$C$2:$C$300,C290)=0),"PEDIDO NO ESTÁ EN PEDIDOS; ",""),LEN(IF(AND(N(F290)&gt;0,N(I290)=0,TODAY()-N(F290)&gt;=N('Ajustes'!$B$3)),"CRÉDITO FALTANTE; ","")&amp;IF(AND(N(I290)&gt;0,AND(N(H290)&gt;0,N(I290)+N(K290)&lt;N(H290)-0.005)),"CRÉDITO INCOMPLETO; ","")&amp;IF(G290="","SIN RMA; ","")&amp;IF(N(H290)=0,"SIN CRÉDITO ESPERADO; ","")&amp;IF(OR(C290="",COUNTIF('Pedidos'!$C$2:$C$300,C290)=0),"PEDIDO NO ESTÁ EN PEDIDOS; ",""))-2)))</f>
        <v/>
      </c>
    </row>
    <row r="291">
      <c r="F291" s="7" t="n"/>
      <c r="H291" s="9" t="n"/>
      <c r="I291" s="9" t="n"/>
      <c r="J291" s="7" t="n"/>
      <c r="K291" s="9" t="n"/>
      <c r="L291" s="8">
        <f>IF(OR(NOT(OR(A291&lt;&gt;"",B291&lt;&gt;"",C291&lt;&gt;"",D291&lt;&gt;"")),N(F291)=0,N(I291)&gt;0),"",TODAY()-N(F291))</f>
        <v/>
      </c>
      <c r="M291">
        <f>IF(NOT(OR(A291&lt;&gt;"",B291&lt;&gt;"",C291&lt;&gt;"",D291&lt;&gt;"")),"",IF(IF(AND(N(F291)&gt;0,N(I291)=0,TODAY()-N(F291)&gt;=N('Ajustes'!$B$3)),"CRÉDITO FALTANTE; ","")&amp;IF(AND(N(I291)&gt;0,AND(N(H291)&gt;0,N(I291)+N(K291)&lt;N(H291)-0.005)),"CRÉDITO INCOMPLETO; ","")&amp;IF(G291="","SIN RMA; ","")&amp;IF(N(H291)=0,"SIN CRÉDITO ESPERADO; ","")&amp;IF(OR(C291="",COUNTIF('Pedidos'!$C$2:$C$300,C291)=0),"PEDIDO NO ESTÁ EN PEDIDOS; ","")="","",LEFT(IF(AND(N(F291)&gt;0,N(I291)=0,TODAY()-N(F291)&gt;=N('Ajustes'!$B$3)),"CRÉDITO FALTANTE; ","")&amp;IF(AND(N(I291)&gt;0,AND(N(H291)&gt;0,N(I291)+N(K291)&lt;N(H291)-0.005)),"CRÉDITO INCOMPLETO; ","")&amp;IF(G291="","SIN RMA; ","")&amp;IF(N(H291)=0,"SIN CRÉDITO ESPERADO; ","")&amp;IF(OR(C291="",COUNTIF('Pedidos'!$C$2:$C$300,C291)=0),"PEDIDO NO ESTÁ EN PEDIDOS; ",""),LEN(IF(AND(N(F291)&gt;0,N(I291)=0,TODAY()-N(F291)&gt;=N('Ajustes'!$B$3)),"CRÉDITO FALTANTE; ","")&amp;IF(AND(N(I291)&gt;0,AND(N(H291)&gt;0,N(I291)+N(K291)&lt;N(H291)-0.005)),"CRÉDITO INCOMPLETO; ","")&amp;IF(G291="","SIN RMA; ","")&amp;IF(N(H291)=0,"SIN CRÉDITO ESPERADO; ","")&amp;IF(OR(C291="",COUNTIF('Pedidos'!$C$2:$C$300,C291)=0),"PEDIDO NO ESTÁ EN PEDIDOS; ",""))-2)))</f>
        <v/>
      </c>
    </row>
    <row r="292">
      <c r="F292" s="7" t="n"/>
      <c r="H292" s="9" t="n"/>
      <c r="I292" s="9" t="n"/>
      <c r="J292" s="7" t="n"/>
      <c r="K292" s="9" t="n"/>
      <c r="L292" s="8">
        <f>IF(OR(NOT(OR(A292&lt;&gt;"",B292&lt;&gt;"",C292&lt;&gt;"",D292&lt;&gt;"")),N(F292)=0,N(I292)&gt;0),"",TODAY()-N(F292))</f>
        <v/>
      </c>
      <c r="M292">
        <f>IF(NOT(OR(A292&lt;&gt;"",B292&lt;&gt;"",C292&lt;&gt;"",D292&lt;&gt;"")),"",IF(IF(AND(N(F292)&gt;0,N(I292)=0,TODAY()-N(F292)&gt;=N('Ajustes'!$B$3)),"CRÉDITO FALTANTE; ","")&amp;IF(AND(N(I292)&gt;0,AND(N(H292)&gt;0,N(I292)+N(K292)&lt;N(H292)-0.005)),"CRÉDITO INCOMPLETO; ","")&amp;IF(G292="","SIN RMA; ","")&amp;IF(N(H292)=0,"SIN CRÉDITO ESPERADO; ","")&amp;IF(OR(C292="",COUNTIF('Pedidos'!$C$2:$C$300,C292)=0),"PEDIDO NO ESTÁ EN PEDIDOS; ","")="","",LEFT(IF(AND(N(F292)&gt;0,N(I292)=0,TODAY()-N(F292)&gt;=N('Ajustes'!$B$3)),"CRÉDITO FALTANTE; ","")&amp;IF(AND(N(I292)&gt;0,AND(N(H292)&gt;0,N(I292)+N(K292)&lt;N(H292)-0.005)),"CRÉDITO INCOMPLETO; ","")&amp;IF(G292="","SIN RMA; ","")&amp;IF(N(H292)=0,"SIN CRÉDITO ESPERADO; ","")&amp;IF(OR(C292="",COUNTIF('Pedidos'!$C$2:$C$300,C292)=0),"PEDIDO NO ESTÁ EN PEDIDOS; ",""),LEN(IF(AND(N(F292)&gt;0,N(I292)=0,TODAY()-N(F292)&gt;=N('Ajustes'!$B$3)),"CRÉDITO FALTANTE; ","")&amp;IF(AND(N(I292)&gt;0,AND(N(H292)&gt;0,N(I292)+N(K292)&lt;N(H292)-0.005)),"CRÉDITO INCOMPLETO; ","")&amp;IF(G292="","SIN RMA; ","")&amp;IF(N(H292)=0,"SIN CRÉDITO ESPERADO; ","")&amp;IF(OR(C292="",COUNTIF('Pedidos'!$C$2:$C$300,C292)=0),"PEDIDO NO ESTÁ EN PEDIDOS; ",""))-2)))</f>
        <v/>
      </c>
    </row>
    <row r="293">
      <c r="F293" s="7" t="n"/>
      <c r="H293" s="9" t="n"/>
      <c r="I293" s="9" t="n"/>
      <c r="J293" s="7" t="n"/>
      <c r="K293" s="9" t="n"/>
      <c r="L293" s="8">
        <f>IF(OR(NOT(OR(A293&lt;&gt;"",B293&lt;&gt;"",C293&lt;&gt;"",D293&lt;&gt;"")),N(F293)=0,N(I293)&gt;0),"",TODAY()-N(F293))</f>
        <v/>
      </c>
      <c r="M293">
        <f>IF(NOT(OR(A293&lt;&gt;"",B293&lt;&gt;"",C293&lt;&gt;"",D293&lt;&gt;"")),"",IF(IF(AND(N(F293)&gt;0,N(I293)=0,TODAY()-N(F293)&gt;=N('Ajustes'!$B$3)),"CRÉDITO FALTANTE; ","")&amp;IF(AND(N(I293)&gt;0,AND(N(H293)&gt;0,N(I293)+N(K293)&lt;N(H293)-0.005)),"CRÉDITO INCOMPLETO; ","")&amp;IF(G293="","SIN RMA; ","")&amp;IF(N(H293)=0,"SIN CRÉDITO ESPERADO; ","")&amp;IF(OR(C293="",COUNTIF('Pedidos'!$C$2:$C$300,C293)=0),"PEDIDO NO ESTÁ EN PEDIDOS; ","")="","",LEFT(IF(AND(N(F293)&gt;0,N(I293)=0,TODAY()-N(F293)&gt;=N('Ajustes'!$B$3)),"CRÉDITO FALTANTE; ","")&amp;IF(AND(N(I293)&gt;0,AND(N(H293)&gt;0,N(I293)+N(K293)&lt;N(H293)-0.005)),"CRÉDITO INCOMPLETO; ","")&amp;IF(G293="","SIN RMA; ","")&amp;IF(N(H293)=0,"SIN CRÉDITO ESPERADO; ","")&amp;IF(OR(C293="",COUNTIF('Pedidos'!$C$2:$C$300,C293)=0),"PEDIDO NO ESTÁ EN PEDIDOS; ",""),LEN(IF(AND(N(F293)&gt;0,N(I293)=0,TODAY()-N(F293)&gt;=N('Ajustes'!$B$3)),"CRÉDITO FALTANTE; ","")&amp;IF(AND(N(I293)&gt;0,AND(N(H293)&gt;0,N(I293)+N(K293)&lt;N(H293)-0.005)),"CRÉDITO INCOMPLETO; ","")&amp;IF(G293="","SIN RMA; ","")&amp;IF(N(H293)=0,"SIN CRÉDITO ESPERADO; ","")&amp;IF(OR(C293="",COUNTIF('Pedidos'!$C$2:$C$300,C293)=0),"PEDIDO NO ESTÁ EN PEDIDOS; ",""))-2)))</f>
        <v/>
      </c>
    </row>
    <row r="294">
      <c r="F294" s="7" t="n"/>
      <c r="H294" s="9" t="n"/>
      <c r="I294" s="9" t="n"/>
      <c r="J294" s="7" t="n"/>
      <c r="K294" s="9" t="n"/>
      <c r="L294" s="8">
        <f>IF(OR(NOT(OR(A294&lt;&gt;"",B294&lt;&gt;"",C294&lt;&gt;"",D294&lt;&gt;"")),N(F294)=0,N(I294)&gt;0),"",TODAY()-N(F294))</f>
        <v/>
      </c>
      <c r="M294">
        <f>IF(NOT(OR(A294&lt;&gt;"",B294&lt;&gt;"",C294&lt;&gt;"",D294&lt;&gt;"")),"",IF(IF(AND(N(F294)&gt;0,N(I294)=0,TODAY()-N(F294)&gt;=N('Ajustes'!$B$3)),"CRÉDITO FALTANTE; ","")&amp;IF(AND(N(I294)&gt;0,AND(N(H294)&gt;0,N(I294)+N(K294)&lt;N(H294)-0.005)),"CRÉDITO INCOMPLETO; ","")&amp;IF(G294="","SIN RMA; ","")&amp;IF(N(H294)=0,"SIN CRÉDITO ESPERADO; ","")&amp;IF(OR(C294="",COUNTIF('Pedidos'!$C$2:$C$300,C294)=0),"PEDIDO NO ESTÁ EN PEDIDOS; ","")="","",LEFT(IF(AND(N(F294)&gt;0,N(I294)=0,TODAY()-N(F294)&gt;=N('Ajustes'!$B$3)),"CRÉDITO FALTANTE; ","")&amp;IF(AND(N(I294)&gt;0,AND(N(H294)&gt;0,N(I294)+N(K294)&lt;N(H294)-0.005)),"CRÉDITO INCOMPLETO; ","")&amp;IF(G294="","SIN RMA; ","")&amp;IF(N(H294)=0,"SIN CRÉDITO ESPERADO; ","")&amp;IF(OR(C294="",COUNTIF('Pedidos'!$C$2:$C$300,C294)=0),"PEDIDO NO ESTÁ EN PEDIDOS; ",""),LEN(IF(AND(N(F294)&gt;0,N(I294)=0,TODAY()-N(F294)&gt;=N('Ajustes'!$B$3)),"CRÉDITO FALTANTE; ","")&amp;IF(AND(N(I294)&gt;0,AND(N(H294)&gt;0,N(I294)+N(K294)&lt;N(H294)-0.005)),"CRÉDITO INCOMPLETO; ","")&amp;IF(G294="","SIN RMA; ","")&amp;IF(N(H294)=0,"SIN CRÉDITO ESPERADO; ","")&amp;IF(OR(C294="",COUNTIF('Pedidos'!$C$2:$C$300,C294)=0),"PEDIDO NO ESTÁ EN PEDIDOS; ",""))-2)))</f>
        <v/>
      </c>
    </row>
    <row r="295">
      <c r="F295" s="7" t="n"/>
      <c r="H295" s="9" t="n"/>
      <c r="I295" s="9" t="n"/>
      <c r="J295" s="7" t="n"/>
      <c r="K295" s="9" t="n"/>
      <c r="L295" s="8">
        <f>IF(OR(NOT(OR(A295&lt;&gt;"",B295&lt;&gt;"",C295&lt;&gt;"",D295&lt;&gt;"")),N(F295)=0,N(I295)&gt;0),"",TODAY()-N(F295))</f>
        <v/>
      </c>
      <c r="M295">
        <f>IF(NOT(OR(A295&lt;&gt;"",B295&lt;&gt;"",C295&lt;&gt;"",D295&lt;&gt;"")),"",IF(IF(AND(N(F295)&gt;0,N(I295)=0,TODAY()-N(F295)&gt;=N('Ajustes'!$B$3)),"CRÉDITO FALTANTE; ","")&amp;IF(AND(N(I295)&gt;0,AND(N(H295)&gt;0,N(I295)+N(K295)&lt;N(H295)-0.005)),"CRÉDITO INCOMPLETO; ","")&amp;IF(G295="","SIN RMA; ","")&amp;IF(N(H295)=0,"SIN CRÉDITO ESPERADO; ","")&amp;IF(OR(C295="",COUNTIF('Pedidos'!$C$2:$C$300,C295)=0),"PEDIDO NO ESTÁ EN PEDIDOS; ","")="","",LEFT(IF(AND(N(F295)&gt;0,N(I295)=0,TODAY()-N(F295)&gt;=N('Ajustes'!$B$3)),"CRÉDITO FALTANTE; ","")&amp;IF(AND(N(I295)&gt;0,AND(N(H295)&gt;0,N(I295)+N(K295)&lt;N(H295)-0.005)),"CRÉDITO INCOMPLETO; ","")&amp;IF(G295="","SIN RMA; ","")&amp;IF(N(H295)=0,"SIN CRÉDITO ESPERADO; ","")&amp;IF(OR(C295="",COUNTIF('Pedidos'!$C$2:$C$300,C295)=0),"PEDIDO NO ESTÁ EN PEDIDOS; ",""),LEN(IF(AND(N(F295)&gt;0,N(I295)=0,TODAY()-N(F295)&gt;=N('Ajustes'!$B$3)),"CRÉDITO FALTANTE; ","")&amp;IF(AND(N(I295)&gt;0,AND(N(H295)&gt;0,N(I295)+N(K295)&lt;N(H295)-0.005)),"CRÉDITO INCOMPLETO; ","")&amp;IF(G295="","SIN RMA; ","")&amp;IF(N(H295)=0,"SIN CRÉDITO ESPERADO; ","")&amp;IF(OR(C295="",COUNTIF('Pedidos'!$C$2:$C$300,C295)=0),"PEDIDO NO ESTÁ EN PEDIDOS; ",""))-2)))</f>
        <v/>
      </c>
    </row>
    <row r="296">
      <c r="F296" s="7" t="n"/>
      <c r="H296" s="9" t="n"/>
      <c r="I296" s="9" t="n"/>
      <c r="J296" s="7" t="n"/>
      <c r="K296" s="9" t="n"/>
      <c r="L296" s="8">
        <f>IF(OR(NOT(OR(A296&lt;&gt;"",B296&lt;&gt;"",C296&lt;&gt;"",D296&lt;&gt;"")),N(F296)=0,N(I296)&gt;0),"",TODAY()-N(F296))</f>
        <v/>
      </c>
      <c r="M296">
        <f>IF(NOT(OR(A296&lt;&gt;"",B296&lt;&gt;"",C296&lt;&gt;"",D296&lt;&gt;"")),"",IF(IF(AND(N(F296)&gt;0,N(I296)=0,TODAY()-N(F296)&gt;=N('Ajustes'!$B$3)),"CRÉDITO FALTANTE; ","")&amp;IF(AND(N(I296)&gt;0,AND(N(H296)&gt;0,N(I296)+N(K296)&lt;N(H296)-0.005)),"CRÉDITO INCOMPLETO; ","")&amp;IF(G296="","SIN RMA; ","")&amp;IF(N(H296)=0,"SIN CRÉDITO ESPERADO; ","")&amp;IF(OR(C296="",COUNTIF('Pedidos'!$C$2:$C$300,C296)=0),"PEDIDO NO ESTÁ EN PEDIDOS; ","")="","",LEFT(IF(AND(N(F296)&gt;0,N(I296)=0,TODAY()-N(F296)&gt;=N('Ajustes'!$B$3)),"CRÉDITO FALTANTE; ","")&amp;IF(AND(N(I296)&gt;0,AND(N(H296)&gt;0,N(I296)+N(K296)&lt;N(H296)-0.005)),"CRÉDITO INCOMPLETO; ","")&amp;IF(G296="","SIN RMA; ","")&amp;IF(N(H296)=0,"SIN CRÉDITO ESPERADO; ","")&amp;IF(OR(C296="",COUNTIF('Pedidos'!$C$2:$C$300,C296)=0),"PEDIDO NO ESTÁ EN PEDIDOS; ",""),LEN(IF(AND(N(F296)&gt;0,N(I296)=0,TODAY()-N(F296)&gt;=N('Ajustes'!$B$3)),"CRÉDITO FALTANTE; ","")&amp;IF(AND(N(I296)&gt;0,AND(N(H296)&gt;0,N(I296)+N(K296)&lt;N(H296)-0.005)),"CRÉDITO INCOMPLETO; ","")&amp;IF(G296="","SIN RMA; ","")&amp;IF(N(H296)=0,"SIN CRÉDITO ESPERADO; ","")&amp;IF(OR(C296="",COUNTIF('Pedidos'!$C$2:$C$300,C296)=0),"PEDIDO NO ESTÁ EN PEDIDOS; ",""))-2)))</f>
        <v/>
      </c>
    </row>
    <row r="297">
      <c r="F297" s="7" t="n"/>
      <c r="H297" s="9" t="n"/>
      <c r="I297" s="9" t="n"/>
      <c r="J297" s="7" t="n"/>
      <c r="K297" s="9" t="n"/>
      <c r="L297" s="8">
        <f>IF(OR(NOT(OR(A297&lt;&gt;"",B297&lt;&gt;"",C297&lt;&gt;"",D297&lt;&gt;"")),N(F297)=0,N(I297)&gt;0),"",TODAY()-N(F297))</f>
        <v/>
      </c>
      <c r="M297">
        <f>IF(NOT(OR(A297&lt;&gt;"",B297&lt;&gt;"",C297&lt;&gt;"",D297&lt;&gt;"")),"",IF(IF(AND(N(F297)&gt;0,N(I297)=0,TODAY()-N(F297)&gt;=N('Ajustes'!$B$3)),"CRÉDITO FALTANTE; ","")&amp;IF(AND(N(I297)&gt;0,AND(N(H297)&gt;0,N(I297)+N(K297)&lt;N(H297)-0.005)),"CRÉDITO INCOMPLETO; ","")&amp;IF(G297="","SIN RMA; ","")&amp;IF(N(H297)=0,"SIN CRÉDITO ESPERADO; ","")&amp;IF(OR(C297="",COUNTIF('Pedidos'!$C$2:$C$300,C297)=0),"PEDIDO NO ESTÁ EN PEDIDOS; ","")="","",LEFT(IF(AND(N(F297)&gt;0,N(I297)=0,TODAY()-N(F297)&gt;=N('Ajustes'!$B$3)),"CRÉDITO FALTANTE; ","")&amp;IF(AND(N(I297)&gt;0,AND(N(H297)&gt;0,N(I297)+N(K297)&lt;N(H297)-0.005)),"CRÉDITO INCOMPLETO; ","")&amp;IF(G297="","SIN RMA; ","")&amp;IF(N(H297)=0,"SIN CRÉDITO ESPERADO; ","")&amp;IF(OR(C297="",COUNTIF('Pedidos'!$C$2:$C$300,C297)=0),"PEDIDO NO ESTÁ EN PEDIDOS; ",""),LEN(IF(AND(N(F297)&gt;0,N(I297)=0,TODAY()-N(F297)&gt;=N('Ajustes'!$B$3)),"CRÉDITO FALTANTE; ","")&amp;IF(AND(N(I297)&gt;0,AND(N(H297)&gt;0,N(I297)+N(K297)&lt;N(H297)-0.005)),"CRÉDITO INCOMPLETO; ","")&amp;IF(G297="","SIN RMA; ","")&amp;IF(N(H297)=0,"SIN CRÉDITO ESPERADO; ","")&amp;IF(OR(C297="",COUNTIF('Pedidos'!$C$2:$C$300,C297)=0),"PEDIDO NO ESTÁ EN PEDIDOS; ",""))-2)))</f>
        <v/>
      </c>
    </row>
    <row r="298">
      <c r="F298" s="7" t="n"/>
      <c r="H298" s="9" t="n"/>
      <c r="I298" s="9" t="n"/>
      <c r="J298" s="7" t="n"/>
      <c r="K298" s="9" t="n"/>
      <c r="L298" s="8">
        <f>IF(OR(NOT(OR(A298&lt;&gt;"",B298&lt;&gt;"",C298&lt;&gt;"",D298&lt;&gt;"")),N(F298)=0,N(I298)&gt;0),"",TODAY()-N(F298))</f>
        <v/>
      </c>
      <c r="M298">
        <f>IF(NOT(OR(A298&lt;&gt;"",B298&lt;&gt;"",C298&lt;&gt;"",D298&lt;&gt;"")),"",IF(IF(AND(N(F298)&gt;0,N(I298)=0,TODAY()-N(F298)&gt;=N('Ajustes'!$B$3)),"CRÉDITO FALTANTE; ","")&amp;IF(AND(N(I298)&gt;0,AND(N(H298)&gt;0,N(I298)+N(K298)&lt;N(H298)-0.005)),"CRÉDITO INCOMPLETO; ","")&amp;IF(G298="","SIN RMA; ","")&amp;IF(N(H298)=0,"SIN CRÉDITO ESPERADO; ","")&amp;IF(OR(C298="",COUNTIF('Pedidos'!$C$2:$C$300,C298)=0),"PEDIDO NO ESTÁ EN PEDIDOS; ","")="","",LEFT(IF(AND(N(F298)&gt;0,N(I298)=0,TODAY()-N(F298)&gt;=N('Ajustes'!$B$3)),"CRÉDITO FALTANTE; ","")&amp;IF(AND(N(I298)&gt;0,AND(N(H298)&gt;0,N(I298)+N(K298)&lt;N(H298)-0.005)),"CRÉDITO INCOMPLETO; ","")&amp;IF(G298="","SIN RMA; ","")&amp;IF(N(H298)=0,"SIN CRÉDITO ESPERADO; ","")&amp;IF(OR(C298="",COUNTIF('Pedidos'!$C$2:$C$300,C298)=0),"PEDIDO NO ESTÁ EN PEDIDOS; ",""),LEN(IF(AND(N(F298)&gt;0,N(I298)=0,TODAY()-N(F298)&gt;=N('Ajustes'!$B$3)),"CRÉDITO FALTANTE; ","")&amp;IF(AND(N(I298)&gt;0,AND(N(H298)&gt;0,N(I298)+N(K298)&lt;N(H298)-0.005)),"CRÉDITO INCOMPLETO; ","")&amp;IF(G298="","SIN RMA; ","")&amp;IF(N(H298)=0,"SIN CRÉDITO ESPERADO; ","")&amp;IF(OR(C298="",COUNTIF('Pedidos'!$C$2:$C$300,C298)=0),"PEDIDO NO ESTÁ EN PEDIDOS; ",""))-2)))</f>
        <v/>
      </c>
    </row>
    <row r="299">
      <c r="F299" s="7" t="n"/>
      <c r="H299" s="9" t="n"/>
      <c r="I299" s="9" t="n"/>
      <c r="J299" s="7" t="n"/>
      <c r="K299" s="9" t="n"/>
      <c r="L299" s="8">
        <f>IF(OR(NOT(OR(A299&lt;&gt;"",B299&lt;&gt;"",C299&lt;&gt;"",D299&lt;&gt;"")),N(F299)=0,N(I299)&gt;0),"",TODAY()-N(F299))</f>
        <v/>
      </c>
      <c r="M299">
        <f>IF(NOT(OR(A299&lt;&gt;"",B299&lt;&gt;"",C299&lt;&gt;"",D299&lt;&gt;"")),"",IF(IF(AND(N(F299)&gt;0,N(I299)=0,TODAY()-N(F299)&gt;=N('Ajustes'!$B$3)),"CRÉDITO FALTANTE; ","")&amp;IF(AND(N(I299)&gt;0,AND(N(H299)&gt;0,N(I299)+N(K299)&lt;N(H299)-0.005)),"CRÉDITO INCOMPLETO; ","")&amp;IF(G299="","SIN RMA; ","")&amp;IF(N(H299)=0,"SIN CRÉDITO ESPERADO; ","")&amp;IF(OR(C299="",COUNTIF('Pedidos'!$C$2:$C$300,C299)=0),"PEDIDO NO ESTÁ EN PEDIDOS; ","")="","",LEFT(IF(AND(N(F299)&gt;0,N(I299)=0,TODAY()-N(F299)&gt;=N('Ajustes'!$B$3)),"CRÉDITO FALTANTE; ","")&amp;IF(AND(N(I299)&gt;0,AND(N(H299)&gt;0,N(I299)+N(K299)&lt;N(H299)-0.005)),"CRÉDITO INCOMPLETO; ","")&amp;IF(G299="","SIN RMA; ","")&amp;IF(N(H299)=0,"SIN CRÉDITO ESPERADO; ","")&amp;IF(OR(C299="",COUNTIF('Pedidos'!$C$2:$C$300,C299)=0),"PEDIDO NO ESTÁ EN PEDIDOS; ",""),LEN(IF(AND(N(F299)&gt;0,N(I299)=0,TODAY()-N(F299)&gt;=N('Ajustes'!$B$3)),"CRÉDITO FALTANTE; ","")&amp;IF(AND(N(I299)&gt;0,AND(N(H299)&gt;0,N(I299)+N(K299)&lt;N(H299)-0.005)),"CRÉDITO INCOMPLETO; ","")&amp;IF(G299="","SIN RMA; ","")&amp;IF(N(H299)=0,"SIN CRÉDITO ESPERADO; ","")&amp;IF(OR(C299="",COUNTIF('Pedidos'!$C$2:$C$300,C299)=0),"PEDIDO NO ESTÁ EN PEDIDOS; ",""))-2)))</f>
        <v/>
      </c>
    </row>
    <row r="300">
      <c r="F300" s="7" t="n"/>
      <c r="H300" s="9" t="n"/>
      <c r="I300" s="9" t="n"/>
      <c r="J300" s="7" t="n"/>
      <c r="K300" s="9" t="n"/>
      <c r="L300" s="8">
        <f>IF(OR(NOT(OR(A300&lt;&gt;"",B300&lt;&gt;"",C300&lt;&gt;"",D300&lt;&gt;"")),N(F300)=0,N(I300)&gt;0),"",TODAY()-N(F300))</f>
        <v/>
      </c>
      <c r="M300">
        <f>IF(NOT(OR(A300&lt;&gt;"",B300&lt;&gt;"",C300&lt;&gt;"",D300&lt;&gt;"")),"",IF(IF(AND(N(F300)&gt;0,N(I300)=0,TODAY()-N(F300)&gt;=N('Ajustes'!$B$3)),"CRÉDITO FALTANTE; ","")&amp;IF(AND(N(I300)&gt;0,AND(N(H300)&gt;0,N(I300)+N(K300)&lt;N(H300)-0.005)),"CRÉDITO INCOMPLETO; ","")&amp;IF(G300="","SIN RMA; ","")&amp;IF(N(H300)=0,"SIN CRÉDITO ESPERADO; ","")&amp;IF(OR(C300="",COUNTIF('Pedidos'!$C$2:$C$300,C300)=0),"PEDIDO NO ESTÁ EN PEDIDOS; ","")="","",LEFT(IF(AND(N(F300)&gt;0,N(I300)=0,TODAY()-N(F300)&gt;=N('Ajustes'!$B$3)),"CRÉDITO FALTANTE; ","")&amp;IF(AND(N(I300)&gt;0,AND(N(H300)&gt;0,N(I300)+N(K300)&lt;N(H300)-0.005)),"CRÉDITO INCOMPLETO; ","")&amp;IF(G300="","SIN RMA; ","")&amp;IF(N(H300)=0,"SIN CRÉDITO ESPERADO; ","")&amp;IF(OR(C300="",COUNTIF('Pedidos'!$C$2:$C$300,C300)=0),"PEDIDO NO ESTÁ EN PEDIDOS; ",""),LEN(IF(AND(N(F300)&gt;0,N(I300)=0,TODAY()-N(F300)&gt;=N('Ajustes'!$B$3)),"CRÉDITO FALTANTE; ","")&amp;IF(AND(N(I300)&gt;0,AND(N(H300)&gt;0,N(I300)+N(K300)&lt;N(H300)-0.005)),"CRÉDITO INCOMPLETO; ","")&amp;IF(G300="","SIN RMA; ","")&amp;IF(N(H300)=0,"SIN CRÉDITO ESPERADO; ","")&amp;IF(OR(C300="",COUNTIF('Pedidos'!$C$2:$C$300,C300)=0),"PEDIDO NO ESTÁ EN PEDIDOS; ",""))-2)))</f>
        <v/>
      </c>
    </row>
  </sheetData>
  <autoFilter ref="A1:N300"/>
  <conditionalFormatting sqref="A2:N300">
    <cfRule type="expression" priority="1" dxfId="0" stopIfTrue="1">
      <formula>OR(ISNUMBER(SEARCH("CRÉDITO FALTANTE",$M2)),ISNUMBER(SEARCH("CRÉDITO INCOMPLETO",$M2)))</formula>
    </cfRule>
    <cfRule type="expression" priority="2" dxfId="1" stopIfTrue="1">
      <formula>$M2&lt;&gt;""</formula>
    </cfRule>
    <cfRule type="expression" priority="3" dxfId="2">
      <formula>AND($A2&lt;&gt;"",$I2&gt;0)</formula>
    </cfRule>
  </conditionalFormatting>
  <dataValidations count="1">
    <dataValidation sqref="F2:F300 J2:J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Contar un pedido como tarde estos días después de la fecha prometida</t>
        </is>
      </c>
      <c r="B2" s="10" t="n">
        <v>0</v>
      </c>
    </row>
    <row r="3">
      <c r="A3" t="inlineStr">
        <is>
          <t>Marcar una devolución sin crédito después de estos días</t>
        </is>
      </c>
      <c r="B3" s="10" t="n">
        <v>30</v>
      </c>
    </row>
    <row r="5">
      <c r="A5" t="inlineStr">
        <is>
          <t>Cambie los valores de la columna B. Son sus propios ajustes, no una regla del proveedor.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2026-10-26T19:47:36Z</dcterms:created>
  <dcterms:modified xmlns:dcterms="http://purl.org/dc/terms/" xmlns:xsi="http://www.w3.org/2001/XMLSchema-instance" xsi:type="dcterms:W3CDTF">2026-10-26T19:47:36Z</dcterms:modified>
</cp:coreProperties>
</file>