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pe of Wor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</font>
    <font/>
  </fonts>
  <fills count="5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  <fill>
      <patternFill patternType="solid">
        <fgColor rgb="00D6E4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applyAlignment="1" pivotButton="0" quotePrefix="0" xfId="0">
      <alignment horizontal="left"/>
    </xf>
    <xf numFmtId="0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top" wrapText="1"/>
    </xf>
    <xf numFmtId="164" fontId="0" fillId="2" borderId="1" pivotButton="0" quotePrefix="0" xfId="0"/>
    <xf numFmtId="0" fontId="5" fillId="0" borderId="1" applyAlignment="1" pivotButton="0" quotePrefix="0" xfId="0">
      <alignment vertical="top" wrapText="1"/>
    </xf>
    <xf numFmtId="0" fontId="3" fillId="4" borderId="0" pivotButton="0" quotePrefix="0" xfId="0"/>
    <xf numFmtId="0" fontId="0" fillId="4" borderId="0" pivotButton="0" quotePrefix="0" xfId="0"/>
    <xf numFmtId="1" fontId="0" fillId="0" borderId="1" pivotButton="0" quotePrefix="0" xfId="0"/>
    <xf numFmtId="0" fontId="6" fillId="0" borderId="0" pivotButton="0" quotePrefix="0" xfId="0"/>
    <xf numFmtId="1" fontId="5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scope of work / inclusions and exclusions (free Excel workbook)</t>
        </is>
      </c>
    </row>
    <row r="2">
      <c r="A2" s="2" t="inlineStr"/>
    </row>
    <row r="3">
      <c r="A3" s="2" t="inlineStr">
        <is>
          <t>A drywall scope of work lists what your crew will do on a job, what it won't do, and who does the rest. Write it down and confirm it with the GC before the crew starts.</t>
        </is>
      </c>
    </row>
    <row r="4">
      <c r="A4" s="2" t="inlineStr">
        <is>
          <t>This workbook has the 29 common drywall scope lines already written, plus 20 blank rows. Yellow cells are for you to type in. White cells are formulas: they calculate on their own.</t>
        </is>
      </c>
    </row>
    <row r="5">
      <c r="A5" s="2" t="inlineStr">
        <is>
          <t>The sheet is not locked, so you can change anything. Cells that start with EXAMPLE are sample data, not a real job. Delete them (or type over them) before you use the sheet.</t>
        </is>
      </c>
    </row>
    <row r="6">
      <c r="A6" s="2" t="inlineStr"/>
    </row>
    <row r="7">
      <c r="A7" s="2" t="inlineStr">
        <is>
          <t>1. Scope of Work sheet: type the project / job, the job address, the GC, the GC contact and the contract or bid date at the top.</t>
        </is>
      </c>
    </row>
    <row r="8">
      <c r="A8" s="2" t="inlineStr">
        <is>
          <t>2. Go line by line. Type Y in Included or Y in Excluded for every line. Don't leave a line undecided: that is how change-order fights start.</t>
        </is>
      </c>
    </row>
    <row r="9">
      <c r="A9" s="2" t="inlineStr">
        <is>
          <t>3. By whom: pick Us, GC or Other from the list (Other = another trade). Excluded lines still need an owner.</t>
        </is>
      </c>
    </row>
    <row r="10">
      <c r="A10" s="2" t="inlineStr">
        <is>
          <t>4. Spec needed? is Y on lines like board type, corner bead, level of finish, texture, fire tape, high work and trips. Write the spec, level or type for those</t>
        </is>
      </c>
    </row>
    <row r="11">
      <c r="A11" s="2" t="inlineStr">
        <is>
          <t xml:space="preserve">   (for example Level 4 walls, Level 5 at the lobby; knockdown ceilings; 5/8" Type X at the garage). Type Y in Spec needed? on any line you add that needs one.</t>
        </is>
      </c>
    </row>
    <row r="12">
      <c r="A12" s="2" t="inlineStr">
        <is>
          <t>5. Delete the lines that don't apply (or mark them Excluded) and use the blank rows for anything else on the job.</t>
        </is>
      </c>
    </row>
    <row r="13">
      <c r="A13" s="2" t="inlineStr">
        <is>
          <t>6. When the GC confirms the scope, type who confirmed it and the date on each line.</t>
        </is>
      </c>
    </row>
    <row r="14">
      <c r="A14" s="2" t="inlineStr">
        <is>
          <t>7. The Check column flags BOTH INCLUDED AND EXCLUDED, NOT DECIDED (neither Y), EXCLUDED - NO 'BY WHOM', INCLUDED - NO SPEC (Spec needed? is Y</t>
        </is>
      </c>
    </row>
    <row r="15">
      <c r="A15" s="2" t="inlineStr">
        <is>
          <t xml:space="preserve">   and the spec is blank) and NOT CONFIRMED WITH GC (a decided line with no name or no date). Lines marked both, excluded with no owner and included</t>
        </is>
      </c>
    </row>
    <row r="16">
      <c r="A16" s="2" t="inlineStr">
        <is>
          <t xml:space="preserve">   with no spec turn red; other flagged lines turn orange. Blank rows show nothing.</t>
        </is>
      </c>
    </row>
    <row r="17">
      <c r="A17" s="2" t="inlineStr">
        <is>
          <t>8. Under the table: a summary of lines, included, excluded, not decided, flagged lines and decided lines not confirmed with the GC.</t>
        </is>
      </c>
    </row>
    <row r="18">
      <c r="A18" s="2" t="inlineStr"/>
    </row>
    <row r="19">
      <c r="A19" s="2" t="inlineStr">
        <is>
          <t>How-to guide, an email to the GC to confirm the scope, Spanish phrases and the CSV version: https://tapeandfloat.com/templates/drywall-scope-of-work-template.html</t>
        </is>
      </c>
    </row>
    <row r="20">
      <c r="A20" s="2" t="inlineStr">
        <is>
          <t>Spanish version: TapeAndFloat_Alcance_de_Trabajo_Drywall.xlsx (https://tapeandfloat.com/es/plantillas/plantilla-alcance-de-trabajo-drywall.html)</t>
        </is>
      </c>
    </row>
    <row r="21">
      <c r="A21" s="2" t="inlineStr"/>
    </row>
    <row r="22">
      <c r="A22" s="2" t="inlineStr">
        <is>
          <t>Anything outside the scope goes on a T&amp;M / extra work ticket and a signed change order. TapeAndFloat is an AI office assistant that reads the texts and emails</t>
        </is>
      </c>
    </row>
    <row r="23">
      <c r="A23" s="2" t="inlineStr">
        <is>
          <t>you forward and keeps jobs, crews and money straight in a Google Sheet. Free 60-day pilot: https://tapeandfloat.com/office-assistant.html   Questions: james@tapeandfloat.com</t>
        </is>
      </c>
    </row>
    <row r="24">
      <c r="A24" s="2" t="inlineStr"/>
    </row>
    <row r="25">
      <c r="A25" s="2" t="inlineStr">
        <is>
          <t>Free to use and share. No warranty; general information, not legal, contract, tax or accounting advice. Your contract with the GC controls the scope.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1" customWidth="1" min="4" max="4"/>
    <col width="16" customWidth="1" min="5" max="5"/>
    <col width="12" customWidth="1" min="6" max="6"/>
    <col width="28" customWidth="1" min="7" max="7"/>
    <col width="30" customWidth="1" min="8" max="8"/>
    <col width="22" customWidth="1" min="9" max="9"/>
    <col width="13" customWidth="1" min="10" max="10"/>
    <col width="46" customWidth="1" min="11" max="11"/>
  </cols>
  <sheetData>
    <row r="1">
      <c r="A1" s="1" t="inlineStr">
        <is>
          <t>Drywall scope of work (inclusions / exclusions)</t>
        </is>
      </c>
    </row>
    <row r="2">
      <c r="A2" t="inlineStr">
        <is>
          <t>Yellow = you type. White = formulas. EXAMPLE values are sample data: delete them before you use the sheet.</t>
        </is>
      </c>
    </row>
    <row r="3">
      <c r="A3" s="3" t="inlineStr">
        <is>
          <t>Project / job</t>
        </is>
      </c>
      <c r="B3" s="4" t="inlineStr">
        <is>
          <t>EXAMPLE Lot 14, [subdivision] (type over this)</t>
        </is>
      </c>
    </row>
    <row r="4">
      <c r="A4" s="3" t="inlineStr">
        <is>
          <t>Job address</t>
        </is>
      </c>
      <c r="B4" s="4" t="inlineStr">
        <is>
          <t>[job address]</t>
        </is>
      </c>
    </row>
    <row r="5">
      <c r="A5" s="3" t="inlineStr">
        <is>
          <t>GC (general contractor)</t>
        </is>
      </c>
      <c r="B5" s="4" t="inlineStr">
        <is>
          <t>[GC company]</t>
        </is>
      </c>
    </row>
    <row r="6">
      <c r="A6" s="3" t="inlineStr">
        <is>
          <t>GC contact (name, phone or email)</t>
        </is>
      </c>
      <c r="B6" s="4" t="inlineStr">
        <is>
          <t>[name, phone or email]</t>
        </is>
      </c>
    </row>
    <row r="7">
      <c r="A7" s="3" t="inlineStr">
        <is>
          <t>Contract / bid date</t>
        </is>
      </c>
      <c r="B7" s="5" t="n"/>
    </row>
    <row r="9" ht="46" customHeight="1">
      <c r="A9" s="6" t="inlineStr">
        <is>
          <t>Section</t>
        </is>
      </c>
      <c r="B9" s="6" t="inlineStr">
        <is>
          <t>Scope item</t>
        </is>
      </c>
      <c r="C9" s="6" t="inlineStr">
        <is>
          <t>Included? (Y/N)</t>
        </is>
      </c>
      <c r="D9" s="6" t="inlineStr">
        <is>
          <t>Excluded? (Y/N)</t>
        </is>
      </c>
      <c r="E9" s="6" t="inlineStr">
        <is>
          <t>By whom (Us / GC / Other)</t>
        </is>
      </c>
      <c r="F9" s="6" t="inlineStr">
        <is>
          <t>Spec needed? (Y/N)</t>
        </is>
      </c>
      <c r="G9" s="6" t="inlineStr">
        <is>
          <t>Spec, level or type</t>
        </is>
      </c>
      <c r="H9" s="6" t="inlineStr">
        <is>
          <t>Notes</t>
        </is>
      </c>
      <c r="I9" s="6" t="inlineStr">
        <is>
          <t>Confirmed with GC (name)</t>
        </is>
      </c>
      <c r="J9" s="6" t="inlineStr">
        <is>
          <t>Date confirmed</t>
        </is>
      </c>
      <c r="K9" s="6" t="inlineStr">
        <is>
          <t>Check</t>
        </is>
      </c>
    </row>
    <row r="10">
      <c r="A10" s="7" t="inlineStr">
        <is>
          <t>Material</t>
        </is>
      </c>
      <c r="B10" s="7" t="inlineStr">
        <is>
          <t>Board supply (who buys the drywall)</t>
        </is>
      </c>
      <c r="C10" s="4" t="n"/>
      <c r="D10" s="4" t="inlineStr">
        <is>
          <t>Y</t>
        </is>
      </c>
      <c r="E10" s="4" t="inlineStr">
        <is>
          <t>GC</t>
        </is>
      </c>
      <c r="F10" s="4" t="n"/>
      <c r="G10" s="7" t="n"/>
      <c r="H10" s="7" t="inlineStr">
        <is>
          <t>EXAMPLE: GC buys the board</t>
        </is>
      </c>
      <c r="I10" s="4" t="inlineStr">
        <is>
          <t>EXAMPLE [GC name]</t>
        </is>
      </c>
      <c r="J10" s="8">
        <f>TODAY()-3</f>
        <v/>
      </c>
      <c r="K10" s="9">
        <f>IF(NOT(OR($A10&lt;&gt;"",$B10&lt;&gt;"",$C10&lt;&gt;"",$D10&lt;&gt;"",$E10&lt;&gt;"",$G10&lt;&gt;"",$H10&lt;&gt;"",$I10&lt;&gt;"",$J10&lt;&gt;"")),"",IF(IF(AND(OR(UPPER(TRIM(C10))="Y",UPPER(TRIM(C10))="YES"),OR(UPPER(TRIM(D10))="Y",UPPER(TRIM(D10))="YES")),"BOTH INCLUDED AND EXCLUDED; ","")&amp;IF(AND(NOT(OR(UPPER(TRIM(C10))="Y",UPPER(TRIM(C10))="YES")),NOT(OR(UPPER(TRIM(D10))="Y",UPPER(TRIM(D10))="YES"))),"NOT DECIDED; ","")&amp;IF(AND(OR(UPPER(TRIM(D10))="Y",UPPER(TRIM(D10))="YES"),TRIM(E10)=""),"EXCLUDED - NO 'BY WHOM'; ","")&amp;IF(AND(OR(UPPER(TRIM(C10))="Y",UPPER(TRIM(C10))="YES"),OR(UPPER(TRIM(F10))="Y",UPPER(TRIM(F10))="YES"),TRIM(G10)=""),"INCLUDED - NO SPEC; ","")&amp;IF(AND(OR(OR(UPPER(TRIM(C10))="Y",UPPER(TRIM(C10))="YES"),OR(UPPER(TRIM(D10))="Y",UPPER(TRIM(D10))="YES")),OR(TRIM(I10)="",NOT(ISNUMBER(J10)))),"NOT CONFIRMED WITH GC; ","")="","",LEFT(IF(AND(OR(UPPER(TRIM(C10))="Y",UPPER(TRIM(C10))="YES"),OR(UPPER(TRIM(D10))="Y",UPPER(TRIM(D10))="YES")),"BOTH INCLUDED AND EXCLUDED; ","")&amp;IF(AND(NOT(OR(UPPER(TRIM(C10))="Y",UPPER(TRIM(C10))="YES")),NOT(OR(UPPER(TRIM(D10))="Y",UPPER(TRIM(D10))="YES"))),"NOT DECIDED; ","")&amp;IF(AND(OR(UPPER(TRIM(D10))="Y",UPPER(TRIM(D10))="YES"),TRIM(E10)=""),"EXCLUDED - NO 'BY WHOM'; ","")&amp;IF(AND(OR(UPPER(TRIM(C10))="Y",UPPER(TRIM(C10))="YES"),OR(UPPER(TRIM(F10))="Y",UPPER(TRIM(F10))="YES"),TRIM(G10)=""),"INCLUDED - NO SPEC; ","")&amp;IF(AND(OR(OR(UPPER(TRIM(C10))="Y",UPPER(TRIM(C10))="YES"),OR(UPPER(TRIM(D10))="Y",UPPER(TRIM(D10))="YES")),OR(TRIM(I10)="",NOT(ISNUMBER(J10)))),"NOT CONFIRMED WITH GC; ",""),LEN(IF(AND(OR(UPPER(TRIM(C10))="Y",UPPER(TRIM(C10))="YES"),OR(UPPER(TRIM(D10))="Y",UPPER(TRIM(D10))="YES")),"BOTH INCLUDED AND EXCLUDED; ","")&amp;IF(AND(NOT(OR(UPPER(TRIM(C10))="Y",UPPER(TRIM(C10))="YES")),NOT(OR(UPPER(TRIM(D10))="Y",UPPER(TRIM(D10))="YES"))),"NOT DECIDED; ","")&amp;IF(AND(OR(UPPER(TRIM(D10))="Y",UPPER(TRIM(D10))="YES"),TRIM(E10)=""),"EXCLUDED - NO 'BY WHOM'; ","")&amp;IF(AND(OR(UPPER(TRIM(C10))="Y",UPPER(TRIM(C10))="YES"),OR(UPPER(TRIM(F10))="Y",UPPER(TRIM(F10))="YES"),TRIM(G10)=""),"INCLUDED - NO SPEC; ","")&amp;IF(AND(OR(OR(UPPER(TRIM(C10))="Y",UPPER(TRIM(C10))="YES"),OR(UPPER(TRIM(D10))="Y",UPPER(TRIM(D10))="YES")),OR(TRIM(I10)="",NOT(ISNUMBER(J10)))),"NOT CONFIRMED WITH GC; ",""))-2)))</f>
        <v/>
      </c>
    </row>
    <row r="11">
      <c r="A11" s="7" t="inlineStr">
        <is>
          <t>Material</t>
        </is>
      </c>
      <c r="B11" s="7" t="inlineStr">
        <is>
          <t>Board type by area (regular, moisture-resistant, Type X)</t>
        </is>
      </c>
      <c r="C11" s="4" t="n"/>
      <c r="D11" s="4" t="n"/>
      <c r="E11" s="4" t="n"/>
      <c r="F11" s="4" t="inlineStr">
        <is>
          <t>Y</t>
        </is>
      </c>
      <c r="G11" s="7" t="n"/>
      <c r="H11" s="7" t="n"/>
      <c r="I11" s="4" t="n"/>
      <c r="J11" s="8" t="n"/>
      <c r="K11" s="9">
        <f>IF(NOT(OR($A11&lt;&gt;"",$B11&lt;&gt;"",$C11&lt;&gt;"",$D11&lt;&gt;"",$E11&lt;&gt;"",$G11&lt;&gt;"",$H11&lt;&gt;"",$I11&lt;&gt;"",$J11&lt;&gt;"")),"",IF(IF(AND(OR(UPPER(TRIM(C11))="Y",UPPER(TRIM(C11))="YES"),OR(UPPER(TRIM(D11))="Y",UPPER(TRIM(D11))="YES")),"BOTH INCLUDED AND EXCLUDED; ","")&amp;IF(AND(NOT(OR(UPPER(TRIM(C11))="Y",UPPER(TRIM(C11))="YES")),NOT(OR(UPPER(TRIM(D11))="Y",UPPER(TRIM(D11))="YES"))),"NOT DECIDED; ","")&amp;IF(AND(OR(UPPER(TRIM(D11))="Y",UPPER(TRIM(D11))="YES"),TRIM(E11)=""),"EXCLUDED - NO 'BY WHOM'; ","")&amp;IF(AND(OR(UPPER(TRIM(C11))="Y",UPPER(TRIM(C11))="YES"),OR(UPPER(TRIM(F11))="Y",UPPER(TRIM(F11))="YES"),TRIM(G11)=""),"INCLUDED - NO SPEC; ","")&amp;IF(AND(OR(OR(UPPER(TRIM(C11))="Y",UPPER(TRIM(C11))="YES"),OR(UPPER(TRIM(D11))="Y",UPPER(TRIM(D11))="YES")),OR(TRIM(I11)="",NOT(ISNUMBER(J11)))),"NOT CONFIRMED WITH GC; ","")="","",LEFT(IF(AND(OR(UPPER(TRIM(C11))="Y",UPPER(TRIM(C11))="YES"),OR(UPPER(TRIM(D11))="Y",UPPER(TRIM(D11))="YES")),"BOTH INCLUDED AND EXCLUDED; ","")&amp;IF(AND(NOT(OR(UPPER(TRIM(C11))="Y",UPPER(TRIM(C11))="YES")),NOT(OR(UPPER(TRIM(D11))="Y",UPPER(TRIM(D11))="YES"))),"NOT DECIDED; ","")&amp;IF(AND(OR(UPPER(TRIM(D11))="Y",UPPER(TRIM(D11))="YES"),TRIM(E11)=""),"EXCLUDED - NO 'BY WHOM'; ","")&amp;IF(AND(OR(UPPER(TRIM(C11))="Y",UPPER(TRIM(C11))="YES"),OR(UPPER(TRIM(F11))="Y",UPPER(TRIM(F11))="YES"),TRIM(G11)=""),"INCLUDED - NO SPEC; ","")&amp;IF(AND(OR(OR(UPPER(TRIM(C11))="Y",UPPER(TRIM(C11))="YES"),OR(UPPER(TRIM(D11))="Y",UPPER(TRIM(D11))="YES")),OR(TRIM(I11)="",NOT(ISNUMBER(J11)))),"NOT CONFIRMED WITH GC; ",""),LEN(IF(AND(OR(UPPER(TRIM(C11))="Y",UPPER(TRIM(C11))="YES"),OR(UPPER(TRIM(D11))="Y",UPPER(TRIM(D11))="YES")),"BOTH INCLUDED AND EXCLUDED; ","")&amp;IF(AND(NOT(OR(UPPER(TRIM(C11))="Y",UPPER(TRIM(C11))="YES")),NOT(OR(UPPER(TRIM(D11))="Y",UPPER(TRIM(D11))="YES"))),"NOT DECIDED; ","")&amp;IF(AND(OR(UPPER(TRIM(D11))="Y",UPPER(TRIM(D11))="YES"),TRIM(E11)=""),"EXCLUDED - NO 'BY WHOM'; ","")&amp;IF(AND(OR(UPPER(TRIM(C11))="Y",UPPER(TRIM(C11))="YES"),OR(UPPER(TRIM(F11))="Y",UPPER(TRIM(F11))="YES"),TRIM(G11)=""),"INCLUDED - NO SPEC; ","")&amp;IF(AND(OR(OR(UPPER(TRIM(C11))="Y",UPPER(TRIM(C11))="YES"),OR(UPPER(TRIM(D11))="Y",UPPER(TRIM(D11))="YES")),OR(TRIM(I11)="",NOT(ISNUMBER(J11)))),"NOT CONFIRMED WITH GC; ",""))-2)))</f>
        <v/>
      </c>
    </row>
    <row r="12">
      <c r="A12" s="7" t="inlineStr">
        <is>
          <t>Material</t>
        </is>
      </c>
      <c r="B12" s="7" t="inlineStr">
        <is>
          <t>Delivery and stocking by floor or room</t>
        </is>
      </c>
      <c r="C12" s="4" t="n"/>
      <c r="D12" s="4" t="n"/>
      <c r="E12" s="4" t="n"/>
      <c r="F12" s="4" t="n"/>
      <c r="G12" s="7" t="n"/>
      <c r="H12" s="7" t="n"/>
      <c r="I12" s="4" t="n"/>
      <c r="J12" s="8" t="n"/>
      <c r="K12" s="9">
        <f>IF(NOT(OR($A12&lt;&gt;"",$B12&lt;&gt;"",$C12&lt;&gt;"",$D12&lt;&gt;"",$E12&lt;&gt;"",$G12&lt;&gt;"",$H12&lt;&gt;"",$I12&lt;&gt;"",$J12&lt;&gt;"")),"",IF(IF(AND(OR(UPPER(TRIM(C12))="Y",UPPER(TRIM(C12))="YES"),OR(UPPER(TRIM(D12))="Y",UPPER(TRIM(D12))="YES")),"BOTH INCLUDED AND EXCLUDED; ","")&amp;IF(AND(NOT(OR(UPPER(TRIM(C12))="Y",UPPER(TRIM(C12))="YES")),NOT(OR(UPPER(TRIM(D12))="Y",UPPER(TRIM(D12))="YES"))),"NOT DECIDED; ","")&amp;IF(AND(OR(UPPER(TRIM(D12))="Y",UPPER(TRIM(D12))="YES"),TRIM(E12)=""),"EXCLUDED - NO 'BY WHOM'; ","")&amp;IF(AND(OR(UPPER(TRIM(C12))="Y",UPPER(TRIM(C12))="YES"),OR(UPPER(TRIM(F12))="Y",UPPER(TRIM(F12))="YES"),TRIM(G12)=""),"INCLUDED - NO SPEC; ","")&amp;IF(AND(OR(OR(UPPER(TRIM(C12))="Y",UPPER(TRIM(C12))="YES"),OR(UPPER(TRIM(D12))="Y",UPPER(TRIM(D12))="YES")),OR(TRIM(I12)="",NOT(ISNUMBER(J12)))),"NOT CONFIRMED WITH GC; ","")="","",LEFT(IF(AND(OR(UPPER(TRIM(C12))="Y",UPPER(TRIM(C12))="YES"),OR(UPPER(TRIM(D12))="Y",UPPER(TRIM(D12))="YES")),"BOTH INCLUDED AND EXCLUDED; ","")&amp;IF(AND(NOT(OR(UPPER(TRIM(C12))="Y",UPPER(TRIM(C12))="YES")),NOT(OR(UPPER(TRIM(D12))="Y",UPPER(TRIM(D12))="YES"))),"NOT DECIDED; ","")&amp;IF(AND(OR(UPPER(TRIM(D12))="Y",UPPER(TRIM(D12))="YES"),TRIM(E12)=""),"EXCLUDED - NO 'BY WHOM'; ","")&amp;IF(AND(OR(UPPER(TRIM(C12))="Y",UPPER(TRIM(C12))="YES"),OR(UPPER(TRIM(F12))="Y",UPPER(TRIM(F12))="YES"),TRIM(G12)=""),"INCLUDED - NO SPEC; ","")&amp;IF(AND(OR(OR(UPPER(TRIM(C12))="Y",UPPER(TRIM(C12))="YES"),OR(UPPER(TRIM(D12))="Y",UPPER(TRIM(D12))="YES")),OR(TRIM(I12)="",NOT(ISNUMBER(J12)))),"NOT CONFIRMED WITH GC; ",""),LEN(IF(AND(OR(UPPER(TRIM(C12))="Y",UPPER(TRIM(C12))="YES"),OR(UPPER(TRIM(D12))="Y",UPPER(TRIM(D12))="YES")),"BOTH INCLUDED AND EXCLUDED; ","")&amp;IF(AND(NOT(OR(UPPER(TRIM(C12))="Y",UPPER(TRIM(C12))="YES")),NOT(OR(UPPER(TRIM(D12))="Y",UPPER(TRIM(D12))="YES"))),"NOT DECIDED; ","")&amp;IF(AND(OR(UPPER(TRIM(D12))="Y",UPPER(TRIM(D12))="YES"),TRIM(E12)=""),"EXCLUDED - NO 'BY WHOM'; ","")&amp;IF(AND(OR(UPPER(TRIM(C12))="Y",UPPER(TRIM(C12))="YES"),OR(UPPER(TRIM(F12))="Y",UPPER(TRIM(F12))="YES"),TRIM(G12)=""),"INCLUDED - NO SPEC; ","")&amp;IF(AND(OR(OR(UPPER(TRIM(C12))="Y",UPPER(TRIM(C12))="YES"),OR(UPPER(TRIM(D12))="Y",UPPER(TRIM(D12))="YES")),OR(TRIM(I12)="",NOT(ISNUMBER(J12)))),"NOT CONFIRMED WITH GC; ",""))-2)))</f>
        <v/>
      </c>
    </row>
    <row r="13">
      <c r="A13" s="7" t="inlineStr">
        <is>
          <t>Material</t>
        </is>
      </c>
      <c r="B13" s="7" t="inlineStr">
        <is>
          <t>Mud, tape, screws and adhesive</t>
        </is>
      </c>
      <c r="C13" s="4" t="n"/>
      <c r="D13" s="4" t="n"/>
      <c r="E13" s="4" t="n"/>
      <c r="F13" s="4" t="n"/>
      <c r="G13" s="7" t="n"/>
      <c r="H13" s="7" t="n"/>
      <c r="I13" s="4" t="n"/>
      <c r="J13" s="8" t="n"/>
      <c r="K13" s="9">
        <f>IF(NOT(OR($A13&lt;&gt;"",$B13&lt;&gt;"",$C13&lt;&gt;"",$D13&lt;&gt;"",$E13&lt;&gt;"",$G13&lt;&gt;"",$H13&lt;&gt;"",$I13&lt;&gt;"",$J13&lt;&gt;"")),"",IF(IF(AND(OR(UPPER(TRIM(C13))="Y",UPPER(TRIM(C13))="YES"),OR(UPPER(TRIM(D13))="Y",UPPER(TRIM(D13))="YES")),"BOTH INCLUDED AND EXCLUDED; ","")&amp;IF(AND(NOT(OR(UPPER(TRIM(C13))="Y",UPPER(TRIM(C13))="YES")),NOT(OR(UPPER(TRIM(D13))="Y",UPPER(TRIM(D13))="YES"))),"NOT DECIDED; ","")&amp;IF(AND(OR(UPPER(TRIM(D13))="Y",UPPER(TRIM(D13))="YES"),TRIM(E13)=""),"EXCLUDED - NO 'BY WHOM'; ","")&amp;IF(AND(OR(UPPER(TRIM(C13))="Y",UPPER(TRIM(C13))="YES"),OR(UPPER(TRIM(F13))="Y",UPPER(TRIM(F13))="YES"),TRIM(G13)=""),"INCLUDED - NO SPEC; ","")&amp;IF(AND(OR(OR(UPPER(TRIM(C13))="Y",UPPER(TRIM(C13))="YES"),OR(UPPER(TRIM(D13))="Y",UPPER(TRIM(D13))="YES")),OR(TRIM(I13)="",NOT(ISNUMBER(J13)))),"NOT CONFIRMED WITH GC; ","")="","",LEFT(IF(AND(OR(UPPER(TRIM(C13))="Y",UPPER(TRIM(C13))="YES"),OR(UPPER(TRIM(D13))="Y",UPPER(TRIM(D13))="YES")),"BOTH INCLUDED AND EXCLUDED; ","")&amp;IF(AND(NOT(OR(UPPER(TRIM(C13))="Y",UPPER(TRIM(C13))="YES")),NOT(OR(UPPER(TRIM(D13))="Y",UPPER(TRIM(D13))="YES"))),"NOT DECIDED; ","")&amp;IF(AND(OR(UPPER(TRIM(D13))="Y",UPPER(TRIM(D13))="YES"),TRIM(E13)=""),"EXCLUDED - NO 'BY WHOM'; ","")&amp;IF(AND(OR(UPPER(TRIM(C13))="Y",UPPER(TRIM(C13))="YES"),OR(UPPER(TRIM(F13))="Y",UPPER(TRIM(F13))="YES"),TRIM(G13)=""),"INCLUDED - NO SPEC; ","")&amp;IF(AND(OR(OR(UPPER(TRIM(C13))="Y",UPPER(TRIM(C13))="YES"),OR(UPPER(TRIM(D13))="Y",UPPER(TRIM(D13))="YES")),OR(TRIM(I13)="",NOT(ISNUMBER(J13)))),"NOT CONFIRMED WITH GC; ",""),LEN(IF(AND(OR(UPPER(TRIM(C13))="Y",UPPER(TRIM(C13))="YES"),OR(UPPER(TRIM(D13))="Y",UPPER(TRIM(D13))="YES")),"BOTH INCLUDED AND EXCLUDED; ","")&amp;IF(AND(NOT(OR(UPPER(TRIM(C13))="Y",UPPER(TRIM(C13))="YES")),NOT(OR(UPPER(TRIM(D13))="Y",UPPER(TRIM(D13))="YES"))),"NOT DECIDED; ","")&amp;IF(AND(OR(UPPER(TRIM(D13))="Y",UPPER(TRIM(D13))="YES"),TRIM(E13)=""),"EXCLUDED - NO 'BY WHOM'; ","")&amp;IF(AND(OR(UPPER(TRIM(C13))="Y",UPPER(TRIM(C13))="YES"),OR(UPPER(TRIM(F13))="Y",UPPER(TRIM(F13))="YES"),TRIM(G13)=""),"INCLUDED - NO SPEC; ","")&amp;IF(AND(OR(OR(UPPER(TRIM(C13))="Y",UPPER(TRIM(C13))="YES"),OR(UPPER(TRIM(D13))="Y",UPPER(TRIM(D13))="YES")),OR(TRIM(I13)="",NOT(ISNUMBER(J13)))),"NOT CONFIRMED WITH GC; ",""))-2)))</f>
        <v/>
      </c>
    </row>
    <row r="14">
      <c r="A14" s="7" t="inlineStr">
        <is>
          <t>Hang</t>
        </is>
      </c>
      <c r="B14" s="7" t="inlineStr">
        <is>
          <t>Hang walls</t>
        </is>
      </c>
      <c r="C14" s="4" t="inlineStr">
        <is>
          <t>Y</t>
        </is>
      </c>
      <c r="D14" s="4" t="n"/>
      <c r="E14" s="4" t="inlineStr">
        <is>
          <t>Us</t>
        </is>
      </c>
      <c r="F14" s="4" t="n"/>
      <c r="G14" s="7" t="n"/>
      <c r="H14" s="7" t="inlineStr">
        <is>
          <t>EXAMPLE: confirmed, no flag</t>
        </is>
      </c>
      <c r="I14" s="4" t="inlineStr">
        <is>
          <t>EXAMPLE [GC name]</t>
        </is>
      </c>
      <c r="J14" s="8">
        <f>TODAY()-3</f>
        <v/>
      </c>
      <c r="K14" s="9">
        <f>IF(NOT(OR($A14&lt;&gt;"",$B14&lt;&gt;"",$C14&lt;&gt;"",$D14&lt;&gt;"",$E14&lt;&gt;"",$G14&lt;&gt;"",$H14&lt;&gt;"",$I14&lt;&gt;"",$J14&lt;&gt;"")),"",IF(IF(AND(OR(UPPER(TRIM(C14))="Y",UPPER(TRIM(C14))="YES"),OR(UPPER(TRIM(D14))="Y",UPPER(TRIM(D14))="YES")),"BOTH INCLUDED AND EXCLUDED; ","")&amp;IF(AND(NOT(OR(UPPER(TRIM(C14))="Y",UPPER(TRIM(C14))="YES")),NOT(OR(UPPER(TRIM(D14))="Y",UPPER(TRIM(D14))="YES"))),"NOT DECIDED; ","")&amp;IF(AND(OR(UPPER(TRIM(D14))="Y",UPPER(TRIM(D14))="YES"),TRIM(E14)=""),"EXCLUDED - NO 'BY WHOM'; ","")&amp;IF(AND(OR(UPPER(TRIM(C14))="Y",UPPER(TRIM(C14))="YES"),OR(UPPER(TRIM(F14))="Y",UPPER(TRIM(F14))="YES"),TRIM(G14)=""),"INCLUDED - NO SPEC; ","")&amp;IF(AND(OR(OR(UPPER(TRIM(C14))="Y",UPPER(TRIM(C14))="YES"),OR(UPPER(TRIM(D14))="Y",UPPER(TRIM(D14))="YES")),OR(TRIM(I14)="",NOT(ISNUMBER(J14)))),"NOT CONFIRMED WITH GC; ","")="","",LEFT(IF(AND(OR(UPPER(TRIM(C14))="Y",UPPER(TRIM(C14))="YES"),OR(UPPER(TRIM(D14))="Y",UPPER(TRIM(D14))="YES")),"BOTH INCLUDED AND EXCLUDED; ","")&amp;IF(AND(NOT(OR(UPPER(TRIM(C14))="Y",UPPER(TRIM(C14))="YES")),NOT(OR(UPPER(TRIM(D14))="Y",UPPER(TRIM(D14))="YES"))),"NOT DECIDED; ","")&amp;IF(AND(OR(UPPER(TRIM(D14))="Y",UPPER(TRIM(D14))="YES"),TRIM(E14)=""),"EXCLUDED - NO 'BY WHOM'; ","")&amp;IF(AND(OR(UPPER(TRIM(C14))="Y",UPPER(TRIM(C14))="YES"),OR(UPPER(TRIM(F14))="Y",UPPER(TRIM(F14))="YES"),TRIM(G14)=""),"INCLUDED - NO SPEC; ","")&amp;IF(AND(OR(OR(UPPER(TRIM(C14))="Y",UPPER(TRIM(C14))="YES"),OR(UPPER(TRIM(D14))="Y",UPPER(TRIM(D14))="YES")),OR(TRIM(I14)="",NOT(ISNUMBER(J14)))),"NOT CONFIRMED WITH GC; ",""),LEN(IF(AND(OR(UPPER(TRIM(C14))="Y",UPPER(TRIM(C14))="YES"),OR(UPPER(TRIM(D14))="Y",UPPER(TRIM(D14))="YES")),"BOTH INCLUDED AND EXCLUDED; ","")&amp;IF(AND(NOT(OR(UPPER(TRIM(C14))="Y",UPPER(TRIM(C14))="YES")),NOT(OR(UPPER(TRIM(D14))="Y",UPPER(TRIM(D14))="YES"))),"NOT DECIDED; ","")&amp;IF(AND(OR(UPPER(TRIM(D14))="Y",UPPER(TRIM(D14))="YES"),TRIM(E14)=""),"EXCLUDED - NO 'BY WHOM'; ","")&amp;IF(AND(OR(UPPER(TRIM(C14))="Y",UPPER(TRIM(C14))="YES"),OR(UPPER(TRIM(F14))="Y",UPPER(TRIM(F14))="YES"),TRIM(G14)=""),"INCLUDED - NO SPEC; ","")&amp;IF(AND(OR(OR(UPPER(TRIM(C14))="Y",UPPER(TRIM(C14))="YES"),OR(UPPER(TRIM(D14))="Y",UPPER(TRIM(D14))="YES")),OR(TRIM(I14)="",NOT(ISNUMBER(J14)))),"NOT CONFIRMED WITH GC; ",""))-2)))</f>
        <v/>
      </c>
    </row>
    <row r="15">
      <c r="A15" s="7" t="inlineStr">
        <is>
          <t>Hang</t>
        </is>
      </c>
      <c r="B15" s="7" t="inlineStr">
        <is>
          <t>Hang ceilings</t>
        </is>
      </c>
      <c r="C15" s="4" t="n"/>
      <c r="D15" s="4" t="n"/>
      <c r="E15" s="4" t="n"/>
      <c r="F15" s="4" t="n"/>
      <c r="G15" s="7" t="n"/>
      <c r="H15" s="7" t="n"/>
      <c r="I15" s="4" t="n"/>
      <c r="J15" s="8" t="n"/>
      <c r="K15" s="9">
        <f>IF(NOT(OR($A15&lt;&gt;"",$B15&lt;&gt;"",$C15&lt;&gt;"",$D15&lt;&gt;"",$E15&lt;&gt;"",$G15&lt;&gt;"",$H15&lt;&gt;"",$I15&lt;&gt;"",$J15&lt;&gt;"")),"",IF(IF(AND(OR(UPPER(TRIM(C15))="Y",UPPER(TRIM(C15))="YES"),OR(UPPER(TRIM(D15))="Y",UPPER(TRIM(D15))="YES")),"BOTH INCLUDED AND EXCLUDED; ","")&amp;IF(AND(NOT(OR(UPPER(TRIM(C15))="Y",UPPER(TRIM(C15))="YES")),NOT(OR(UPPER(TRIM(D15))="Y",UPPER(TRIM(D15))="YES"))),"NOT DECIDED; ","")&amp;IF(AND(OR(UPPER(TRIM(D15))="Y",UPPER(TRIM(D15))="YES"),TRIM(E15)=""),"EXCLUDED - NO 'BY WHOM'; ","")&amp;IF(AND(OR(UPPER(TRIM(C15))="Y",UPPER(TRIM(C15))="YES"),OR(UPPER(TRIM(F15))="Y",UPPER(TRIM(F15))="YES"),TRIM(G15)=""),"INCLUDED - NO SPEC; ","")&amp;IF(AND(OR(OR(UPPER(TRIM(C15))="Y",UPPER(TRIM(C15))="YES"),OR(UPPER(TRIM(D15))="Y",UPPER(TRIM(D15))="YES")),OR(TRIM(I15)="",NOT(ISNUMBER(J15)))),"NOT CONFIRMED WITH GC; ","")="","",LEFT(IF(AND(OR(UPPER(TRIM(C15))="Y",UPPER(TRIM(C15))="YES"),OR(UPPER(TRIM(D15))="Y",UPPER(TRIM(D15))="YES")),"BOTH INCLUDED AND EXCLUDED; ","")&amp;IF(AND(NOT(OR(UPPER(TRIM(C15))="Y",UPPER(TRIM(C15))="YES")),NOT(OR(UPPER(TRIM(D15))="Y",UPPER(TRIM(D15))="YES"))),"NOT DECIDED; ","")&amp;IF(AND(OR(UPPER(TRIM(D15))="Y",UPPER(TRIM(D15))="YES"),TRIM(E15)=""),"EXCLUDED - NO 'BY WHOM'; ","")&amp;IF(AND(OR(UPPER(TRIM(C15))="Y",UPPER(TRIM(C15))="YES"),OR(UPPER(TRIM(F15))="Y",UPPER(TRIM(F15))="YES"),TRIM(G15)=""),"INCLUDED - NO SPEC; ","")&amp;IF(AND(OR(OR(UPPER(TRIM(C15))="Y",UPPER(TRIM(C15))="YES"),OR(UPPER(TRIM(D15))="Y",UPPER(TRIM(D15))="YES")),OR(TRIM(I15)="",NOT(ISNUMBER(J15)))),"NOT CONFIRMED WITH GC; ",""),LEN(IF(AND(OR(UPPER(TRIM(C15))="Y",UPPER(TRIM(C15))="YES"),OR(UPPER(TRIM(D15))="Y",UPPER(TRIM(D15))="YES")),"BOTH INCLUDED AND EXCLUDED; ","")&amp;IF(AND(NOT(OR(UPPER(TRIM(C15))="Y",UPPER(TRIM(C15))="YES")),NOT(OR(UPPER(TRIM(D15))="Y",UPPER(TRIM(D15))="YES"))),"NOT DECIDED; ","")&amp;IF(AND(OR(UPPER(TRIM(D15))="Y",UPPER(TRIM(D15))="YES"),TRIM(E15)=""),"EXCLUDED - NO 'BY WHOM'; ","")&amp;IF(AND(OR(UPPER(TRIM(C15))="Y",UPPER(TRIM(C15))="YES"),OR(UPPER(TRIM(F15))="Y",UPPER(TRIM(F15))="YES"),TRIM(G15)=""),"INCLUDED - NO SPEC; ","")&amp;IF(AND(OR(OR(UPPER(TRIM(C15))="Y",UPPER(TRIM(C15))="YES"),OR(UPPER(TRIM(D15))="Y",UPPER(TRIM(D15))="YES")),OR(TRIM(I15)="",NOT(ISNUMBER(J15)))),"NOT CONFIRMED WITH GC; ",""))-2)))</f>
        <v/>
      </c>
    </row>
    <row r="16">
      <c r="A16" s="7" t="inlineStr">
        <is>
          <t>Hang</t>
        </is>
      </c>
      <c r="B16" s="7" t="inlineStr">
        <is>
          <t>Corner bead (metal, paper-faced, bullnose)</t>
        </is>
      </c>
      <c r="C16" s="4" t="n"/>
      <c r="D16" s="4" t="n"/>
      <c r="E16" s="4" t="n"/>
      <c r="F16" s="4" t="inlineStr">
        <is>
          <t>Y</t>
        </is>
      </c>
      <c r="G16" s="7" t="n"/>
      <c r="H16" s="7" t="n"/>
      <c r="I16" s="4" t="n"/>
      <c r="J16" s="8" t="n"/>
      <c r="K16" s="9">
        <f>IF(NOT(OR($A16&lt;&gt;"",$B16&lt;&gt;"",$C16&lt;&gt;"",$D16&lt;&gt;"",$E16&lt;&gt;"",$G16&lt;&gt;"",$H16&lt;&gt;"",$I16&lt;&gt;"",$J16&lt;&gt;"")),"",IF(IF(AND(OR(UPPER(TRIM(C16))="Y",UPPER(TRIM(C16))="YES"),OR(UPPER(TRIM(D16))="Y",UPPER(TRIM(D16))="YES")),"BOTH INCLUDED AND EXCLUDED; ","")&amp;IF(AND(NOT(OR(UPPER(TRIM(C16))="Y",UPPER(TRIM(C16))="YES")),NOT(OR(UPPER(TRIM(D16))="Y",UPPER(TRIM(D16))="YES"))),"NOT DECIDED; ","")&amp;IF(AND(OR(UPPER(TRIM(D16))="Y",UPPER(TRIM(D16))="YES"),TRIM(E16)=""),"EXCLUDED - NO 'BY WHOM'; ","")&amp;IF(AND(OR(UPPER(TRIM(C16))="Y",UPPER(TRIM(C16))="YES"),OR(UPPER(TRIM(F16))="Y",UPPER(TRIM(F16))="YES"),TRIM(G16)=""),"INCLUDED - NO SPEC; ","")&amp;IF(AND(OR(OR(UPPER(TRIM(C16))="Y",UPPER(TRIM(C16))="YES"),OR(UPPER(TRIM(D16))="Y",UPPER(TRIM(D16))="YES")),OR(TRIM(I16)="",NOT(ISNUMBER(J16)))),"NOT CONFIRMED WITH GC; ","")="","",LEFT(IF(AND(OR(UPPER(TRIM(C16))="Y",UPPER(TRIM(C16))="YES"),OR(UPPER(TRIM(D16))="Y",UPPER(TRIM(D16))="YES")),"BOTH INCLUDED AND EXCLUDED; ","")&amp;IF(AND(NOT(OR(UPPER(TRIM(C16))="Y",UPPER(TRIM(C16))="YES")),NOT(OR(UPPER(TRIM(D16))="Y",UPPER(TRIM(D16))="YES"))),"NOT DECIDED; ","")&amp;IF(AND(OR(UPPER(TRIM(D16))="Y",UPPER(TRIM(D16))="YES"),TRIM(E16)=""),"EXCLUDED - NO 'BY WHOM'; ","")&amp;IF(AND(OR(UPPER(TRIM(C16))="Y",UPPER(TRIM(C16))="YES"),OR(UPPER(TRIM(F16))="Y",UPPER(TRIM(F16))="YES"),TRIM(G16)=""),"INCLUDED - NO SPEC; ","")&amp;IF(AND(OR(OR(UPPER(TRIM(C16))="Y",UPPER(TRIM(C16))="YES"),OR(UPPER(TRIM(D16))="Y",UPPER(TRIM(D16))="YES")),OR(TRIM(I16)="",NOT(ISNUMBER(J16)))),"NOT CONFIRMED WITH GC; ",""),LEN(IF(AND(OR(UPPER(TRIM(C16))="Y",UPPER(TRIM(C16))="YES"),OR(UPPER(TRIM(D16))="Y",UPPER(TRIM(D16))="YES")),"BOTH INCLUDED AND EXCLUDED; ","")&amp;IF(AND(NOT(OR(UPPER(TRIM(C16))="Y",UPPER(TRIM(C16))="YES")),NOT(OR(UPPER(TRIM(D16))="Y",UPPER(TRIM(D16))="YES"))),"NOT DECIDED; ","")&amp;IF(AND(OR(UPPER(TRIM(D16))="Y",UPPER(TRIM(D16))="YES"),TRIM(E16)=""),"EXCLUDED - NO 'BY WHOM'; ","")&amp;IF(AND(OR(UPPER(TRIM(C16))="Y",UPPER(TRIM(C16))="YES"),OR(UPPER(TRIM(F16))="Y",UPPER(TRIM(F16))="YES"),TRIM(G16)=""),"INCLUDED - NO SPEC; ","")&amp;IF(AND(OR(OR(UPPER(TRIM(C16))="Y",UPPER(TRIM(C16))="YES"),OR(UPPER(TRIM(D16))="Y",UPPER(TRIM(D16))="YES")),OR(TRIM(I16)="",NOT(ISNUMBER(J16)))),"NOT CONFIRMED WITH GC; ",""))-2)))</f>
        <v/>
      </c>
    </row>
    <row r="17">
      <c r="A17" s="7" t="inlineStr">
        <is>
          <t>Hang</t>
        </is>
      </c>
      <c r="B17" s="7" t="inlineStr">
        <is>
          <t>Trims and control joints (J-bead, L-bead)</t>
        </is>
      </c>
      <c r="C17" s="4" t="n"/>
      <c r="D17" s="4" t="n"/>
      <c r="E17" s="4" t="n"/>
      <c r="F17" s="4" t="n"/>
      <c r="G17" s="7" t="n"/>
      <c r="H17" s="7" t="n"/>
      <c r="I17" s="4" t="n"/>
      <c r="J17" s="8" t="n"/>
      <c r="K17" s="9">
        <f>IF(NOT(OR($A17&lt;&gt;"",$B17&lt;&gt;"",$C17&lt;&gt;"",$D17&lt;&gt;"",$E17&lt;&gt;"",$G17&lt;&gt;"",$H17&lt;&gt;"",$I17&lt;&gt;"",$J17&lt;&gt;"")),"",IF(IF(AND(OR(UPPER(TRIM(C17))="Y",UPPER(TRIM(C17))="YES"),OR(UPPER(TRIM(D17))="Y",UPPER(TRIM(D17))="YES")),"BOTH INCLUDED AND EXCLUDED; ","")&amp;IF(AND(NOT(OR(UPPER(TRIM(C17))="Y",UPPER(TRIM(C17))="YES")),NOT(OR(UPPER(TRIM(D17))="Y",UPPER(TRIM(D17))="YES"))),"NOT DECIDED; ","")&amp;IF(AND(OR(UPPER(TRIM(D17))="Y",UPPER(TRIM(D17))="YES"),TRIM(E17)=""),"EXCLUDED - NO 'BY WHOM'; ","")&amp;IF(AND(OR(UPPER(TRIM(C17))="Y",UPPER(TRIM(C17))="YES"),OR(UPPER(TRIM(F17))="Y",UPPER(TRIM(F17))="YES"),TRIM(G17)=""),"INCLUDED - NO SPEC; ","")&amp;IF(AND(OR(OR(UPPER(TRIM(C17))="Y",UPPER(TRIM(C17))="YES"),OR(UPPER(TRIM(D17))="Y",UPPER(TRIM(D17))="YES")),OR(TRIM(I17)="",NOT(ISNUMBER(J17)))),"NOT CONFIRMED WITH GC; ","")="","",LEFT(IF(AND(OR(UPPER(TRIM(C17))="Y",UPPER(TRIM(C17))="YES"),OR(UPPER(TRIM(D17))="Y",UPPER(TRIM(D17))="YES")),"BOTH INCLUDED AND EXCLUDED; ","")&amp;IF(AND(NOT(OR(UPPER(TRIM(C17))="Y",UPPER(TRIM(C17))="YES")),NOT(OR(UPPER(TRIM(D17))="Y",UPPER(TRIM(D17))="YES"))),"NOT DECIDED; ","")&amp;IF(AND(OR(UPPER(TRIM(D17))="Y",UPPER(TRIM(D17))="YES"),TRIM(E17)=""),"EXCLUDED - NO 'BY WHOM'; ","")&amp;IF(AND(OR(UPPER(TRIM(C17))="Y",UPPER(TRIM(C17))="YES"),OR(UPPER(TRIM(F17))="Y",UPPER(TRIM(F17))="YES"),TRIM(G17)=""),"INCLUDED - NO SPEC; ","")&amp;IF(AND(OR(OR(UPPER(TRIM(C17))="Y",UPPER(TRIM(C17))="YES"),OR(UPPER(TRIM(D17))="Y",UPPER(TRIM(D17))="YES")),OR(TRIM(I17)="",NOT(ISNUMBER(J17)))),"NOT CONFIRMED WITH GC; ",""),LEN(IF(AND(OR(UPPER(TRIM(C17))="Y",UPPER(TRIM(C17))="YES"),OR(UPPER(TRIM(D17))="Y",UPPER(TRIM(D17))="YES")),"BOTH INCLUDED AND EXCLUDED; ","")&amp;IF(AND(NOT(OR(UPPER(TRIM(C17))="Y",UPPER(TRIM(C17))="YES")),NOT(OR(UPPER(TRIM(D17))="Y",UPPER(TRIM(D17))="YES"))),"NOT DECIDED; ","")&amp;IF(AND(OR(UPPER(TRIM(D17))="Y",UPPER(TRIM(D17))="YES"),TRIM(E17)=""),"EXCLUDED - NO 'BY WHOM'; ","")&amp;IF(AND(OR(UPPER(TRIM(C17))="Y",UPPER(TRIM(C17))="YES"),OR(UPPER(TRIM(F17))="Y",UPPER(TRIM(F17))="YES"),TRIM(G17)=""),"INCLUDED - NO SPEC; ","")&amp;IF(AND(OR(OR(UPPER(TRIM(C17))="Y",UPPER(TRIM(C17))="YES"),OR(UPPER(TRIM(D17))="Y",UPPER(TRIM(D17))="YES")),OR(TRIM(I17)="",NOT(ISNUMBER(J17)))),"NOT CONFIRMED WITH GC; ",""))-2)))</f>
        <v/>
      </c>
    </row>
    <row r="18">
      <c r="A18" s="7" t="inlineStr">
        <is>
          <t>Tape and finish</t>
        </is>
      </c>
      <c r="B18" s="7" t="inlineStr">
        <is>
          <t>Tape and finish</t>
        </is>
      </c>
      <c r="C18" s="4" t="n"/>
      <c r="D18" s="4" t="n"/>
      <c r="E18" s="4" t="n"/>
      <c r="F18" s="4" t="n"/>
      <c r="G18" s="7" t="n"/>
      <c r="H18" s="7" t="n"/>
      <c r="I18" s="4" t="n"/>
      <c r="J18" s="8" t="n"/>
      <c r="K18" s="9">
        <f>IF(NOT(OR($A18&lt;&gt;"",$B18&lt;&gt;"",$C18&lt;&gt;"",$D18&lt;&gt;"",$E18&lt;&gt;"",$G18&lt;&gt;"",$H18&lt;&gt;"",$I18&lt;&gt;"",$J18&lt;&gt;"")),"",IF(IF(AND(OR(UPPER(TRIM(C18))="Y",UPPER(TRIM(C18))="YES"),OR(UPPER(TRIM(D18))="Y",UPPER(TRIM(D18))="YES")),"BOTH INCLUDED AND EXCLUDED; ","")&amp;IF(AND(NOT(OR(UPPER(TRIM(C18))="Y",UPPER(TRIM(C18))="YES")),NOT(OR(UPPER(TRIM(D18))="Y",UPPER(TRIM(D18))="YES"))),"NOT DECIDED; ","")&amp;IF(AND(OR(UPPER(TRIM(D18))="Y",UPPER(TRIM(D18))="YES"),TRIM(E18)=""),"EXCLUDED - NO 'BY WHOM'; ","")&amp;IF(AND(OR(UPPER(TRIM(C18))="Y",UPPER(TRIM(C18))="YES"),OR(UPPER(TRIM(F18))="Y",UPPER(TRIM(F18))="YES"),TRIM(G18)=""),"INCLUDED - NO SPEC; ","")&amp;IF(AND(OR(OR(UPPER(TRIM(C18))="Y",UPPER(TRIM(C18))="YES"),OR(UPPER(TRIM(D18))="Y",UPPER(TRIM(D18))="YES")),OR(TRIM(I18)="",NOT(ISNUMBER(J18)))),"NOT CONFIRMED WITH GC; ","")="","",LEFT(IF(AND(OR(UPPER(TRIM(C18))="Y",UPPER(TRIM(C18))="YES"),OR(UPPER(TRIM(D18))="Y",UPPER(TRIM(D18))="YES")),"BOTH INCLUDED AND EXCLUDED; ","")&amp;IF(AND(NOT(OR(UPPER(TRIM(C18))="Y",UPPER(TRIM(C18))="YES")),NOT(OR(UPPER(TRIM(D18))="Y",UPPER(TRIM(D18))="YES"))),"NOT DECIDED; ","")&amp;IF(AND(OR(UPPER(TRIM(D18))="Y",UPPER(TRIM(D18))="YES"),TRIM(E18)=""),"EXCLUDED - NO 'BY WHOM'; ","")&amp;IF(AND(OR(UPPER(TRIM(C18))="Y",UPPER(TRIM(C18))="YES"),OR(UPPER(TRIM(F18))="Y",UPPER(TRIM(F18))="YES"),TRIM(G18)=""),"INCLUDED - NO SPEC; ","")&amp;IF(AND(OR(OR(UPPER(TRIM(C18))="Y",UPPER(TRIM(C18))="YES"),OR(UPPER(TRIM(D18))="Y",UPPER(TRIM(D18))="YES")),OR(TRIM(I18)="",NOT(ISNUMBER(J18)))),"NOT CONFIRMED WITH GC; ",""),LEN(IF(AND(OR(UPPER(TRIM(C18))="Y",UPPER(TRIM(C18))="YES"),OR(UPPER(TRIM(D18))="Y",UPPER(TRIM(D18))="YES")),"BOTH INCLUDED AND EXCLUDED; ","")&amp;IF(AND(NOT(OR(UPPER(TRIM(C18))="Y",UPPER(TRIM(C18))="YES")),NOT(OR(UPPER(TRIM(D18))="Y",UPPER(TRIM(D18))="YES"))),"NOT DECIDED; ","")&amp;IF(AND(OR(UPPER(TRIM(D18))="Y",UPPER(TRIM(D18))="YES"),TRIM(E18)=""),"EXCLUDED - NO 'BY WHOM'; ","")&amp;IF(AND(OR(UPPER(TRIM(C18))="Y",UPPER(TRIM(C18))="YES"),OR(UPPER(TRIM(F18))="Y",UPPER(TRIM(F18))="YES"),TRIM(G18)=""),"INCLUDED - NO SPEC; ","")&amp;IF(AND(OR(OR(UPPER(TRIM(C18))="Y",UPPER(TRIM(C18))="YES"),OR(UPPER(TRIM(D18))="Y",UPPER(TRIM(D18))="YES")),OR(TRIM(I18)="",NOT(ISNUMBER(J18)))),"NOT CONFIRMED WITH GC; ",""))-2)))</f>
        <v/>
      </c>
    </row>
    <row r="19">
      <c r="A19" s="7" t="inlineStr">
        <is>
          <t>Tape and finish</t>
        </is>
      </c>
      <c r="B19" s="7" t="inlineStr">
        <is>
          <t>Level of finish by area (Level 0 to 5)</t>
        </is>
      </c>
      <c r="C19" s="4" t="inlineStr">
        <is>
          <t>Y</t>
        </is>
      </c>
      <c r="D19" s="4" t="n"/>
      <c r="E19" s="4" t="inlineStr">
        <is>
          <t>Us</t>
        </is>
      </c>
      <c r="F19" s="4" t="inlineStr">
        <is>
          <t>Y</t>
        </is>
      </c>
      <c r="G19" s="7" t="n"/>
      <c r="H19" s="7" t="inlineStr">
        <is>
          <t>EXAMPLE: no level written yet (flag)</t>
        </is>
      </c>
      <c r="I19" s="4" t="n"/>
      <c r="J19" s="8" t="n"/>
      <c r="K19" s="9">
        <f>IF(NOT(OR($A19&lt;&gt;"",$B19&lt;&gt;"",$C19&lt;&gt;"",$D19&lt;&gt;"",$E19&lt;&gt;"",$G19&lt;&gt;"",$H19&lt;&gt;"",$I19&lt;&gt;"",$J19&lt;&gt;"")),"",IF(IF(AND(OR(UPPER(TRIM(C19))="Y",UPPER(TRIM(C19))="YES"),OR(UPPER(TRIM(D19))="Y",UPPER(TRIM(D19))="YES")),"BOTH INCLUDED AND EXCLUDED; ","")&amp;IF(AND(NOT(OR(UPPER(TRIM(C19))="Y",UPPER(TRIM(C19))="YES")),NOT(OR(UPPER(TRIM(D19))="Y",UPPER(TRIM(D19))="YES"))),"NOT DECIDED; ","")&amp;IF(AND(OR(UPPER(TRIM(D19))="Y",UPPER(TRIM(D19))="YES"),TRIM(E19)=""),"EXCLUDED - NO 'BY WHOM'; ","")&amp;IF(AND(OR(UPPER(TRIM(C19))="Y",UPPER(TRIM(C19))="YES"),OR(UPPER(TRIM(F19))="Y",UPPER(TRIM(F19))="YES"),TRIM(G19)=""),"INCLUDED - NO SPEC; ","")&amp;IF(AND(OR(OR(UPPER(TRIM(C19))="Y",UPPER(TRIM(C19))="YES"),OR(UPPER(TRIM(D19))="Y",UPPER(TRIM(D19))="YES")),OR(TRIM(I19)="",NOT(ISNUMBER(J19)))),"NOT CONFIRMED WITH GC; ","")="","",LEFT(IF(AND(OR(UPPER(TRIM(C19))="Y",UPPER(TRIM(C19))="YES"),OR(UPPER(TRIM(D19))="Y",UPPER(TRIM(D19))="YES")),"BOTH INCLUDED AND EXCLUDED; ","")&amp;IF(AND(NOT(OR(UPPER(TRIM(C19))="Y",UPPER(TRIM(C19))="YES")),NOT(OR(UPPER(TRIM(D19))="Y",UPPER(TRIM(D19))="YES"))),"NOT DECIDED; ","")&amp;IF(AND(OR(UPPER(TRIM(D19))="Y",UPPER(TRIM(D19))="YES"),TRIM(E19)=""),"EXCLUDED - NO 'BY WHOM'; ","")&amp;IF(AND(OR(UPPER(TRIM(C19))="Y",UPPER(TRIM(C19))="YES"),OR(UPPER(TRIM(F19))="Y",UPPER(TRIM(F19))="YES"),TRIM(G19)=""),"INCLUDED - NO SPEC; ","")&amp;IF(AND(OR(OR(UPPER(TRIM(C19))="Y",UPPER(TRIM(C19))="YES"),OR(UPPER(TRIM(D19))="Y",UPPER(TRIM(D19))="YES")),OR(TRIM(I19)="",NOT(ISNUMBER(J19)))),"NOT CONFIRMED WITH GC; ",""),LEN(IF(AND(OR(UPPER(TRIM(C19))="Y",UPPER(TRIM(C19))="YES"),OR(UPPER(TRIM(D19))="Y",UPPER(TRIM(D19))="YES")),"BOTH INCLUDED AND EXCLUDED; ","")&amp;IF(AND(NOT(OR(UPPER(TRIM(C19))="Y",UPPER(TRIM(C19))="YES")),NOT(OR(UPPER(TRIM(D19))="Y",UPPER(TRIM(D19))="YES"))),"NOT DECIDED; ","")&amp;IF(AND(OR(UPPER(TRIM(D19))="Y",UPPER(TRIM(D19))="YES"),TRIM(E19)=""),"EXCLUDED - NO 'BY WHOM'; ","")&amp;IF(AND(OR(UPPER(TRIM(C19))="Y",UPPER(TRIM(C19))="YES"),OR(UPPER(TRIM(F19))="Y",UPPER(TRIM(F19))="YES"),TRIM(G19)=""),"INCLUDED - NO SPEC; ","")&amp;IF(AND(OR(OR(UPPER(TRIM(C19))="Y",UPPER(TRIM(C19))="YES"),OR(UPPER(TRIM(D19))="Y",UPPER(TRIM(D19))="YES")),OR(TRIM(I19)="",NOT(ISNUMBER(J19)))),"NOT CONFIRMED WITH GC; ",""))-2)))</f>
        <v/>
      </c>
    </row>
    <row r="20">
      <c r="A20" s="7" t="inlineStr">
        <is>
          <t>Texture and primer</t>
        </is>
      </c>
      <c r="B20" s="7" t="inlineStr">
        <is>
          <t>Wall texture type (smooth, orange peel, knockdown)</t>
        </is>
      </c>
      <c r="C20" s="4" t="inlineStr">
        <is>
          <t>Y</t>
        </is>
      </c>
      <c r="D20" s="4" t="n"/>
      <c r="E20" s="4" t="inlineStr">
        <is>
          <t>Us</t>
        </is>
      </c>
      <c r="F20" s="4" t="inlineStr">
        <is>
          <t>Y</t>
        </is>
      </c>
      <c r="G20" s="7" t="inlineStr">
        <is>
          <t>EXAMPLE: knockdown, all walls</t>
        </is>
      </c>
      <c r="H20" s="7" t="inlineStr">
        <is>
          <t>EXAMPLE: not confirmed yet (flag)</t>
        </is>
      </c>
      <c r="I20" s="4" t="n"/>
      <c r="J20" s="8" t="n"/>
      <c r="K20" s="9">
        <f>IF(NOT(OR($A20&lt;&gt;"",$B20&lt;&gt;"",$C20&lt;&gt;"",$D20&lt;&gt;"",$E20&lt;&gt;"",$G20&lt;&gt;"",$H20&lt;&gt;"",$I20&lt;&gt;"",$J20&lt;&gt;"")),"",IF(IF(AND(OR(UPPER(TRIM(C20))="Y",UPPER(TRIM(C20))="YES"),OR(UPPER(TRIM(D20))="Y",UPPER(TRIM(D20))="YES")),"BOTH INCLUDED AND EXCLUDED; ","")&amp;IF(AND(NOT(OR(UPPER(TRIM(C20))="Y",UPPER(TRIM(C20))="YES")),NOT(OR(UPPER(TRIM(D20))="Y",UPPER(TRIM(D20))="YES"))),"NOT DECIDED; ","")&amp;IF(AND(OR(UPPER(TRIM(D20))="Y",UPPER(TRIM(D20))="YES"),TRIM(E20)=""),"EXCLUDED - NO 'BY WHOM'; ","")&amp;IF(AND(OR(UPPER(TRIM(C20))="Y",UPPER(TRIM(C20))="YES"),OR(UPPER(TRIM(F20))="Y",UPPER(TRIM(F20))="YES"),TRIM(G20)=""),"INCLUDED - NO SPEC; ","")&amp;IF(AND(OR(OR(UPPER(TRIM(C20))="Y",UPPER(TRIM(C20))="YES"),OR(UPPER(TRIM(D20))="Y",UPPER(TRIM(D20))="YES")),OR(TRIM(I20)="",NOT(ISNUMBER(J20)))),"NOT CONFIRMED WITH GC; ","")="","",LEFT(IF(AND(OR(UPPER(TRIM(C20))="Y",UPPER(TRIM(C20))="YES"),OR(UPPER(TRIM(D20))="Y",UPPER(TRIM(D20))="YES")),"BOTH INCLUDED AND EXCLUDED; ","")&amp;IF(AND(NOT(OR(UPPER(TRIM(C20))="Y",UPPER(TRIM(C20))="YES")),NOT(OR(UPPER(TRIM(D20))="Y",UPPER(TRIM(D20))="YES"))),"NOT DECIDED; ","")&amp;IF(AND(OR(UPPER(TRIM(D20))="Y",UPPER(TRIM(D20))="YES"),TRIM(E20)=""),"EXCLUDED - NO 'BY WHOM'; ","")&amp;IF(AND(OR(UPPER(TRIM(C20))="Y",UPPER(TRIM(C20))="YES"),OR(UPPER(TRIM(F20))="Y",UPPER(TRIM(F20))="YES"),TRIM(G20)=""),"INCLUDED - NO SPEC; ","")&amp;IF(AND(OR(OR(UPPER(TRIM(C20))="Y",UPPER(TRIM(C20))="YES"),OR(UPPER(TRIM(D20))="Y",UPPER(TRIM(D20))="YES")),OR(TRIM(I20)="",NOT(ISNUMBER(J20)))),"NOT CONFIRMED WITH GC; ",""),LEN(IF(AND(OR(UPPER(TRIM(C20))="Y",UPPER(TRIM(C20))="YES"),OR(UPPER(TRIM(D20))="Y",UPPER(TRIM(D20))="YES")),"BOTH INCLUDED AND EXCLUDED; ","")&amp;IF(AND(NOT(OR(UPPER(TRIM(C20))="Y",UPPER(TRIM(C20))="YES")),NOT(OR(UPPER(TRIM(D20))="Y",UPPER(TRIM(D20))="YES"))),"NOT DECIDED; ","")&amp;IF(AND(OR(UPPER(TRIM(D20))="Y",UPPER(TRIM(D20))="YES"),TRIM(E20)=""),"EXCLUDED - NO 'BY WHOM'; ","")&amp;IF(AND(OR(UPPER(TRIM(C20))="Y",UPPER(TRIM(C20))="YES"),OR(UPPER(TRIM(F20))="Y",UPPER(TRIM(F20))="YES"),TRIM(G20)=""),"INCLUDED - NO SPEC; ","")&amp;IF(AND(OR(OR(UPPER(TRIM(C20))="Y",UPPER(TRIM(C20))="YES"),OR(UPPER(TRIM(D20))="Y",UPPER(TRIM(D20))="YES")),OR(TRIM(I20)="",NOT(ISNUMBER(J20)))),"NOT CONFIRMED WITH GC; ",""))-2)))</f>
        <v/>
      </c>
    </row>
    <row r="21">
      <c r="A21" s="7" t="inlineStr">
        <is>
          <t>Texture and primer</t>
        </is>
      </c>
      <c r="B21" s="7" t="inlineStr">
        <is>
          <t>Ceiling texture type</t>
        </is>
      </c>
      <c r="C21" s="4" t="n"/>
      <c r="D21" s="4" t="n"/>
      <c r="E21" s="4" t="n"/>
      <c r="F21" s="4" t="inlineStr">
        <is>
          <t>Y</t>
        </is>
      </c>
      <c r="G21" s="7" t="n"/>
      <c r="H21" s="7" t="n"/>
      <c r="I21" s="4" t="n"/>
      <c r="J21" s="8" t="n"/>
      <c r="K21" s="9">
        <f>IF(NOT(OR($A21&lt;&gt;"",$B21&lt;&gt;"",$C21&lt;&gt;"",$D21&lt;&gt;"",$E21&lt;&gt;"",$G21&lt;&gt;"",$H21&lt;&gt;"",$I21&lt;&gt;"",$J21&lt;&gt;"")),"",IF(IF(AND(OR(UPPER(TRIM(C21))="Y",UPPER(TRIM(C21))="YES"),OR(UPPER(TRIM(D21))="Y",UPPER(TRIM(D21))="YES")),"BOTH INCLUDED AND EXCLUDED; ","")&amp;IF(AND(NOT(OR(UPPER(TRIM(C21))="Y",UPPER(TRIM(C21))="YES")),NOT(OR(UPPER(TRIM(D21))="Y",UPPER(TRIM(D21))="YES"))),"NOT DECIDED; ","")&amp;IF(AND(OR(UPPER(TRIM(D21))="Y",UPPER(TRIM(D21))="YES"),TRIM(E21)=""),"EXCLUDED - NO 'BY WHOM'; ","")&amp;IF(AND(OR(UPPER(TRIM(C21))="Y",UPPER(TRIM(C21))="YES"),OR(UPPER(TRIM(F21))="Y",UPPER(TRIM(F21))="YES"),TRIM(G21)=""),"INCLUDED - NO SPEC; ","")&amp;IF(AND(OR(OR(UPPER(TRIM(C21))="Y",UPPER(TRIM(C21))="YES"),OR(UPPER(TRIM(D21))="Y",UPPER(TRIM(D21))="YES")),OR(TRIM(I21)="",NOT(ISNUMBER(J21)))),"NOT CONFIRMED WITH GC; ","")="","",LEFT(IF(AND(OR(UPPER(TRIM(C21))="Y",UPPER(TRIM(C21))="YES"),OR(UPPER(TRIM(D21))="Y",UPPER(TRIM(D21))="YES")),"BOTH INCLUDED AND EXCLUDED; ","")&amp;IF(AND(NOT(OR(UPPER(TRIM(C21))="Y",UPPER(TRIM(C21))="YES")),NOT(OR(UPPER(TRIM(D21))="Y",UPPER(TRIM(D21))="YES"))),"NOT DECIDED; ","")&amp;IF(AND(OR(UPPER(TRIM(D21))="Y",UPPER(TRIM(D21))="YES"),TRIM(E21)=""),"EXCLUDED - NO 'BY WHOM'; ","")&amp;IF(AND(OR(UPPER(TRIM(C21))="Y",UPPER(TRIM(C21))="YES"),OR(UPPER(TRIM(F21))="Y",UPPER(TRIM(F21))="YES"),TRIM(G21)=""),"INCLUDED - NO SPEC; ","")&amp;IF(AND(OR(OR(UPPER(TRIM(C21))="Y",UPPER(TRIM(C21))="YES"),OR(UPPER(TRIM(D21))="Y",UPPER(TRIM(D21))="YES")),OR(TRIM(I21)="",NOT(ISNUMBER(J21)))),"NOT CONFIRMED WITH GC; ",""),LEN(IF(AND(OR(UPPER(TRIM(C21))="Y",UPPER(TRIM(C21))="YES"),OR(UPPER(TRIM(D21))="Y",UPPER(TRIM(D21))="YES")),"BOTH INCLUDED AND EXCLUDED; ","")&amp;IF(AND(NOT(OR(UPPER(TRIM(C21))="Y",UPPER(TRIM(C21))="YES")),NOT(OR(UPPER(TRIM(D21))="Y",UPPER(TRIM(D21))="YES"))),"NOT DECIDED; ","")&amp;IF(AND(OR(UPPER(TRIM(D21))="Y",UPPER(TRIM(D21))="YES"),TRIM(E21)=""),"EXCLUDED - NO 'BY WHOM'; ","")&amp;IF(AND(OR(UPPER(TRIM(C21))="Y",UPPER(TRIM(C21))="YES"),OR(UPPER(TRIM(F21))="Y",UPPER(TRIM(F21))="YES"),TRIM(G21)=""),"INCLUDED - NO SPEC; ","")&amp;IF(AND(OR(OR(UPPER(TRIM(C21))="Y",UPPER(TRIM(C21))="YES"),OR(UPPER(TRIM(D21))="Y",UPPER(TRIM(D21))="YES")),OR(TRIM(I21)="",NOT(ISNUMBER(J21)))),"NOT CONFIRMED WITH GC; ",""))-2)))</f>
        <v/>
      </c>
    </row>
    <row r="22">
      <c r="A22" s="7" t="inlineStr">
        <is>
          <t>Texture and primer</t>
        </is>
      </c>
      <c r="B22" s="7" t="inlineStr">
        <is>
          <t>Primer</t>
        </is>
      </c>
      <c r="C22" s="4" t="n"/>
      <c r="D22" s="4" t="n"/>
      <c r="E22" s="4" t="n"/>
      <c r="F22" s="4" t="n"/>
      <c r="G22" s="7" t="n"/>
      <c r="H22" s="7" t="n"/>
      <c r="I22" s="4" t="n"/>
      <c r="J22" s="8" t="n"/>
      <c r="K22" s="9">
        <f>IF(NOT(OR($A22&lt;&gt;"",$B22&lt;&gt;"",$C22&lt;&gt;"",$D22&lt;&gt;"",$E22&lt;&gt;"",$G22&lt;&gt;"",$H22&lt;&gt;"",$I22&lt;&gt;"",$J22&lt;&gt;"")),"",IF(IF(AND(OR(UPPER(TRIM(C22))="Y",UPPER(TRIM(C22))="YES"),OR(UPPER(TRIM(D22))="Y",UPPER(TRIM(D22))="YES")),"BOTH INCLUDED AND EXCLUDED; ","")&amp;IF(AND(NOT(OR(UPPER(TRIM(C22))="Y",UPPER(TRIM(C22))="YES")),NOT(OR(UPPER(TRIM(D22))="Y",UPPER(TRIM(D22))="YES"))),"NOT DECIDED; ","")&amp;IF(AND(OR(UPPER(TRIM(D22))="Y",UPPER(TRIM(D22))="YES"),TRIM(E22)=""),"EXCLUDED - NO 'BY WHOM'; ","")&amp;IF(AND(OR(UPPER(TRIM(C22))="Y",UPPER(TRIM(C22))="YES"),OR(UPPER(TRIM(F22))="Y",UPPER(TRIM(F22))="YES"),TRIM(G22)=""),"INCLUDED - NO SPEC; ","")&amp;IF(AND(OR(OR(UPPER(TRIM(C22))="Y",UPPER(TRIM(C22))="YES"),OR(UPPER(TRIM(D22))="Y",UPPER(TRIM(D22))="YES")),OR(TRIM(I22)="",NOT(ISNUMBER(J22)))),"NOT CONFIRMED WITH GC; ","")="","",LEFT(IF(AND(OR(UPPER(TRIM(C22))="Y",UPPER(TRIM(C22))="YES"),OR(UPPER(TRIM(D22))="Y",UPPER(TRIM(D22))="YES")),"BOTH INCLUDED AND EXCLUDED; ","")&amp;IF(AND(NOT(OR(UPPER(TRIM(C22))="Y",UPPER(TRIM(C22))="YES")),NOT(OR(UPPER(TRIM(D22))="Y",UPPER(TRIM(D22))="YES"))),"NOT DECIDED; ","")&amp;IF(AND(OR(UPPER(TRIM(D22))="Y",UPPER(TRIM(D22))="YES"),TRIM(E22)=""),"EXCLUDED - NO 'BY WHOM'; ","")&amp;IF(AND(OR(UPPER(TRIM(C22))="Y",UPPER(TRIM(C22))="YES"),OR(UPPER(TRIM(F22))="Y",UPPER(TRIM(F22))="YES"),TRIM(G22)=""),"INCLUDED - NO SPEC; ","")&amp;IF(AND(OR(OR(UPPER(TRIM(C22))="Y",UPPER(TRIM(C22))="YES"),OR(UPPER(TRIM(D22))="Y",UPPER(TRIM(D22))="YES")),OR(TRIM(I22)="",NOT(ISNUMBER(J22)))),"NOT CONFIRMED WITH GC; ",""),LEN(IF(AND(OR(UPPER(TRIM(C22))="Y",UPPER(TRIM(C22))="YES"),OR(UPPER(TRIM(D22))="Y",UPPER(TRIM(D22))="YES")),"BOTH INCLUDED AND EXCLUDED; ","")&amp;IF(AND(NOT(OR(UPPER(TRIM(C22))="Y",UPPER(TRIM(C22))="YES")),NOT(OR(UPPER(TRIM(D22))="Y",UPPER(TRIM(D22))="YES"))),"NOT DECIDED; ","")&amp;IF(AND(OR(UPPER(TRIM(D22))="Y",UPPER(TRIM(D22))="YES"),TRIM(E22)=""),"EXCLUDED - NO 'BY WHOM'; ","")&amp;IF(AND(OR(UPPER(TRIM(C22))="Y",UPPER(TRIM(C22))="YES"),OR(UPPER(TRIM(F22))="Y",UPPER(TRIM(F22))="YES"),TRIM(G22)=""),"INCLUDED - NO SPEC; ","")&amp;IF(AND(OR(OR(UPPER(TRIM(C22))="Y",UPPER(TRIM(C22))="YES"),OR(UPPER(TRIM(D22))="Y",UPPER(TRIM(D22))="YES")),OR(TRIM(I22)="",NOT(ISNUMBER(J22)))),"NOT CONFIRMED WITH GC; ",""))-2)))</f>
        <v/>
      </c>
    </row>
    <row r="23">
      <c r="A23" s="7" t="inlineStr">
        <is>
          <t>Texture and primer</t>
        </is>
      </c>
      <c r="B23" s="7" t="inlineStr">
        <is>
          <t>Paint</t>
        </is>
      </c>
      <c r="C23" s="4" t="n"/>
      <c r="D23" s="4" t="inlineStr">
        <is>
          <t>Y</t>
        </is>
      </c>
      <c r="E23" s="4" t="n"/>
      <c r="F23" s="4" t="n"/>
      <c r="G23" s="7" t="n"/>
      <c r="H23" s="7" t="inlineStr">
        <is>
          <t>EXAMPLE: excluded but no owner (flag)</t>
        </is>
      </c>
      <c r="I23" s="4" t="n"/>
      <c r="J23" s="8" t="n"/>
      <c r="K23" s="9">
        <f>IF(NOT(OR($A23&lt;&gt;"",$B23&lt;&gt;"",$C23&lt;&gt;"",$D23&lt;&gt;"",$E23&lt;&gt;"",$G23&lt;&gt;"",$H23&lt;&gt;"",$I23&lt;&gt;"",$J23&lt;&gt;"")),"",IF(IF(AND(OR(UPPER(TRIM(C23))="Y",UPPER(TRIM(C23))="YES"),OR(UPPER(TRIM(D23))="Y",UPPER(TRIM(D23))="YES")),"BOTH INCLUDED AND EXCLUDED; ","")&amp;IF(AND(NOT(OR(UPPER(TRIM(C23))="Y",UPPER(TRIM(C23))="YES")),NOT(OR(UPPER(TRIM(D23))="Y",UPPER(TRIM(D23))="YES"))),"NOT DECIDED; ","")&amp;IF(AND(OR(UPPER(TRIM(D23))="Y",UPPER(TRIM(D23))="YES"),TRIM(E23)=""),"EXCLUDED - NO 'BY WHOM'; ","")&amp;IF(AND(OR(UPPER(TRIM(C23))="Y",UPPER(TRIM(C23))="YES"),OR(UPPER(TRIM(F23))="Y",UPPER(TRIM(F23))="YES"),TRIM(G23)=""),"INCLUDED - NO SPEC; ","")&amp;IF(AND(OR(OR(UPPER(TRIM(C23))="Y",UPPER(TRIM(C23))="YES"),OR(UPPER(TRIM(D23))="Y",UPPER(TRIM(D23))="YES")),OR(TRIM(I23)="",NOT(ISNUMBER(J23)))),"NOT CONFIRMED WITH GC; ","")="","",LEFT(IF(AND(OR(UPPER(TRIM(C23))="Y",UPPER(TRIM(C23))="YES"),OR(UPPER(TRIM(D23))="Y",UPPER(TRIM(D23))="YES")),"BOTH INCLUDED AND EXCLUDED; ","")&amp;IF(AND(NOT(OR(UPPER(TRIM(C23))="Y",UPPER(TRIM(C23))="YES")),NOT(OR(UPPER(TRIM(D23))="Y",UPPER(TRIM(D23))="YES"))),"NOT DECIDED; ","")&amp;IF(AND(OR(UPPER(TRIM(D23))="Y",UPPER(TRIM(D23))="YES"),TRIM(E23)=""),"EXCLUDED - NO 'BY WHOM'; ","")&amp;IF(AND(OR(UPPER(TRIM(C23))="Y",UPPER(TRIM(C23))="YES"),OR(UPPER(TRIM(F23))="Y",UPPER(TRIM(F23))="YES"),TRIM(G23)=""),"INCLUDED - NO SPEC; ","")&amp;IF(AND(OR(OR(UPPER(TRIM(C23))="Y",UPPER(TRIM(C23))="YES"),OR(UPPER(TRIM(D23))="Y",UPPER(TRIM(D23))="YES")),OR(TRIM(I23)="",NOT(ISNUMBER(J23)))),"NOT CONFIRMED WITH GC; ",""),LEN(IF(AND(OR(UPPER(TRIM(C23))="Y",UPPER(TRIM(C23))="YES"),OR(UPPER(TRIM(D23))="Y",UPPER(TRIM(D23))="YES")),"BOTH INCLUDED AND EXCLUDED; ","")&amp;IF(AND(NOT(OR(UPPER(TRIM(C23))="Y",UPPER(TRIM(C23))="YES")),NOT(OR(UPPER(TRIM(D23))="Y",UPPER(TRIM(D23))="YES"))),"NOT DECIDED; ","")&amp;IF(AND(OR(UPPER(TRIM(D23))="Y",UPPER(TRIM(D23))="YES"),TRIM(E23)=""),"EXCLUDED - NO 'BY WHOM'; ","")&amp;IF(AND(OR(UPPER(TRIM(C23))="Y",UPPER(TRIM(C23))="YES"),OR(UPPER(TRIM(F23))="Y",UPPER(TRIM(F23))="YES"),TRIM(G23)=""),"INCLUDED - NO SPEC; ","")&amp;IF(AND(OR(OR(UPPER(TRIM(C23))="Y",UPPER(TRIM(C23))="YES"),OR(UPPER(TRIM(D23))="Y",UPPER(TRIM(D23))="YES")),OR(TRIM(I23)="",NOT(ISNUMBER(J23)))),"NOT CONFIRMED WITH GC; ",""))-2)))</f>
        <v/>
      </c>
    </row>
    <row r="24">
      <c r="A24" s="7" t="inlineStr">
        <is>
          <t>Patching and repairs</t>
        </is>
      </c>
      <c r="B24" s="7" t="inlineStr">
        <is>
          <t>Patching after other trades (electrical, plumbing, HVAC)</t>
        </is>
      </c>
      <c r="C24" s="4" t="n"/>
      <c r="D24" s="4" t="n"/>
      <c r="E24" s="4" t="n"/>
      <c r="F24" s="4" t="n"/>
      <c r="G24" s="7" t="n"/>
      <c r="H24" s="7" t="n"/>
      <c r="I24" s="4" t="n"/>
      <c r="J24" s="8" t="n"/>
      <c r="K24" s="9">
        <f>IF(NOT(OR($A24&lt;&gt;"",$B24&lt;&gt;"",$C24&lt;&gt;"",$D24&lt;&gt;"",$E24&lt;&gt;"",$G24&lt;&gt;"",$H24&lt;&gt;"",$I24&lt;&gt;"",$J24&lt;&gt;"")),"",IF(IF(AND(OR(UPPER(TRIM(C24))="Y",UPPER(TRIM(C24))="YES"),OR(UPPER(TRIM(D24))="Y",UPPER(TRIM(D24))="YES")),"BOTH INCLUDED AND EXCLUDED; ","")&amp;IF(AND(NOT(OR(UPPER(TRIM(C24))="Y",UPPER(TRIM(C24))="YES")),NOT(OR(UPPER(TRIM(D24))="Y",UPPER(TRIM(D24))="YES"))),"NOT DECIDED; ","")&amp;IF(AND(OR(UPPER(TRIM(D24))="Y",UPPER(TRIM(D24))="YES"),TRIM(E24)=""),"EXCLUDED - NO 'BY WHOM'; ","")&amp;IF(AND(OR(UPPER(TRIM(C24))="Y",UPPER(TRIM(C24))="YES"),OR(UPPER(TRIM(F24))="Y",UPPER(TRIM(F24))="YES"),TRIM(G24)=""),"INCLUDED - NO SPEC; ","")&amp;IF(AND(OR(OR(UPPER(TRIM(C24))="Y",UPPER(TRIM(C24))="YES"),OR(UPPER(TRIM(D24))="Y",UPPER(TRIM(D24))="YES")),OR(TRIM(I24)="",NOT(ISNUMBER(J24)))),"NOT CONFIRMED WITH GC; ","")="","",LEFT(IF(AND(OR(UPPER(TRIM(C24))="Y",UPPER(TRIM(C24))="YES"),OR(UPPER(TRIM(D24))="Y",UPPER(TRIM(D24))="YES")),"BOTH INCLUDED AND EXCLUDED; ","")&amp;IF(AND(NOT(OR(UPPER(TRIM(C24))="Y",UPPER(TRIM(C24))="YES")),NOT(OR(UPPER(TRIM(D24))="Y",UPPER(TRIM(D24))="YES"))),"NOT DECIDED; ","")&amp;IF(AND(OR(UPPER(TRIM(D24))="Y",UPPER(TRIM(D24))="YES"),TRIM(E24)=""),"EXCLUDED - NO 'BY WHOM'; ","")&amp;IF(AND(OR(UPPER(TRIM(C24))="Y",UPPER(TRIM(C24))="YES"),OR(UPPER(TRIM(F24))="Y",UPPER(TRIM(F24))="YES"),TRIM(G24)=""),"INCLUDED - NO SPEC; ","")&amp;IF(AND(OR(OR(UPPER(TRIM(C24))="Y",UPPER(TRIM(C24))="YES"),OR(UPPER(TRIM(D24))="Y",UPPER(TRIM(D24))="YES")),OR(TRIM(I24)="",NOT(ISNUMBER(J24)))),"NOT CONFIRMED WITH GC; ",""),LEN(IF(AND(OR(UPPER(TRIM(C24))="Y",UPPER(TRIM(C24))="YES"),OR(UPPER(TRIM(D24))="Y",UPPER(TRIM(D24))="YES")),"BOTH INCLUDED AND EXCLUDED; ","")&amp;IF(AND(NOT(OR(UPPER(TRIM(C24))="Y",UPPER(TRIM(C24))="YES")),NOT(OR(UPPER(TRIM(D24))="Y",UPPER(TRIM(D24))="YES"))),"NOT DECIDED; ","")&amp;IF(AND(OR(UPPER(TRIM(D24))="Y",UPPER(TRIM(D24))="YES"),TRIM(E24)=""),"EXCLUDED - NO 'BY WHOM'; ","")&amp;IF(AND(OR(UPPER(TRIM(C24))="Y",UPPER(TRIM(C24))="YES"),OR(UPPER(TRIM(F24))="Y",UPPER(TRIM(F24))="YES"),TRIM(G24)=""),"INCLUDED - NO SPEC; ","")&amp;IF(AND(OR(OR(UPPER(TRIM(C24))="Y",UPPER(TRIM(C24))="YES"),OR(UPPER(TRIM(D24))="Y",UPPER(TRIM(D24))="YES")),OR(TRIM(I24)="",NOT(ISNUMBER(J24)))),"NOT CONFIRMED WITH GC; ",""))-2)))</f>
        <v/>
      </c>
    </row>
    <row r="25">
      <c r="A25" s="7" t="inlineStr">
        <is>
          <t>Patching and repairs</t>
        </is>
      </c>
      <c r="B25" s="7" t="inlineStr">
        <is>
          <t>Repairs of damage caused by others</t>
        </is>
      </c>
      <c r="C25" s="4" t="n"/>
      <c r="D25" s="4" t="n"/>
      <c r="E25" s="4" t="n"/>
      <c r="F25" s="4" t="n"/>
      <c r="G25" s="7" t="n"/>
      <c r="H25" s="7" t="n"/>
      <c r="I25" s="4" t="n"/>
      <c r="J25" s="8" t="n"/>
      <c r="K25" s="9">
        <f>IF(NOT(OR($A25&lt;&gt;"",$B25&lt;&gt;"",$C25&lt;&gt;"",$D25&lt;&gt;"",$E25&lt;&gt;"",$G25&lt;&gt;"",$H25&lt;&gt;"",$I25&lt;&gt;"",$J25&lt;&gt;"")),"",IF(IF(AND(OR(UPPER(TRIM(C25))="Y",UPPER(TRIM(C25))="YES"),OR(UPPER(TRIM(D25))="Y",UPPER(TRIM(D25))="YES")),"BOTH INCLUDED AND EXCLUDED; ","")&amp;IF(AND(NOT(OR(UPPER(TRIM(C25))="Y",UPPER(TRIM(C25))="YES")),NOT(OR(UPPER(TRIM(D25))="Y",UPPER(TRIM(D25))="YES"))),"NOT DECIDED; ","")&amp;IF(AND(OR(UPPER(TRIM(D25))="Y",UPPER(TRIM(D25))="YES"),TRIM(E25)=""),"EXCLUDED - NO 'BY WHOM'; ","")&amp;IF(AND(OR(UPPER(TRIM(C25))="Y",UPPER(TRIM(C25))="YES"),OR(UPPER(TRIM(F25))="Y",UPPER(TRIM(F25))="YES"),TRIM(G25)=""),"INCLUDED - NO SPEC; ","")&amp;IF(AND(OR(OR(UPPER(TRIM(C25))="Y",UPPER(TRIM(C25))="YES"),OR(UPPER(TRIM(D25))="Y",UPPER(TRIM(D25))="YES")),OR(TRIM(I25)="",NOT(ISNUMBER(J25)))),"NOT CONFIRMED WITH GC; ","")="","",LEFT(IF(AND(OR(UPPER(TRIM(C25))="Y",UPPER(TRIM(C25))="YES"),OR(UPPER(TRIM(D25))="Y",UPPER(TRIM(D25))="YES")),"BOTH INCLUDED AND EXCLUDED; ","")&amp;IF(AND(NOT(OR(UPPER(TRIM(C25))="Y",UPPER(TRIM(C25))="YES")),NOT(OR(UPPER(TRIM(D25))="Y",UPPER(TRIM(D25))="YES"))),"NOT DECIDED; ","")&amp;IF(AND(OR(UPPER(TRIM(D25))="Y",UPPER(TRIM(D25))="YES"),TRIM(E25)=""),"EXCLUDED - NO 'BY WHOM'; ","")&amp;IF(AND(OR(UPPER(TRIM(C25))="Y",UPPER(TRIM(C25))="YES"),OR(UPPER(TRIM(F25))="Y",UPPER(TRIM(F25))="YES"),TRIM(G25)=""),"INCLUDED - NO SPEC; ","")&amp;IF(AND(OR(OR(UPPER(TRIM(C25))="Y",UPPER(TRIM(C25))="YES"),OR(UPPER(TRIM(D25))="Y",UPPER(TRIM(D25))="YES")),OR(TRIM(I25)="",NOT(ISNUMBER(J25)))),"NOT CONFIRMED WITH GC; ",""),LEN(IF(AND(OR(UPPER(TRIM(C25))="Y",UPPER(TRIM(C25))="YES"),OR(UPPER(TRIM(D25))="Y",UPPER(TRIM(D25))="YES")),"BOTH INCLUDED AND EXCLUDED; ","")&amp;IF(AND(NOT(OR(UPPER(TRIM(C25))="Y",UPPER(TRIM(C25))="YES")),NOT(OR(UPPER(TRIM(D25))="Y",UPPER(TRIM(D25))="YES"))),"NOT DECIDED; ","")&amp;IF(AND(OR(UPPER(TRIM(D25))="Y",UPPER(TRIM(D25))="YES"),TRIM(E25)=""),"EXCLUDED - NO 'BY WHOM'; ","")&amp;IF(AND(OR(UPPER(TRIM(C25))="Y",UPPER(TRIM(C25))="YES"),OR(UPPER(TRIM(F25))="Y",UPPER(TRIM(F25))="YES"),TRIM(G25)=""),"INCLUDED - NO SPEC; ","")&amp;IF(AND(OR(OR(UPPER(TRIM(C25))="Y",UPPER(TRIM(C25))="YES"),OR(UPPER(TRIM(D25))="Y",UPPER(TRIM(D25))="YES")),OR(TRIM(I25)="",NOT(ISNUMBER(J25)))),"NOT CONFIRMED WITH GC; ",""))-2)))</f>
        <v/>
      </c>
    </row>
    <row r="26">
      <c r="A26" s="7" t="inlineStr">
        <is>
          <t>Patching and repairs</t>
        </is>
      </c>
      <c r="B26" s="7" t="inlineStr">
        <is>
          <t>Punch list and touch-ups</t>
        </is>
      </c>
      <c r="C26" s="4" t="n"/>
      <c r="D26" s="4" t="n"/>
      <c r="E26" s="4" t="n"/>
      <c r="F26" s="4" t="n"/>
      <c r="G26" s="7" t="n"/>
      <c r="H26" s="7" t="n"/>
      <c r="I26" s="4" t="n"/>
      <c r="J26" s="8" t="n"/>
      <c r="K26" s="9">
        <f>IF(NOT(OR($A26&lt;&gt;"",$B26&lt;&gt;"",$C26&lt;&gt;"",$D26&lt;&gt;"",$E26&lt;&gt;"",$G26&lt;&gt;"",$H26&lt;&gt;"",$I26&lt;&gt;"",$J26&lt;&gt;"")),"",IF(IF(AND(OR(UPPER(TRIM(C26))="Y",UPPER(TRIM(C26))="YES"),OR(UPPER(TRIM(D26))="Y",UPPER(TRIM(D26))="YES")),"BOTH INCLUDED AND EXCLUDED; ","")&amp;IF(AND(NOT(OR(UPPER(TRIM(C26))="Y",UPPER(TRIM(C26))="YES")),NOT(OR(UPPER(TRIM(D26))="Y",UPPER(TRIM(D26))="YES"))),"NOT DECIDED; ","")&amp;IF(AND(OR(UPPER(TRIM(D26))="Y",UPPER(TRIM(D26))="YES"),TRIM(E26)=""),"EXCLUDED - NO 'BY WHOM'; ","")&amp;IF(AND(OR(UPPER(TRIM(C26))="Y",UPPER(TRIM(C26))="YES"),OR(UPPER(TRIM(F26))="Y",UPPER(TRIM(F26))="YES"),TRIM(G26)=""),"INCLUDED - NO SPEC; ","")&amp;IF(AND(OR(OR(UPPER(TRIM(C26))="Y",UPPER(TRIM(C26))="YES"),OR(UPPER(TRIM(D26))="Y",UPPER(TRIM(D26))="YES")),OR(TRIM(I26)="",NOT(ISNUMBER(J26)))),"NOT CONFIRMED WITH GC; ","")="","",LEFT(IF(AND(OR(UPPER(TRIM(C26))="Y",UPPER(TRIM(C26))="YES"),OR(UPPER(TRIM(D26))="Y",UPPER(TRIM(D26))="YES")),"BOTH INCLUDED AND EXCLUDED; ","")&amp;IF(AND(NOT(OR(UPPER(TRIM(C26))="Y",UPPER(TRIM(C26))="YES")),NOT(OR(UPPER(TRIM(D26))="Y",UPPER(TRIM(D26))="YES"))),"NOT DECIDED; ","")&amp;IF(AND(OR(UPPER(TRIM(D26))="Y",UPPER(TRIM(D26))="YES"),TRIM(E26)=""),"EXCLUDED - NO 'BY WHOM'; ","")&amp;IF(AND(OR(UPPER(TRIM(C26))="Y",UPPER(TRIM(C26))="YES"),OR(UPPER(TRIM(F26))="Y",UPPER(TRIM(F26))="YES"),TRIM(G26)=""),"INCLUDED - NO SPEC; ","")&amp;IF(AND(OR(OR(UPPER(TRIM(C26))="Y",UPPER(TRIM(C26))="YES"),OR(UPPER(TRIM(D26))="Y",UPPER(TRIM(D26))="YES")),OR(TRIM(I26)="",NOT(ISNUMBER(J26)))),"NOT CONFIRMED WITH GC; ",""),LEN(IF(AND(OR(UPPER(TRIM(C26))="Y",UPPER(TRIM(C26))="YES"),OR(UPPER(TRIM(D26))="Y",UPPER(TRIM(D26))="YES")),"BOTH INCLUDED AND EXCLUDED; ","")&amp;IF(AND(NOT(OR(UPPER(TRIM(C26))="Y",UPPER(TRIM(C26))="YES")),NOT(OR(UPPER(TRIM(D26))="Y",UPPER(TRIM(D26))="YES"))),"NOT DECIDED; ","")&amp;IF(AND(OR(UPPER(TRIM(D26))="Y",UPPER(TRIM(D26))="YES"),TRIM(E26)=""),"EXCLUDED - NO 'BY WHOM'; ","")&amp;IF(AND(OR(UPPER(TRIM(C26))="Y",UPPER(TRIM(C26))="YES"),OR(UPPER(TRIM(F26))="Y",UPPER(TRIM(F26))="YES"),TRIM(G26)=""),"INCLUDED - NO SPEC; ","")&amp;IF(AND(OR(OR(UPPER(TRIM(C26))="Y",UPPER(TRIM(C26))="YES"),OR(UPPER(TRIM(D26))="Y",UPPER(TRIM(D26))="YES")),OR(TRIM(I26)="",NOT(ISNUMBER(J26)))),"NOT CONFIRMED WITH GC; ",""))-2)))</f>
        <v/>
      </c>
    </row>
    <row r="27">
      <c r="A27" s="7" t="inlineStr">
        <is>
          <t>Fire-rated work</t>
        </is>
      </c>
      <c r="B27" s="7" t="inlineStr">
        <is>
          <t>Fire tape (Level 1) in rated or hidden areas</t>
        </is>
      </c>
      <c r="C27" s="4" t="n"/>
      <c r="D27" s="4" t="n"/>
      <c r="E27" s="4" t="n"/>
      <c r="F27" s="4" t="inlineStr">
        <is>
          <t>Y</t>
        </is>
      </c>
      <c r="G27" s="7" t="n"/>
      <c r="H27" s="7" t="n"/>
      <c r="I27" s="4" t="n"/>
      <c r="J27" s="8" t="n"/>
      <c r="K27" s="9">
        <f>IF(NOT(OR($A27&lt;&gt;"",$B27&lt;&gt;"",$C27&lt;&gt;"",$D27&lt;&gt;"",$E27&lt;&gt;"",$G27&lt;&gt;"",$H27&lt;&gt;"",$I27&lt;&gt;"",$J27&lt;&gt;"")),"",IF(IF(AND(OR(UPPER(TRIM(C27))="Y",UPPER(TRIM(C27))="YES"),OR(UPPER(TRIM(D27))="Y",UPPER(TRIM(D27))="YES")),"BOTH INCLUDED AND EXCLUDED; ","")&amp;IF(AND(NOT(OR(UPPER(TRIM(C27))="Y",UPPER(TRIM(C27))="YES")),NOT(OR(UPPER(TRIM(D27))="Y",UPPER(TRIM(D27))="YES"))),"NOT DECIDED; ","")&amp;IF(AND(OR(UPPER(TRIM(D27))="Y",UPPER(TRIM(D27))="YES"),TRIM(E27)=""),"EXCLUDED - NO 'BY WHOM'; ","")&amp;IF(AND(OR(UPPER(TRIM(C27))="Y",UPPER(TRIM(C27))="YES"),OR(UPPER(TRIM(F27))="Y",UPPER(TRIM(F27))="YES"),TRIM(G27)=""),"INCLUDED - NO SPEC; ","")&amp;IF(AND(OR(OR(UPPER(TRIM(C27))="Y",UPPER(TRIM(C27))="YES"),OR(UPPER(TRIM(D27))="Y",UPPER(TRIM(D27))="YES")),OR(TRIM(I27)="",NOT(ISNUMBER(J27)))),"NOT CONFIRMED WITH GC; ","")="","",LEFT(IF(AND(OR(UPPER(TRIM(C27))="Y",UPPER(TRIM(C27))="YES"),OR(UPPER(TRIM(D27))="Y",UPPER(TRIM(D27))="YES")),"BOTH INCLUDED AND EXCLUDED; ","")&amp;IF(AND(NOT(OR(UPPER(TRIM(C27))="Y",UPPER(TRIM(C27))="YES")),NOT(OR(UPPER(TRIM(D27))="Y",UPPER(TRIM(D27))="YES"))),"NOT DECIDED; ","")&amp;IF(AND(OR(UPPER(TRIM(D27))="Y",UPPER(TRIM(D27))="YES"),TRIM(E27)=""),"EXCLUDED - NO 'BY WHOM'; ","")&amp;IF(AND(OR(UPPER(TRIM(C27))="Y",UPPER(TRIM(C27))="YES"),OR(UPPER(TRIM(F27))="Y",UPPER(TRIM(F27))="YES"),TRIM(G27)=""),"INCLUDED - NO SPEC; ","")&amp;IF(AND(OR(OR(UPPER(TRIM(C27))="Y",UPPER(TRIM(C27))="YES"),OR(UPPER(TRIM(D27))="Y",UPPER(TRIM(D27))="YES")),OR(TRIM(I27)="",NOT(ISNUMBER(J27)))),"NOT CONFIRMED WITH GC; ",""),LEN(IF(AND(OR(UPPER(TRIM(C27))="Y",UPPER(TRIM(C27))="YES"),OR(UPPER(TRIM(D27))="Y",UPPER(TRIM(D27))="YES")),"BOTH INCLUDED AND EXCLUDED; ","")&amp;IF(AND(NOT(OR(UPPER(TRIM(C27))="Y",UPPER(TRIM(C27))="YES")),NOT(OR(UPPER(TRIM(D27))="Y",UPPER(TRIM(D27))="YES"))),"NOT DECIDED; ","")&amp;IF(AND(OR(UPPER(TRIM(D27))="Y",UPPER(TRIM(D27))="YES"),TRIM(E27)=""),"EXCLUDED - NO 'BY WHOM'; ","")&amp;IF(AND(OR(UPPER(TRIM(C27))="Y",UPPER(TRIM(C27))="YES"),OR(UPPER(TRIM(F27))="Y",UPPER(TRIM(F27))="YES"),TRIM(G27)=""),"INCLUDED - NO SPEC; ","")&amp;IF(AND(OR(OR(UPPER(TRIM(C27))="Y",UPPER(TRIM(C27))="YES"),OR(UPPER(TRIM(D27))="Y",UPPER(TRIM(D27))="YES")),OR(TRIM(I27)="",NOT(ISNUMBER(J27)))),"NOT CONFIRMED WITH GC; ",""))-2)))</f>
        <v/>
      </c>
    </row>
    <row r="28">
      <c r="A28" s="7" t="inlineStr">
        <is>
          <t>Fire-rated work</t>
        </is>
      </c>
      <c r="B28" s="7" t="inlineStr">
        <is>
          <t>Firestopping at penetrations</t>
        </is>
      </c>
      <c r="C28" s="4" t="n"/>
      <c r="D28" s="4" t="n"/>
      <c r="E28" s="4" t="n"/>
      <c r="F28" s="4" t="n"/>
      <c r="G28" s="7" t="n"/>
      <c r="H28" s="7" t="n"/>
      <c r="I28" s="4" t="n"/>
      <c r="J28" s="8" t="n"/>
      <c r="K28" s="9">
        <f>IF(NOT(OR($A28&lt;&gt;"",$B28&lt;&gt;"",$C28&lt;&gt;"",$D28&lt;&gt;"",$E28&lt;&gt;"",$G28&lt;&gt;"",$H28&lt;&gt;"",$I28&lt;&gt;"",$J28&lt;&gt;"")),"",IF(IF(AND(OR(UPPER(TRIM(C28))="Y",UPPER(TRIM(C28))="YES"),OR(UPPER(TRIM(D28))="Y",UPPER(TRIM(D28))="YES")),"BOTH INCLUDED AND EXCLUDED; ","")&amp;IF(AND(NOT(OR(UPPER(TRIM(C28))="Y",UPPER(TRIM(C28))="YES")),NOT(OR(UPPER(TRIM(D28))="Y",UPPER(TRIM(D28))="YES"))),"NOT DECIDED; ","")&amp;IF(AND(OR(UPPER(TRIM(D28))="Y",UPPER(TRIM(D28))="YES"),TRIM(E28)=""),"EXCLUDED - NO 'BY WHOM'; ","")&amp;IF(AND(OR(UPPER(TRIM(C28))="Y",UPPER(TRIM(C28))="YES"),OR(UPPER(TRIM(F28))="Y",UPPER(TRIM(F28))="YES"),TRIM(G28)=""),"INCLUDED - NO SPEC; ","")&amp;IF(AND(OR(OR(UPPER(TRIM(C28))="Y",UPPER(TRIM(C28))="YES"),OR(UPPER(TRIM(D28))="Y",UPPER(TRIM(D28))="YES")),OR(TRIM(I28)="",NOT(ISNUMBER(J28)))),"NOT CONFIRMED WITH GC; ","")="","",LEFT(IF(AND(OR(UPPER(TRIM(C28))="Y",UPPER(TRIM(C28))="YES"),OR(UPPER(TRIM(D28))="Y",UPPER(TRIM(D28))="YES")),"BOTH INCLUDED AND EXCLUDED; ","")&amp;IF(AND(NOT(OR(UPPER(TRIM(C28))="Y",UPPER(TRIM(C28))="YES")),NOT(OR(UPPER(TRIM(D28))="Y",UPPER(TRIM(D28))="YES"))),"NOT DECIDED; ","")&amp;IF(AND(OR(UPPER(TRIM(D28))="Y",UPPER(TRIM(D28))="YES"),TRIM(E28)=""),"EXCLUDED - NO 'BY WHOM'; ","")&amp;IF(AND(OR(UPPER(TRIM(C28))="Y",UPPER(TRIM(C28))="YES"),OR(UPPER(TRIM(F28))="Y",UPPER(TRIM(F28))="YES"),TRIM(G28)=""),"INCLUDED - NO SPEC; ","")&amp;IF(AND(OR(OR(UPPER(TRIM(C28))="Y",UPPER(TRIM(C28))="YES"),OR(UPPER(TRIM(D28))="Y",UPPER(TRIM(D28))="YES")),OR(TRIM(I28)="",NOT(ISNUMBER(J28)))),"NOT CONFIRMED WITH GC; ",""),LEN(IF(AND(OR(UPPER(TRIM(C28))="Y",UPPER(TRIM(C28))="YES"),OR(UPPER(TRIM(D28))="Y",UPPER(TRIM(D28))="YES")),"BOTH INCLUDED AND EXCLUDED; ","")&amp;IF(AND(NOT(OR(UPPER(TRIM(C28))="Y",UPPER(TRIM(C28))="YES")),NOT(OR(UPPER(TRIM(D28))="Y",UPPER(TRIM(D28))="YES"))),"NOT DECIDED; ","")&amp;IF(AND(OR(UPPER(TRIM(D28))="Y",UPPER(TRIM(D28))="YES"),TRIM(E28)=""),"EXCLUDED - NO 'BY WHOM'; ","")&amp;IF(AND(OR(UPPER(TRIM(C28))="Y",UPPER(TRIM(C28))="YES"),OR(UPPER(TRIM(F28))="Y",UPPER(TRIM(F28))="YES"),TRIM(G28)=""),"INCLUDED - NO SPEC; ","")&amp;IF(AND(OR(OR(UPPER(TRIM(C28))="Y",UPPER(TRIM(C28))="YES"),OR(UPPER(TRIM(D28))="Y",UPPER(TRIM(D28))="YES")),OR(TRIM(I28)="",NOT(ISNUMBER(J28)))),"NOT CONFIRMED WITH GC; ",""))-2)))</f>
        <v/>
      </c>
    </row>
    <row r="29">
      <c r="A29" s="7" t="inlineStr">
        <is>
          <t>Access</t>
        </is>
      </c>
      <c r="B29" s="7" t="inlineStr">
        <is>
          <t>Scaffolding</t>
        </is>
      </c>
      <c r="C29" s="4" t="n"/>
      <c r="D29" s="4" t="n"/>
      <c r="E29" s="4" t="n"/>
      <c r="F29" s="4" t="n"/>
      <c r="G29" s="7" t="n"/>
      <c r="H29" s="7" t="n"/>
      <c r="I29" s="4" t="n"/>
      <c r="J29" s="8" t="n"/>
      <c r="K29" s="9">
        <f>IF(NOT(OR($A29&lt;&gt;"",$B29&lt;&gt;"",$C29&lt;&gt;"",$D29&lt;&gt;"",$E29&lt;&gt;"",$G29&lt;&gt;"",$H29&lt;&gt;"",$I29&lt;&gt;"",$J29&lt;&gt;"")),"",IF(IF(AND(OR(UPPER(TRIM(C29))="Y",UPPER(TRIM(C29))="YES"),OR(UPPER(TRIM(D29))="Y",UPPER(TRIM(D29))="YES")),"BOTH INCLUDED AND EXCLUDED; ","")&amp;IF(AND(NOT(OR(UPPER(TRIM(C29))="Y",UPPER(TRIM(C29))="YES")),NOT(OR(UPPER(TRIM(D29))="Y",UPPER(TRIM(D29))="YES"))),"NOT DECIDED; ","")&amp;IF(AND(OR(UPPER(TRIM(D29))="Y",UPPER(TRIM(D29))="YES"),TRIM(E29)=""),"EXCLUDED - NO 'BY WHOM'; ","")&amp;IF(AND(OR(UPPER(TRIM(C29))="Y",UPPER(TRIM(C29))="YES"),OR(UPPER(TRIM(F29))="Y",UPPER(TRIM(F29))="YES"),TRIM(G29)=""),"INCLUDED - NO SPEC; ","")&amp;IF(AND(OR(OR(UPPER(TRIM(C29))="Y",UPPER(TRIM(C29))="YES"),OR(UPPER(TRIM(D29))="Y",UPPER(TRIM(D29))="YES")),OR(TRIM(I29)="",NOT(ISNUMBER(J29)))),"NOT CONFIRMED WITH GC; ","")="","",LEFT(IF(AND(OR(UPPER(TRIM(C29))="Y",UPPER(TRIM(C29))="YES"),OR(UPPER(TRIM(D29))="Y",UPPER(TRIM(D29))="YES")),"BOTH INCLUDED AND EXCLUDED; ","")&amp;IF(AND(NOT(OR(UPPER(TRIM(C29))="Y",UPPER(TRIM(C29))="YES")),NOT(OR(UPPER(TRIM(D29))="Y",UPPER(TRIM(D29))="YES"))),"NOT DECIDED; ","")&amp;IF(AND(OR(UPPER(TRIM(D29))="Y",UPPER(TRIM(D29))="YES"),TRIM(E29)=""),"EXCLUDED - NO 'BY WHOM'; ","")&amp;IF(AND(OR(UPPER(TRIM(C29))="Y",UPPER(TRIM(C29))="YES"),OR(UPPER(TRIM(F29))="Y",UPPER(TRIM(F29))="YES"),TRIM(G29)=""),"INCLUDED - NO SPEC; ","")&amp;IF(AND(OR(OR(UPPER(TRIM(C29))="Y",UPPER(TRIM(C29))="YES"),OR(UPPER(TRIM(D29))="Y",UPPER(TRIM(D29))="YES")),OR(TRIM(I29)="",NOT(ISNUMBER(J29)))),"NOT CONFIRMED WITH GC; ",""),LEN(IF(AND(OR(UPPER(TRIM(C29))="Y",UPPER(TRIM(C29))="YES"),OR(UPPER(TRIM(D29))="Y",UPPER(TRIM(D29))="YES")),"BOTH INCLUDED AND EXCLUDED; ","")&amp;IF(AND(NOT(OR(UPPER(TRIM(C29))="Y",UPPER(TRIM(C29))="YES")),NOT(OR(UPPER(TRIM(D29))="Y",UPPER(TRIM(D29))="YES"))),"NOT DECIDED; ","")&amp;IF(AND(OR(UPPER(TRIM(D29))="Y",UPPER(TRIM(D29))="YES"),TRIM(E29)=""),"EXCLUDED - NO 'BY WHOM'; ","")&amp;IF(AND(OR(UPPER(TRIM(C29))="Y",UPPER(TRIM(C29))="YES"),OR(UPPER(TRIM(F29))="Y",UPPER(TRIM(F29))="YES"),TRIM(G29)=""),"INCLUDED - NO SPEC; ","")&amp;IF(AND(OR(OR(UPPER(TRIM(C29))="Y",UPPER(TRIM(C29))="YES"),OR(UPPER(TRIM(D29))="Y",UPPER(TRIM(D29))="YES")),OR(TRIM(I29)="",NOT(ISNUMBER(J29)))),"NOT CONFIRMED WITH GC; ",""))-2)))</f>
        <v/>
      </c>
    </row>
    <row r="30">
      <c r="A30" s="7" t="inlineStr">
        <is>
          <t>Access</t>
        </is>
      </c>
      <c r="B30" s="7" t="inlineStr">
        <is>
          <t>Lifts (scissor or boom)</t>
        </is>
      </c>
      <c r="C30" s="4" t="n"/>
      <c r="D30" s="4" t="n"/>
      <c r="E30" s="4" t="n"/>
      <c r="F30" s="4" t="n"/>
      <c r="G30" s="7" t="n"/>
      <c r="H30" s="7" t="n"/>
      <c r="I30" s="4" t="n"/>
      <c r="J30" s="8" t="n"/>
      <c r="K30" s="9">
        <f>IF(NOT(OR($A30&lt;&gt;"",$B30&lt;&gt;"",$C30&lt;&gt;"",$D30&lt;&gt;"",$E30&lt;&gt;"",$G30&lt;&gt;"",$H30&lt;&gt;"",$I30&lt;&gt;"",$J30&lt;&gt;"")),"",IF(IF(AND(OR(UPPER(TRIM(C30))="Y",UPPER(TRIM(C30))="YES"),OR(UPPER(TRIM(D30))="Y",UPPER(TRIM(D30))="YES")),"BOTH INCLUDED AND EXCLUDED; ","")&amp;IF(AND(NOT(OR(UPPER(TRIM(C30))="Y",UPPER(TRIM(C30))="YES")),NOT(OR(UPPER(TRIM(D30))="Y",UPPER(TRIM(D30))="YES"))),"NOT DECIDED; ","")&amp;IF(AND(OR(UPPER(TRIM(D30))="Y",UPPER(TRIM(D30))="YES"),TRIM(E30)=""),"EXCLUDED - NO 'BY WHOM'; ","")&amp;IF(AND(OR(UPPER(TRIM(C30))="Y",UPPER(TRIM(C30))="YES"),OR(UPPER(TRIM(F30))="Y",UPPER(TRIM(F30))="YES"),TRIM(G30)=""),"INCLUDED - NO SPEC; ","")&amp;IF(AND(OR(OR(UPPER(TRIM(C30))="Y",UPPER(TRIM(C30))="YES"),OR(UPPER(TRIM(D30))="Y",UPPER(TRIM(D30))="YES")),OR(TRIM(I30)="",NOT(ISNUMBER(J30)))),"NOT CONFIRMED WITH GC; ","")="","",LEFT(IF(AND(OR(UPPER(TRIM(C30))="Y",UPPER(TRIM(C30))="YES"),OR(UPPER(TRIM(D30))="Y",UPPER(TRIM(D30))="YES")),"BOTH INCLUDED AND EXCLUDED; ","")&amp;IF(AND(NOT(OR(UPPER(TRIM(C30))="Y",UPPER(TRIM(C30))="YES")),NOT(OR(UPPER(TRIM(D30))="Y",UPPER(TRIM(D30))="YES"))),"NOT DECIDED; ","")&amp;IF(AND(OR(UPPER(TRIM(D30))="Y",UPPER(TRIM(D30))="YES"),TRIM(E30)=""),"EXCLUDED - NO 'BY WHOM'; ","")&amp;IF(AND(OR(UPPER(TRIM(C30))="Y",UPPER(TRIM(C30))="YES"),OR(UPPER(TRIM(F30))="Y",UPPER(TRIM(F30))="YES"),TRIM(G30)=""),"INCLUDED - NO SPEC; ","")&amp;IF(AND(OR(OR(UPPER(TRIM(C30))="Y",UPPER(TRIM(C30))="YES"),OR(UPPER(TRIM(D30))="Y",UPPER(TRIM(D30))="YES")),OR(TRIM(I30)="",NOT(ISNUMBER(J30)))),"NOT CONFIRMED WITH GC; ",""),LEN(IF(AND(OR(UPPER(TRIM(C30))="Y",UPPER(TRIM(C30))="YES"),OR(UPPER(TRIM(D30))="Y",UPPER(TRIM(D30))="YES")),"BOTH INCLUDED AND EXCLUDED; ","")&amp;IF(AND(NOT(OR(UPPER(TRIM(C30))="Y",UPPER(TRIM(C30))="YES")),NOT(OR(UPPER(TRIM(D30))="Y",UPPER(TRIM(D30))="YES"))),"NOT DECIDED; ","")&amp;IF(AND(OR(UPPER(TRIM(D30))="Y",UPPER(TRIM(D30))="YES"),TRIM(E30)=""),"EXCLUDED - NO 'BY WHOM'; ","")&amp;IF(AND(OR(UPPER(TRIM(C30))="Y",UPPER(TRIM(C30))="YES"),OR(UPPER(TRIM(F30))="Y",UPPER(TRIM(F30))="YES"),TRIM(G30)=""),"INCLUDED - NO SPEC; ","")&amp;IF(AND(OR(OR(UPPER(TRIM(C30))="Y",UPPER(TRIM(C30))="YES"),OR(UPPER(TRIM(D30))="Y",UPPER(TRIM(D30))="YES")),OR(TRIM(I30)="",NOT(ISNUMBER(J30)))),"NOT CONFIRMED WITH GC; ",""))-2)))</f>
        <v/>
      </c>
    </row>
    <row r="31">
      <c r="A31" s="7" t="inlineStr">
        <is>
          <t>Access</t>
        </is>
      </c>
      <c r="B31" s="7" t="inlineStr">
        <is>
          <t>High work (over [height])</t>
        </is>
      </c>
      <c r="C31" s="4" t="n"/>
      <c r="D31" s="4" t="n"/>
      <c r="E31" s="4" t="n"/>
      <c r="F31" s="4" t="inlineStr">
        <is>
          <t>Y</t>
        </is>
      </c>
      <c r="G31" s="7" t="n"/>
      <c r="H31" s="7" t="n"/>
      <c r="I31" s="4" t="n"/>
      <c r="J31" s="8" t="n"/>
      <c r="K31" s="9">
        <f>IF(NOT(OR($A31&lt;&gt;"",$B31&lt;&gt;"",$C31&lt;&gt;"",$D31&lt;&gt;"",$E31&lt;&gt;"",$G31&lt;&gt;"",$H31&lt;&gt;"",$I31&lt;&gt;"",$J31&lt;&gt;"")),"",IF(IF(AND(OR(UPPER(TRIM(C31))="Y",UPPER(TRIM(C31))="YES"),OR(UPPER(TRIM(D31))="Y",UPPER(TRIM(D31))="YES")),"BOTH INCLUDED AND EXCLUDED; ","")&amp;IF(AND(NOT(OR(UPPER(TRIM(C31))="Y",UPPER(TRIM(C31))="YES")),NOT(OR(UPPER(TRIM(D31))="Y",UPPER(TRIM(D31))="YES"))),"NOT DECIDED; ","")&amp;IF(AND(OR(UPPER(TRIM(D31))="Y",UPPER(TRIM(D31))="YES"),TRIM(E31)=""),"EXCLUDED - NO 'BY WHOM'; ","")&amp;IF(AND(OR(UPPER(TRIM(C31))="Y",UPPER(TRIM(C31))="YES"),OR(UPPER(TRIM(F31))="Y",UPPER(TRIM(F31))="YES"),TRIM(G31)=""),"INCLUDED - NO SPEC; ","")&amp;IF(AND(OR(OR(UPPER(TRIM(C31))="Y",UPPER(TRIM(C31))="YES"),OR(UPPER(TRIM(D31))="Y",UPPER(TRIM(D31))="YES")),OR(TRIM(I31)="",NOT(ISNUMBER(J31)))),"NOT CONFIRMED WITH GC; ","")="","",LEFT(IF(AND(OR(UPPER(TRIM(C31))="Y",UPPER(TRIM(C31))="YES"),OR(UPPER(TRIM(D31))="Y",UPPER(TRIM(D31))="YES")),"BOTH INCLUDED AND EXCLUDED; ","")&amp;IF(AND(NOT(OR(UPPER(TRIM(C31))="Y",UPPER(TRIM(C31))="YES")),NOT(OR(UPPER(TRIM(D31))="Y",UPPER(TRIM(D31))="YES"))),"NOT DECIDED; ","")&amp;IF(AND(OR(UPPER(TRIM(D31))="Y",UPPER(TRIM(D31))="YES"),TRIM(E31)=""),"EXCLUDED - NO 'BY WHOM'; ","")&amp;IF(AND(OR(UPPER(TRIM(C31))="Y",UPPER(TRIM(C31))="YES"),OR(UPPER(TRIM(F31))="Y",UPPER(TRIM(F31))="YES"),TRIM(G31)=""),"INCLUDED - NO SPEC; ","")&amp;IF(AND(OR(OR(UPPER(TRIM(C31))="Y",UPPER(TRIM(C31))="YES"),OR(UPPER(TRIM(D31))="Y",UPPER(TRIM(D31))="YES")),OR(TRIM(I31)="",NOT(ISNUMBER(J31)))),"NOT CONFIRMED WITH GC; ",""),LEN(IF(AND(OR(UPPER(TRIM(C31))="Y",UPPER(TRIM(C31))="YES"),OR(UPPER(TRIM(D31))="Y",UPPER(TRIM(D31))="YES")),"BOTH INCLUDED AND EXCLUDED; ","")&amp;IF(AND(NOT(OR(UPPER(TRIM(C31))="Y",UPPER(TRIM(C31))="YES")),NOT(OR(UPPER(TRIM(D31))="Y",UPPER(TRIM(D31))="YES"))),"NOT DECIDED; ","")&amp;IF(AND(OR(UPPER(TRIM(D31))="Y",UPPER(TRIM(D31))="YES"),TRIM(E31)=""),"EXCLUDED - NO 'BY WHOM'; ","")&amp;IF(AND(OR(UPPER(TRIM(C31))="Y",UPPER(TRIM(C31))="YES"),OR(UPPER(TRIM(F31))="Y",UPPER(TRIM(F31))="YES"),TRIM(G31)=""),"INCLUDED - NO SPEC; ","")&amp;IF(AND(OR(OR(UPPER(TRIM(C31))="Y",UPPER(TRIM(C31))="YES"),OR(UPPER(TRIM(D31))="Y",UPPER(TRIM(D31))="YES")),OR(TRIM(I31)="",NOT(ISNUMBER(J31)))),"NOT CONFIRMED WITH GC; ",""))-2)))</f>
        <v/>
      </c>
    </row>
    <row r="32">
      <c r="A32" s="7" t="inlineStr">
        <is>
          <t>Cleanup and site</t>
        </is>
      </c>
      <c r="B32" s="7" t="inlineStr">
        <is>
          <t>Daily cleanup of drywall scrap</t>
        </is>
      </c>
      <c r="C32" s="4" t="n"/>
      <c r="D32" s="4" t="n"/>
      <c r="E32" s="4" t="n"/>
      <c r="F32" s="4" t="n"/>
      <c r="G32" s="7" t="n"/>
      <c r="H32" s="7" t="n"/>
      <c r="I32" s="4" t="n"/>
      <c r="J32" s="8" t="n"/>
      <c r="K32" s="9">
        <f>IF(NOT(OR($A32&lt;&gt;"",$B32&lt;&gt;"",$C32&lt;&gt;"",$D32&lt;&gt;"",$E32&lt;&gt;"",$G32&lt;&gt;"",$H32&lt;&gt;"",$I32&lt;&gt;"",$J32&lt;&gt;"")),"",IF(IF(AND(OR(UPPER(TRIM(C32))="Y",UPPER(TRIM(C32))="YES"),OR(UPPER(TRIM(D32))="Y",UPPER(TRIM(D32))="YES")),"BOTH INCLUDED AND EXCLUDED; ","")&amp;IF(AND(NOT(OR(UPPER(TRIM(C32))="Y",UPPER(TRIM(C32))="YES")),NOT(OR(UPPER(TRIM(D32))="Y",UPPER(TRIM(D32))="YES"))),"NOT DECIDED; ","")&amp;IF(AND(OR(UPPER(TRIM(D32))="Y",UPPER(TRIM(D32))="YES"),TRIM(E32)=""),"EXCLUDED - NO 'BY WHOM'; ","")&amp;IF(AND(OR(UPPER(TRIM(C32))="Y",UPPER(TRIM(C32))="YES"),OR(UPPER(TRIM(F32))="Y",UPPER(TRIM(F32))="YES"),TRIM(G32)=""),"INCLUDED - NO SPEC; ","")&amp;IF(AND(OR(OR(UPPER(TRIM(C32))="Y",UPPER(TRIM(C32))="YES"),OR(UPPER(TRIM(D32))="Y",UPPER(TRIM(D32))="YES")),OR(TRIM(I32)="",NOT(ISNUMBER(J32)))),"NOT CONFIRMED WITH GC; ","")="","",LEFT(IF(AND(OR(UPPER(TRIM(C32))="Y",UPPER(TRIM(C32))="YES"),OR(UPPER(TRIM(D32))="Y",UPPER(TRIM(D32))="YES")),"BOTH INCLUDED AND EXCLUDED; ","")&amp;IF(AND(NOT(OR(UPPER(TRIM(C32))="Y",UPPER(TRIM(C32))="YES")),NOT(OR(UPPER(TRIM(D32))="Y",UPPER(TRIM(D32))="YES"))),"NOT DECIDED; ","")&amp;IF(AND(OR(UPPER(TRIM(D32))="Y",UPPER(TRIM(D32))="YES"),TRIM(E32)=""),"EXCLUDED - NO 'BY WHOM'; ","")&amp;IF(AND(OR(UPPER(TRIM(C32))="Y",UPPER(TRIM(C32))="YES"),OR(UPPER(TRIM(F32))="Y",UPPER(TRIM(F32))="YES"),TRIM(G32)=""),"INCLUDED - NO SPEC; ","")&amp;IF(AND(OR(OR(UPPER(TRIM(C32))="Y",UPPER(TRIM(C32))="YES"),OR(UPPER(TRIM(D32))="Y",UPPER(TRIM(D32))="YES")),OR(TRIM(I32)="",NOT(ISNUMBER(J32)))),"NOT CONFIRMED WITH GC; ",""),LEN(IF(AND(OR(UPPER(TRIM(C32))="Y",UPPER(TRIM(C32))="YES"),OR(UPPER(TRIM(D32))="Y",UPPER(TRIM(D32))="YES")),"BOTH INCLUDED AND EXCLUDED; ","")&amp;IF(AND(NOT(OR(UPPER(TRIM(C32))="Y",UPPER(TRIM(C32))="YES")),NOT(OR(UPPER(TRIM(D32))="Y",UPPER(TRIM(D32))="YES"))),"NOT DECIDED; ","")&amp;IF(AND(OR(UPPER(TRIM(D32))="Y",UPPER(TRIM(D32))="YES"),TRIM(E32)=""),"EXCLUDED - NO 'BY WHOM'; ","")&amp;IF(AND(OR(UPPER(TRIM(C32))="Y",UPPER(TRIM(C32))="YES"),OR(UPPER(TRIM(F32))="Y",UPPER(TRIM(F32))="YES"),TRIM(G32)=""),"INCLUDED - NO SPEC; ","")&amp;IF(AND(OR(OR(UPPER(TRIM(C32))="Y",UPPER(TRIM(C32))="YES"),OR(UPPER(TRIM(D32))="Y",UPPER(TRIM(D32))="YES")),OR(TRIM(I32)="",NOT(ISNUMBER(J32)))),"NOT CONFIRMED WITH GC; ",""))-2)))</f>
        <v/>
      </c>
    </row>
    <row r="33">
      <c r="A33" s="7" t="inlineStr">
        <is>
          <t>Cleanup and site</t>
        </is>
      </c>
      <c r="B33" s="7" t="inlineStr">
        <is>
          <t>Haul-off and dumpster</t>
        </is>
      </c>
      <c r="C33" s="4" t="n"/>
      <c r="D33" s="4" t="n"/>
      <c r="E33" s="4" t="n"/>
      <c r="F33" s="4" t="n"/>
      <c r="G33" s="7" t="n"/>
      <c r="H33" s="7" t="n"/>
      <c r="I33" s="4" t="n"/>
      <c r="J33" s="8" t="n"/>
      <c r="K33" s="9">
        <f>IF(NOT(OR($A33&lt;&gt;"",$B33&lt;&gt;"",$C33&lt;&gt;"",$D33&lt;&gt;"",$E33&lt;&gt;"",$G33&lt;&gt;"",$H33&lt;&gt;"",$I33&lt;&gt;"",$J33&lt;&gt;"")),"",IF(IF(AND(OR(UPPER(TRIM(C33))="Y",UPPER(TRIM(C33))="YES"),OR(UPPER(TRIM(D33))="Y",UPPER(TRIM(D33))="YES")),"BOTH INCLUDED AND EXCLUDED; ","")&amp;IF(AND(NOT(OR(UPPER(TRIM(C33))="Y",UPPER(TRIM(C33))="YES")),NOT(OR(UPPER(TRIM(D33))="Y",UPPER(TRIM(D33))="YES"))),"NOT DECIDED; ","")&amp;IF(AND(OR(UPPER(TRIM(D33))="Y",UPPER(TRIM(D33))="YES"),TRIM(E33)=""),"EXCLUDED - NO 'BY WHOM'; ","")&amp;IF(AND(OR(UPPER(TRIM(C33))="Y",UPPER(TRIM(C33))="YES"),OR(UPPER(TRIM(F33))="Y",UPPER(TRIM(F33))="YES"),TRIM(G33)=""),"INCLUDED - NO SPEC; ","")&amp;IF(AND(OR(OR(UPPER(TRIM(C33))="Y",UPPER(TRIM(C33))="YES"),OR(UPPER(TRIM(D33))="Y",UPPER(TRIM(D33))="YES")),OR(TRIM(I33)="",NOT(ISNUMBER(J33)))),"NOT CONFIRMED WITH GC; ","")="","",LEFT(IF(AND(OR(UPPER(TRIM(C33))="Y",UPPER(TRIM(C33))="YES"),OR(UPPER(TRIM(D33))="Y",UPPER(TRIM(D33))="YES")),"BOTH INCLUDED AND EXCLUDED; ","")&amp;IF(AND(NOT(OR(UPPER(TRIM(C33))="Y",UPPER(TRIM(C33))="YES")),NOT(OR(UPPER(TRIM(D33))="Y",UPPER(TRIM(D33))="YES"))),"NOT DECIDED; ","")&amp;IF(AND(OR(UPPER(TRIM(D33))="Y",UPPER(TRIM(D33))="YES"),TRIM(E33)=""),"EXCLUDED - NO 'BY WHOM'; ","")&amp;IF(AND(OR(UPPER(TRIM(C33))="Y",UPPER(TRIM(C33))="YES"),OR(UPPER(TRIM(F33))="Y",UPPER(TRIM(F33))="YES"),TRIM(G33)=""),"INCLUDED - NO SPEC; ","")&amp;IF(AND(OR(OR(UPPER(TRIM(C33))="Y",UPPER(TRIM(C33))="YES"),OR(UPPER(TRIM(D33))="Y",UPPER(TRIM(D33))="YES")),OR(TRIM(I33)="",NOT(ISNUMBER(J33)))),"NOT CONFIRMED WITH GC; ",""),LEN(IF(AND(OR(UPPER(TRIM(C33))="Y",UPPER(TRIM(C33))="YES"),OR(UPPER(TRIM(D33))="Y",UPPER(TRIM(D33))="YES")),"BOTH INCLUDED AND EXCLUDED; ","")&amp;IF(AND(NOT(OR(UPPER(TRIM(C33))="Y",UPPER(TRIM(C33))="YES")),NOT(OR(UPPER(TRIM(D33))="Y",UPPER(TRIM(D33))="YES"))),"NOT DECIDED; ","")&amp;IF(AND(OR(UPPER(TRIM(D33))="Y",UPPER(TRIM(D33))="YES"),TRIM(E33)=""),"EXCLUDED - NO 'BY WHOM'; ","")&amp;IF(AND(OR(UPPER(TRIM(C33))="Y",UPPER(TRIM(C33))="YES"),OR(UPPER(TRIM(F33))="Y",UPPER(TRIM(F33))="YES"),TRIM(G33)=""),"INCLUDED - NO SPEC; ","")&amp;IF(AND(OR(OR(UPPER(TRIM(C33))="Y",UPPER(TRIM(C33))="YES"),OR(UPPER(TRIM(D33))="Y",UPPER(TRIM(D33))="YES")),OR(TRIM(I33)="",NOT(ISNUMBER(J33)))),"NOT CONFIRMED WITH GC; ",""))-2)))</f>
        <v/>
      </c>
    </row>
    <row r="34">
      <c r="A34" s="7" t="inlineStr">
        <is>
          <t>Cleanup and site</t>
        </is>
      </c>
      <c r="B34" s="7" t="inlineStr">
        <is>
          <t>Protection of floors, windows and finished work</t>
        </is>
      </c>
      <c r="C34" s="4" t="n"/>
      <c r="D34" s="4" t="n"/>
      <c r="E34" s="4" t="n"/>
      <c r="F34" s="4" t="n"/>
      <c r="G34" s="7" t="n"/>
      <c r="H34" s="7" t="n"/>
      <c r="I34" s="4" t="n"/>
      <c r="J34" s="8" t="n"/>
      <c r="K34" s="9">
        <f>IF(NOT(OR($A34&lt;&gt;"",$B34&lt;&gt;"",$C34&lt;&gt;"",$D34&lt;&gt;"",$E34&lt;&gt;"",$G34&lt;&gt;"",$H34&lt;&gt;"",$I34&lt;&gt;"",$J34&lt;&gt;"")),"",IF(IF(AND(OR(UPPER(TRIM(C34))="Y",UPPER(TRIM(C34))="YES"),OR(UPPER(TRIM(D34))="Y",UPPER(TRIM(D34))="YES")),"BOTH INCLUDED AND EXCLUDED; ","")&amp;IF(AND(NOT(OR(UPPER(TRIM(C34))="Y",UPPER(TRIM(C34))="YES")),NOT(OR(UPPER(TRIM(D34))="Y",UPPER(TRIM(D34))="YES"))),"NOT DECIDED; ","")&amp;IF(AND(OR(UPPER(TRIM(D34))="Y",UPPER(TRIM(D34))="YES"),TRIM(E34)=""),"EXCLUDED - NO 'BY WHOM'; ","")&amp;IF(AND(OR(UPPER(TRIM(C34))="Y",UPPER(TRIM(C34))="YES"),OR(UPPER(TRIM(F34))="Y",UPPER(TRIM(F34))="YES"),TRIM(G34)=""),"INCLUDED - NO SPEC; ","")&amp;IF(AND(OR(OR(UPPER(TRIM(C34))="Y",UPPER(TRIM(C34))="YES"),OR(UPPER(TRIM(D34))="Y",UPPER(TRIM(D34))="YES")),OR(TRIM(I34)="",NOT(ISNUMBER(J34)))),"NOT CONFIRMED WITH GC; ","")="","",LEFT(IF(AND(OR(UPPER(TRIM(C34))="Y",UPPER(TRIM(C34))="YES"),OR(UPPER(TRIM(D34))="Y",UPPER(TRIM(D34))="YES")),"BOTH INCLUDED AND EXCLUDED; ","")&amp;IF(AND(NOT(OR(UPPER(TRIM(C34))="Y",UPPER(TRIM(C34))="YES")),NOT(OR(UPPER(TRIM(D34))="Y",UPPER(TRIM(D34))="YES"))),"NOT DECIDED; ","")&amp;IF(AND(OR(UPPER(TRIM(D34))="Y",UPPER(TRIM(D34))="YES"),TRIM(E34)=""),"EXCLUDED - NO 'BY WHOM'; ","")&amp;IF(AND(OR(UPPER(TRIM(C34))="Y",UPPER(TRIM(C34))="YES"),OR(UPPER(TRIM(F34))="Y",UPPER(TRIM(F34))="YES"),TRIM(G34)=""),"INCLUDED - NO SPEC; ","")&amp;IF(AND(OR(OR(UPPER(TRIM(C34))="Y",UPPER(TRIM(C34))="YES"),OR(UPPER(TRIM(D34))="Y",UPPER(TRIM(D34))="YES")),OR(TRIM(I34)="",NOT(ISNUMBER(J34)))),"NOT CONFIRMED WITH GC; ",""),LEN(IF(AND(OR(UPPER(TRIM(C34))="Y",UPPER(TRIM(C34))="YES"),OR(UPPER(TRIM(D34))="Y",UPPER(TRIM(D34))="YES")),"BOTH INCLUDED AND EXCLUDED; ","")&amp;IF(AND(NOT(OR(UPPER(TRIM(C34))="Y",UPPER(TRIM(C34))="YES")),NOT(OR(UPPER(TRIM(D34))="Y",UPPER(TRIM(D34))="YES"))),"NOT DECIDED; ","")&amp;IF(AND(OR(UPPER(TRIM(D34))="Y",UPPER(TRIM(D34))="YES"),TRIM(E34)=""),"EXCLUDED - NO 'BY WHOM'; ","")&amp;IF(AND(OR(UPPER(TRIM(C34))="Y",UPPER(TRIM(C34))="YES"),OR(UPPER(TRIM(F34))="Y",UPPER(TRIM(F34))="YES"),TRIM(G34)=""),"INCLUDED - NO SPEC; ","")&amp;IF(AND(OR(OR(UPPER(TRIM(C34))="Y",UPPER(TRIM(C34))="YES"),OR(UPPER(TRIM(D34))="Y",UPPER(TRIM(D34))="YES")),OR(TRIM(I34)="",NOT(ISNUMBER(J34)))),"NOT CONFIRMED WITH GC; ",""))-2)))</f>
        <v/>
      </c>
    </row>
    <row r="35">
      <c r="A35" s="7" t="inlineStr">
        <is>
          <t>Cleanup and site</t>
        </is>
      </c>
      <c r="B35" s="7" t="inlineStr">
        <is>
          <t>Temporary heat, power and lighting</t>
        </is>
      </c>
      <c r="C35" s="4" t="n"/>
      <c r="D35" s="4" t="n"/>
      <c r="E35" s="4" t="n"/>
      <c r="F35" s="4" t="n"/>
      <c r="G35" s="7" t="n"/>
      <c r="H35" s="7" t="n"/>
      <c r="I35" s="4" t="n"/>
      <c r="J35" s="8" t="n"/>
      <c r="K35" s="9">
        <f>IF(NOT(OR($A35&lt;&gt;"",$B35&lt;&gt;"",$C35&lt;&gt;"",$D35&lt;&gt;"",$E35&lt;&gt;"",$G35&lt;&gt;"",$H35&lt;&gt;"",$I35&lt;&gt;"",$J35&lt;&gt;"")),"",IF(IF(AND(OR(UPPER(TRIM(C35))="Y",UPPER(TRIM(C35))="YES"),OR(UPPER(TRIM(D35))="Y",UPPER(TRIM(D35))="YES")),"BOTH INCLUDED AND EXCLUDED; ","")&amp;IF(AND(NOT(OR(UPPER(TRIM(C35))="Y",UPPER(TRIM(C35))="YES")),NOT(OR(UPPER(TRIM(D35))="Y",UPPER(TRIM(D35))="YES"))),"NOT DECIDED; ","")&amp;IF(AND(OR(UPPER(TRIM(D35))="Y",UPPER(TRIM(D35))="YES"),TRIM(E35)=""),"EXCLUDED - NO 'BY WHOM'; ","")&amp;IF(AND(OR(UPPER(TRIM(C35))="Y",UPPER(TRIM(C35))="YES"),OR(UPPER(TRIM(F35))="Y",UPPER(TRIM(F35))="YES"),TRIM(G35)=""),"INCLUDED - NO SPEC; ","")&amp;IF(AND(OR(OR(UPPER(TRIM(C35))="Y",UPPER(TRIM(C35))="YES"),OR(UPPER(TRIM(D35))="Y",UPPER(TRIM(D35))="YES")),OR(TRIM(I35)="",NOT(ISNUMBER(J35)))),"NOT CONFIRMED WITH GC; ","")="","",LEFT(IF(AND(OR(UPPER(TRIM(C35))="Y",UPPER(TRIM(C35))="YES"),OR(UPPER(TRIM(D35))="Y",UPPER(TRIM(D35))="YES")),"BOTH INCLUDED AND EXCLUDED; ","")&amp;IF(AND(NOT(OR(UPPER(TRIM(C35))="Y",UPPER(TRIM(C35))="YES")),NOT(OR(UPPER(TRIM(D35))="Y",UPPER(TRIM(D35))="YES"))),"NOT DECIDED; ","")&amp;IF(AND(OR(UPPER(TRIM(D35))="Y",UPPER(TRIM(D35))="YES"),TRIM(E35)=""),"EXCLUDED - NO 'BY WHOM'; ","")&amp;IF(AND(OR(UPPER(TRIM(C35))="Y",UPPER(TRIM(C35))="YES"),OR(UPPER(TRIM(F35))="Y",UPPER(TRIM(F35))="YES"),TRIM(G35)=""),"INCLUDED - NO SPEC; ","")&amp;IF(AND(OR(OR(UPPER(TRIM(C35))="Y",UPPER(TRIM(C35))="YES"),OR(UPPER(TRIM(D35))="Y",UPPER(TRIM(D35))="YES")),OR(TRIM(I35)="",NOT(ISNUMBER(J35)))),"NOT CONFIRMED WITH GC; ",""),LEN(IF(AND(OR(UPPER(TRIM(C35))="Y",UPPER(TRIM(C35))="YES"),OR(UPPER(TRIM(D35))="Y",UPPER(TRIM(D35))="YES")),"BOTH INCLUDED AND EXCLUDED; ","")&amp;IF(AND(NOT(OR(UPPER(TRIM(C35))="Y",UPPER(TRIM(C35))="YES")),NOT(OR(UPPER(TRIM(D35))="Y",UPPER(TRIM(D35))="YES"))),"NOT DECIDED; ","")&amp;IF(AND(OR(UPPER(TRIM(D35))="Y",UPPER(TRIM(D35))="YES"),TRIM(E35)=""),"EXCLUDED - NO 'BY WHOM'; ","")&amp;IF(AND(OR(UPPER(TRIM(C35))="Y",UPPER(TRIM(C35))="YES"),OR(UPPER(TRIM(F35))="Y",UPPER(TRIM(F35))="YES"),TRIM(G35)=""),"INCLUDED - NO SPEC; ","")&amp;IF(AND(OR(OR(UPPER(TRIM(C35))="Y",UPPER(TRIM(C35))="YES"),OR(UPPER(TRIM(D35))="Y",UPPER(TRIM(D35))="YES")),OR(TRIM(I35)="",NOT(ISNUMBER(J35)))),"NOT CONFIRMED WITH GC; ",""))-2)))</f>
        <v/>
      </c>
    </row>
    <row r="36">
      <c r="A36" s="7" t="inlineStr">
        <is>
          <t>Schedule</t>
        </is>
      </c>
      <c r="B36" s="7" t="inlineStr">
        <is>
          <t>Overtime, after-hours or weekend work</t>
        </is>
      </c>
      <c r="C36" s="4" t="n"/>
      <c r="D36" s="4" t="n"/>
      <c r="E36" s="4" t="n"/>
      <c r="F36" s="4" t="n"/>
      <c r="G36" s="7" t="n"/>
      <c r="H36" s="7" t="n"/>
      <c r="I36" s="4" t="n"/>
      <c r="J36" s="8" t="n"/>
      <c r="K36" s="9">
        <f>IF(NOT(OR($A36&lt;&gt;"",$B36&lt;&gt;"",$C36&lt;&gt;"",$D36&lt;&gt;"",$E36&lt;&gt;"",$G36&lt;&gt;"",$H36&lt;&gt;"",$I36&lt;&gt;"",$J36&lt;&gt;"")),"",IF(IF(AND(OR(UPPER(TRIM(C36))="Y",UPPER(TRIM(C36))="YES"),OR(UPPER(TRIM(D36))="Y",UPPER(TRIM(D36))="YES")),"BOTH INCLUDED AND EXCLUDED; ","")&amp;IF(AND(NOT(OR(UPPER(TRIM(C36))="Y",UPPER(TRIM(C36))="YES")),NOT(OR(UPPER(TRIM(D36))="Y",UPPER(TRIM(D36))="YES"))),"NOT DECIDED; ","")&amp;IF(AND(OR(UPPER(TRIM(D36))="Y",UPPER(TRIM(D36))="YES"),TRIM(E36)=""),"EXCLUDED - NO 'BY WHOM'; ","")&amp;IF(AND(OR(UPPER(TRIM(C36))="Y",UPPER(TRIM(C36))="YES"),OR(UPPER(TRIM(F36))="Y",UPPER(TRIM(F36))="YES"),TRIM(G36)=""),"INCLUDED - NO SPEC; ","")&amp;IF(AND(OR(OR(UPPER(TRIM(C36))="Y",UPPER(TRIM(C36))="YES"),OR(UPPER(TRIM(D36))="Y",UPPER(TRIM(D36))="YES")),OR(TRIM(I36)="",NOT(ISNUMBER(J36)))),"NOT CONFIRMED WITH GC; ","")="","",LEFT(IF(AND(OR(UPPER(TRIM(C36))="Y",UPPER(TRIM(C36))="YES"),OR(UPPER(TRIM(D36))="Y",UPPER(TRIM(D36))="YES")),"BOTH INCLUDED AND EXCLUDED; ","")&amp;IF(AND(NOT(OR(UPPER(TRIM(C36))="Y",UPPER(TRIM(C36))="YES")),NOT(OR(UPPER(TRIM(D36))="Y",UPPER(TRIM(D36))="YES"))),"NOT DECIDED; ","")&amp;IF(AND(OR(UPPER(TRIM(D36))="Y",UPPER(TRIM(D36))="YES"),TRIM(E36)=""),"EXCLUDED - NO 'BY WHOM'; ","")&amp;IF(AND(OR(UPPER(TRIM(C36))="Y",UPPER(TRIM(C36))="YES"),OR(UPPER(TRIM(F36))="Y",UPPER(TRIM(F36))="YES"),TRIM(G36)=""),"INCLUDED - NO SPEC; ","")&amp;IF(AND(OR(OR(UPPER(TRIM(C36))="Y",UPPER(TRIM(C36))="YES"),OR(UPPER(TRIM(D36))="Y",UPPER(TRIM(D36))="YES")),OR(TRIM(I36)="",NOT(ISNUMBER(J36)))),"NOT CONFIRMED WITH GC; ",""),LEN(IF(AND(OR(UPPER(TRIM(C36))="Y",UPPER(TRIM(C36))="YES"),OR(UPPER(TRIM(D36))="Y",UPPER(TRIM(D36))="YES")),"BOTH INCLUDED AND EXCLUDED; ","")&amp;IF(AND(NOT(OR(UPPER(TRIM(C36))="Y",UPPER(TRIM(C36))="YES")),NOT(OR(UPPER(TRIM(D36))="Y",UPPER(TRIM(D36))="YES"))),"NOT DECIDED; ","")&amp;IF(AND(OR(UPPER(TRIM(D36))="Y",UPPER(TRIM(D36))="YES"),TRIM(E36)=""),"EXCLUDED - NO 'BY WHOM'; ","")&amp;IF(AND(OR(UPPER(TRIM(C36))="Y",UPPER(TRIM(C36))="YES"),OR(UPPER(TRIM(F36))="Y",UPPER(TRIM(F36))="YES"),TRIM(G36)=""),"INCLUDED - NO SPEC; ","")&amp;IF(AND(OR(OR(UPPER(TRIM(C36))="Y",UPPER(TRIM(C36))="YES"),OR(UPPER(TRIM(D36))="Y",UPPER(TRIM(D36))="YES")),OR(TRIM(I36)="",NOT(ISNUMBER(J36)))),"NOT CONFIRMED WITH GC; ",""))-2)))</f>
        <v/>
      </c>
    </row>
    <row r="37">
      <c r="A37" s="7" t="inlineStr">
        <is>
          <t>Schedule</t>
        </is>
      </c>
      <c r="B37" s="7" t="inlineStr">
        <is>
          <t>Number of trips (mobilizations)</t>
        </is>
      </c>
      <c r="C37" s="4" t="n"/>
      <c r="D37" s="4" t="n"/>
      <c r="E37" s="4" t="n"/>
      <c r="F37" s="4" t="inlineStr">
        <is>
          <t>Y</t>
        </is>
      </c>
      <c r="G37" s="7" t="n"/>
      <c r="H37" s="7" t="n"/>
      <c r="I37" s="4" t="n"/>
      <c r="J37" s="8" t="n"/>
      <c r="K37" s="9">
        <f>IF(NOT(OR($A37&lt;&gt;"",$B37&lt;&gt;"",$C37&lt;&gt;"",$D37&lt;&gt;"",$E37&lt;&gt;"",$G37&lt;&gt;"",$H37&lt;&gt;"",$I37&lt;&gt;"",$J37&lt;&gt;"")),"",IF(IF(AND(OR(UPPER(TRIM(C37))="Y",UPPER(TRIM(C37))="YES"),OR(UPPER(TRIM(D37))="Y",UPPER(TRIM(D37))="YES")),"BOTH INCLUDED AND EXCLUDED; ","")&amp;IF(AND(NOT(OR(UPPER(TRIM(C37))="Y",UPPER(TRIM(C37))="YES")),NOT(OR(UPPER(TRIM(D37))="Y",UPPER(TRIM(D37))="YES"))),"NOT DECIDED; ","")&amp;IF(AND(OR(UPPER(TRIM(D37))="Y",UPPER(TRIM(D37))="YES"),TRIM(E37)=""),"EXCLUDED - NO 'BY WHOM'; ","")&amp;IF(AND(OR(UPPER(TRIM(C37))="Y",UPPER(TRIM(C37))="YES"),OR(UPPER(TRIM(F37))="Y",UPPER(TRIM(F37))="YES"),TRIM(G37)=""),"INCLUDED - NO SPEC; ","")&amp;IF(AND(OR(OR(UPPER(TRIM(C37))="Y",UPPER(TRIM(C37))="YES"),OR(UPPER(TRIM(D37))="Y",UPPER(TRIM(D37))="YES")),OR(TRIM(I37)="",NOT(ISNUMBER(J37)))),"NOT CONFIRMED WITH GC; ","")="","",LEFT(IF(AND(OR(UPPER(TRIM(C37))="Y",UPPER(TRIM(C37))="YES"),OR(UPPER(TRIM(D37))="Y",UPPER(TRIM(D37))="YES")),"BOTH INCLUDED AND EXCLUDED; ","")&amp;IF(AND(NOT(OR(UPPER(TRIM(C37))="Y",UPPER(TRIM(C37))="YES")),NOT(OR(UPPER(TRIM(D37))="Y",UPPER(TRIM(D37))="YES"))),"NOT DECIDED; ","")&amp;IF(AND(OR(UPPER(TRIM(D37))="Y",UPPER(TRIM(D37))="YES"),TRIM(E37)=""),"EXCLUDED - NO 'BY WHOM'; ","")&amp;IF(AND(OR(UPPER(TRIM(C37))="Y",UPPER(TRIM(C37))="YES"),OR(UPPER(TRIM(F37))="Y",UPPER(TRIM(F37))="YES"),TRIM(G37)=""),"INCLUDED - NO SPEC; ","")&amp;IF(AND(OR(OR(UPPER(TRIM(C37))="Y",UPPER(TRIM(C37))="YES"),OR(UPPER(TRIM(D37))="Y",UPPER(TRIM(D37))="YES")),OR(TRIM(I37)="",NOT(ISNUMBER(J37)))),"NOT CONFIRMED WITH GC; ",""),LEN(IF(AND(OR(UPPER(TRIM(C37))="Y",UPPER(TRIM(C37))="YES"),OR(UPPER(TRIM(D37))="Y",UPPER(TRIM(D37))="YES")),"BOTH INCLUDED AND EXCLUDED; ","")&amp;IF(AND(NOT(OR(UPPER(TRIM(C37))="Y",UPPER(TRIM(C37))="YES")),NOT(OR(UPPER(TRIM(D37))="Y",UPPER(TRIM(D37))="YES"))),"NOT DECIDED; ","")&amp;IF(AND(OR(UPPER(TRIM(D37))="Y",UPPER(TRIM(D37))="YES"),TRIM(E37)=""),"EXCLUDED - NO 'BY WHOM'; ","")&amp;IF(AND(OR(UPPER(TRIM(C37))="Y",UPPER(TRIM(C37))="YES"),OR(UPPER(TRIM(F37))="Y",UPPER(TRIM(F37))="YES"),TRIM(G37)=""),"INCLUDED - NO SPEC; ","")&amp;IF(AND(OR(OR(UPPER(TRIM(C37))="Y",UPPER(TRIM(C37))="YES"),OR(UPPER(TRIM(D37))="Y",UPPER(TRIM(D37))="YES")),OR(TRIM(I37)="",NOT(ISNUMBER(J37)))),"NOT CONFIRMED WITH GC; ",""))-2)))</f>
        <v/>
      </c>
    </row>
    <row r="38">
      <c r="A38" s="7" t="inlineStr">
        <is>
          <t>Changes</t>
        </is>
      </c>
      <c r="B38" s="7" t="inlineStr">
        <is>
          <t>Extra work only with a signed change order</t>
        </is>
      </c>
      <c r="C38" s="4" t="n"/>
      <c r="D38" s="4" t="n"/>
      <c r="E38" s="4" t="n"/>
      <c r="F38" s="4" t="n"/>
      <c r="G38" s="7" t="n"/>
      <c r="H38" s="7" t="n"/>
      <c r="I38" s="4" t="n"/>
      <c r="J38" s="8" t="n"/>
      <c r="K38" s="9">
        <f>IF(NOT(OR($A38&lt;&gt;"",$B38&lt;&gt;"",$C38&lt;&gt;"",$D38&lt;&gt;"",$E38&lt;&gt;"",$G38&lt;&gt;"",$H38&lt;&gt;"",$I38&lt;&gt;"",$J38&lt;&gt;"")),"",IF(IF(AND(OR(UPPER(TRIM(C38))="Y",UPPER(TRIM(C38))="YES"),OR(UPPER(TRIM(D38))="Y",UPPER(TRIM(D38))="YES")),"BOTH INCLUDED AND EXCLUDED; ","")&amp;IF(AND(NOT(OR(UPPER(TRIM(C38))="Y",UPPER(TRIM(C38))="YES")),NOT(OR(UPPER(TRIM(D38))="Y",UPPER(TRIM(D38))="YES"))),"NOT DECIDED; ","")&amp;IF(AND(OR(UPPER(TRIM(D38))="Y",UPPER(TRIM(D38))="YES"),TRIM(E38)=""),"EXCLUDED - NO 'BY WHOM'; ","")&amp;IF(AND(OR(UPPER(TRIM(C38))="Y",UPPER(TRIM(C38))="YES"),OR(UPPER(TRIM(F38))="Y",UPPER(TRIM(F38))="YES"),TRIM(G38)=""),"INCLUDED - NO SPEC; ","")&amp;IF(AND(OR(OR(UPPER(TRIM(C38))="Y",UPPER(TRIM(C38))="YES"),OR(UPPER(TRIM(D38))="Y",UPPER(TRIM(D38))="YES")),OR(TRIM(I38)="",NOT(ISNUMBER(J38)))),"NOT CONFIRMED WITH GC; ","")="","",LEFT(IF(AND(OR(UPPER(TRIM(C38))="Y",UPPER(TRIM(C38))="YES"),OR(UPPER(TRIM(D38))="Y",UPPER(TRIM(D38))="YES")),"BOTH INCLUDED AND EXCLUDED; ","")&amp;IF(AND(NOT(OR(UPPER(TRIM(C38))="Y",UPPER(TRIM(C38))="YES")),NOT(OR(UPPER(TRIM(D38))="Y",UPPER(TRIM(D38))="YES"))),"NOT DECIDED; ","")&amp;IF(AND(OR(UPPER(TRIM(D38))="Y",UPPER(TRIM(D38))="YES"),TRIM(E38)=""),"EXCLUDED - NO 'BY WHOM'; ","")&amp;IF(AND(OR(UPPER(TRIM(C38))="Y",UPPER(TRIM(C38))="YES"),OR(UPPER(TRIM(F38))="Y",UPPER(TRIM(F38))="YES"),TRIM(G38)=""),"INCLUDED - NO SPEC; ","")&amp;IF(AND(OR(OR(UPPER(TRIM(C38))="Y",UPPER(TRIM(C38))="YES"),OR(UPPER(TRIM(D38))="Y",UPPER(TRIM(D38))="YES")),OR(TRIM(I38)="",NOT(ISNUMBER(J38)))),"NOT CONFIRMED WITH GC; ",""),LEN(IF(AND(OR(UPPER(TRIM(C38))="Y",UPPER(TRIM(C38))="YES"),OR(UPPER(TRIM(D38))="Y",UPPER(TRIM(D38))="YES")),"BOTH INCLUDED AND EXCLUDED; ","")&amp;IF(AND(NOT(OR(UPPER(TRIM(C38))="Y",UPPER(TRIM(C38))="YES")),NOT(OR(UPPER(TRIM(D38))="Y",UPPER(TRIM(D38))="YES"))),"NOT DECIDED; ","")&amp;IF(AND(OR(UPPER(TRIM(D38))="Y",UPPER(TRIM(D38))="YES"),TRIM(E38)=""),"EXCLUDED - NO 'BY WHOM'; ","")&amp;IF(AND(OR(UPPER(TRIM(C38))="Y",UPPER(TRIM(C38))="YES"),OR(UPPER(TRIM(F38))="Y",UPPER(TRIM(F38))="YES"),TRIM(G38)=""),"INCLUDED - NO SPEC; ","")&amp;IF(AND(OR(OR(UPPER(TRIM(C38))="Y",UPPER(TRIM(C38))="YES"),OR(UPPER(TRIM(D38))="Y",UPPER(TRIM(D38))="YES")),OR(TRIM(I38)="",NOT(ISNUMBER(J38)))),"NOT CONFIRMED WITH GC; ",""))-2)))</f>
        <v/>
      </c>
    </row>
    <row r="39">
      <c r="A39" s="7" t="n"/>
      <c r="B39" s="7" t="n"/>
      <c r="C39" s="4" t="n"/>
      <c r="D39" s="4" t="n"/>
      <c r="E39" s="4" t="n"/>
      <c r="F39" s="4" t="n"/>
      <c r="G39" s="7" t="n"/>
      <c r="H39" s="7" t="n"/>
      <c r="I39" s="4" t="n"/>
      <c r="J39" s="8" t="n"/>
      <c r="K39" s="9">
        <f>IF(NOT(OR($A39&lt;&gt;"",$B39&lt;&gt;"",$C39&lt;&gt;"",$D39&lt;&gt;"",$E39&lt;&gt;"",$G39&lt;&gt;"",$H39&lt;&gt;"",$I39&lt;&gt;"",$J39&lt;&gt;"")),"",IF(IF(AND(OR(UPPER(TRIM(C39))="Y",UPPER(TRIM(C39))="YES"),OR(UPPER(TRIM(D39))="Y",UPPER(TRIM(D39))="YES")),"BOTH INCLUDED AND EXCLUDED; ","")&amp;IF(AND(NOT(OR(UPPER(TRIM(C39))="Y",UPPER(TRIM(C39))="YES")),NOT(OR(UPPER(TRIM(D39))="Y",UPPER(TRIM(D39))="YES"))),"NOT DECIDED; ","")&amp;IF(AND(OR(UPPER(TRIM(D39))="Y",UPPER(TRIM(D39))="YES"),TRIM(E39)=""),"EXCLUDED - NO 'BY WHOM'; ","")&amp;IF(AND(OR(UPPER(TRIM(C39))="Y",UPPER(TRIM(C39))="YES"),OR(UPPER(TRIM(F39))="Y",UPPER(TRIM(F39))="YES"),TRIM(G39)=""),"INCLUDED - NO SPEC; ","")&amp;IF(AND(OR(OR(UPPER(TRIM(C39))="Y",UPPER(TRIM(C39))="YES"),OR(UPPER(TRIM(D39))="Y",UPPER(TRIM(D39))="YES")),OR(TRIM(I39)="",NOT(ISNUMBER(J39)))),"NOT CONFIRMED WITH GC; ","")="","",LEFT(IF(AND(OR(UPPER(TRIM(C39))="Y",UPPER(TRIM(C39))="YES"),OR(UPPER(TRIM(D39))="Y",UPPER(TRIM(D39))="YES")),"BOTH INCLUDED AND EXCLUDED; ","")&amp;IF(AND(NOT(OR(UPPER(TRIM(C39))="Y",UPPER(TRIM(C39))="YES")),NOT(OR(UPPER(TRIM(D39))="Y",UPPER(TRIM(D39))="YES"))),"NOT DECIDED; ","")&amp;IF(AND(OR(UPPER(TRIM(D39))="Y",UPPER(TRIM(D39))="YES"),TRIM(E39)=""),"EXCLUDED - NO 'BY WHOM'; ","")&amp;IF(AND(OR(UPPER(TRIM(C39))="Y",UPPER(TRIM(C39))="YES"),OR(UPPER(TRIM(F39))="Y",UPPER(TRIM(F39))="YES"),TRIM(G39)=""),"INCLUDED - NO SPEC; ","")&amp;IF(AND(OR(OR(UPPER(TRIM(C39))="Y",UPPER(TRIM(C39))="YES"),OR(UPPER(TRIM(D39))="Y",UPPER(TRIM(D39))="YES")),OR(TRIM(I39)="",NOT(ISNUMBER(J39)))),"NOT CONFIRMED WITH GC; ",""),LEN(IF(AND(OR(UPPER(TRIM(C39))="Y",UPPER(TRIM(C39))="YES"),OR(UPPER(TRIM(D39))="Y",UPPER(TRIM(D39))="YES")),"BOTH INCLUDED AND EXCLUDED; ","")&amp;IF(AND(NOT(OR(UPPER(TRIM(C39))="Y",UPPER(TRIM(C39))="YES")),NOT(OR(UPPER(TRIM(D39))="Y",UPPER(TRIM(D39))="YES"))),"NOT DECIDED; ","")&amp;IF(AND(OR(UPPER(TRIM(D39))="Y",UPPER(TRIM(D39))="YES"),TRIM(E39)=""),"EXCLUDED - NO 'BY WHOM'; ","")&amp;IF(AND(OR(UPPER(TRIM(C39))="Y",UPPER(TRIM(C39))="YES"),OR(UPPER(TRIM(F39))="Y",UPPER(TRIM(F39))="YES"),TRIM(G39)=""),"INCLUDED - NO SPEC; ","")&amp;IF(AND(OR(OR(UPPER(TRIM(C39))="Y",UPPER(TRIM(C39))="YES"),OR(UPPER(TRIM(D39))="Y",UPPER(TRIM(D39))="YES")),OR(TRIM(I39)="",NOT(ISNUMBER(J39)))),"NOT CONFIRMED WITH GC; ",""))-2)))</f>
        <v/>
      </c>
    </row>
    <row r="40">
      <c r="A40" s="7" t="n"/>
      <c r="B40" s="7" t="n"/>
      <c r="C40" s="4" t="n"/>
      <c r="D40" s="4" t="n"/>
      <c r="E40" s="4" t="n"/>
      <c r="F40" s="4" t="n"/>
      <c r="G40" s="7" t="n"/>
      <c r="H40" s="7" t="n"/>
      <c r="I40" s="4" t="n"/>
      <c r="J40" s="8" t="n"/>
      <c r="K40" s="9">
        <f>IF(NOT(OR($A40&lt;&gt;"",$B40&lt;&gt;"",$C40&lt;&gt;"",$D40&lt;&gt;"",$E40&lt;&gt;"",$G40&lt;&gt;"",$H40&lt;&gt;"",$I40&lt;&gt;"",$J40&lt;&gt;"")),"",IF(IF(AND(OR(UPPER(TRIM(C40))="Y",UPPER(TRIM(C40))="YES"),OR(UPPER(TRIM(D40))="Y",UPPER(TRIM(D40))="YES")),"BOTH INCLUDED AND EXCLUDED; ","")&amp;IF(AND(NOT(OR(UPPER(TRIM(C40))="Y",UPPER(TRIM(C40))="YES")),NOT(OR(UPPER(TRIM(D40))="Y",UPPER(TRIM(D40))="YES"))),"NOT DECIDED; ","")&amp;IF(AND(OR(UPPER(TRIM(D40))="Y",UPPER(TRIM(D40))="YES"),TRIM(E40)=""),"EXCLUDED - NO 'BY WHOM'; ","")&amp;IF(AND(OR(UPPER(TRIM(C40))="Y",UPPER(TRIM(C40))="YES"),OR(UPPER(TRIM(F40))="Y",UPPER(TRIM(F40))="YES"),TRIM(G40)=""),"INCLUDED - NO SPEC; ","")&amp;IF(AND(OR(OR(UPPER(TRIM(C40))="Y",UPPER(TRIM(C40))="YES"),OR(UPPER(TRIM(D40))="Y",UPPER(TRIM(D40))="YES")),OR(TRIM(I40)="",NOT(ISNUMBER(J40)))),"NOT CONFIRMED WITH GC; ","")="","",LEFT(IF(AND(OR(UPPER(TRIM(C40))="Y",UPPER(TRIM(C40))="YES"),OR(UPPER(TRIM(D40))="Y",UPPER(TRIM(D40))="YES")),"BOTH INCLUDED AND EXCLUDED; ","")&amp;IF(AND(NOT(OR(UPPER(TRIM(C40))="Y",UPPER(TRIM(C40))="YES")),NOT(OR(UPPER(TRIM(D40))="Y",UPPER(TRIM(D40))="YES"))),"NOT DECIDED; ","")&amp;IF(AND(OR(UPPER(TRIM(D40))="Y",UPPER(TRIM(D40))="YES"),TRIM(E40)=""),"EXCLUDED - NO 'BY WHOM'; ","")&amp;IF(AND(OR(UPPER(TRIM(C40))="Y",UPPER(TRIM(C40))="YES"),OR(UPPER(TRIM(F40))="Y",UPPER(TRIM(F40))="YES"),TRIM(G40)=""),"INCLUDED - NO SPEC; ","")&amp;IF(AND(OR(OR(UPPER(TRIM(C40))="Y",UPPER(TRIM(C40))="YES"),OR(UPPER(TRIM(D40))="Y",UPPER(TRIM(D40))="YES")),OR(TRIM(I40)="",NOT(ISNUMBER(J40)))),"NOT CONFIRMED WITH GC; ",""),LEN(IF(AND(OR(UPPER(TRIM(C40))="Y",UPPER(TRIM(C40))="YES"),OR(UPPER(TRIM(D40))="Y",UPPER(TRIM(D40))="YES")),"BOTH INCLUDED AND EXCLUDED; ","")&amp;IF(AND(NOT(OR(UPPER(TRIM(C40))="Y",UPPER(TRIM(C40))="YES")),NOT(OR(UPPER(TRIM(D40))="Y",UPPER(TRIM(D40))="YES"))),"NOT DECIDED; ","")&amp;IF(AND(OR(UPPER(TRIM(D40))="Y",UPPER(TRIM(D40))="YES"),TRIM(E40)=""),"EXCLUDED - NO 'BY WHOM'; ","")&amp;IF(AND(OR(UPPER(TRIM(C40))="Y",UPPER(TRIM(C40))="YES"),OR(UPPER(TRIM(F40))="Y",UPPER(TRIM(F40))="YES"),TRIM(G40)=""),"INCLUDED - NO SPEC; ","")&amp;IF(AND(OR(OR(UPPER(TRIM(C40))="Y",UPPER(TRIM(C40))="YES"),OR(UPPER(TRIM(D40))="Y",UPPER(TRIM(D40))="YES")),OR(TRIM(I40)="",NOT(ISNUMBER(J40)))),"NOT CONFIRMED WITH GC; ",""))-2)))</f>
        <v/>
      </c>
    </row>
    <row r="41">
      <c r="A41" s="7" t="n"/>
      <c r="B41" s="7" t="n"/>
      <c r="C41" s="4" t="n"/>
      <c r="D41" s="4" t="n"/>
      <c r="E41" s="4" t="n"/>
      <c r="F41" s="4" t="n"/>
      <c r="G41" s="7" t="n"/>
      <c r="H41" s="7" t="n"/>
      <c r="I41" s="4" t="n"/>
      <c r="J41" s="8" t="n"/>
      <c r="K41" s="9">
        <f>IF(NOT(OR($A41&lt;&gt;"",$B41&lt;&gt;"",$C41&lt;&gt;"",$D41&lt;&gt;"",$E41&lt;&gt;"",$G41&lt;&gt;"",$H41&lt;&gt;"",$I41&lt;&gt;"",$J41&lt;&gt;"")),"",IF(IF(AND(OR(UPPER(TRIM(C41))="Y",UPPER(TRIM(C41))="YES"),OR(UPPER(TRIM(D41))="Y",UPPER(TRIM(D41))="YES")),"BOTH INCLUDED AND EXCLUDED; ","")&amp;IF(AND(NOT(OR(UPPER(TRIM(C41))="Y",UPPER(TRIM(C41))="YES")),NOT(OR(UPPER(TRIM(D41))="Y",UPPER(TRIM(D41))="YES"))),"NOT DECIDED; ","")&amp;IF(AND(OR(UPPER(TRIM(D41))="Y",UPPER(TRIM(D41))="YES"),TRIM(E41)=""),"EXCLUDED - NO 'BY WHOM'; ","")&amp;IF(AND(OR(UPPER(TRIM(C41))="Y",UPPER(TRIM(C41))="YES"),OR(UPPER(TRIM(F41))="Y",UPPER(TRIM(F41))="YES"),TRIM(G41)=""),"INCLUDED - NO SPEC; ","")&amp;IF(AND(OR(OR(UPPER(TRIM(C41))="Y",UPPER(TRIM(C41))="YES"),OR(UPPER(TRIM(D41))="Y",UPPER(TRIM(D41))="YES")),OR(TRIM(I41)="",NOT(ISNUMBER(J41)))),"NOT CONFIRMED WITH GC; ","")="","",LEFT(IF(AND(OR(UPPER(TRIM(C41))="Y",UPPER(TRIM(C41))="YES"),OR(UPPER(TRIM(D41))="Y",UPPER(TRIM(D41))="YES")),"BOTH INCLUDED AND EXCLUDED; ","")&amp;IF(AND(NOT(OR(UPPER(TRIM(C41))="Y",UPPER(TRIM(C41))="YES")),NOT(OR(UPPER(TRIM(D41))="Y",UPPER(TRIM(D41))="YES"))),"NOT DECIDED; ","")&amp;IF(AND(OR(UPPER(TRIM(D41))="Y",UPPER(TRIM(D41))="YES"),TRIM(E41)=""),"EXCLUDED - NO 'BY WHOM'; ","")&amp;IF(AND(OR(UPPER(TRIM(C41))="Y",UPPER(TRIM(C41))="YES"),OR(UPPER(TRIM(F41))="Y",UPPER(TRIM(F41))="YES"),TRIM(G41)=""),"INCLUDED - NO SPEC; ","")&amp;IF(AND(OR(OR(UPPER(TRIM(C41))="Y",UPPER(TRIM(C41))="YES"),OR(UPPER(TRIM(D41))="Y",UPPER(TRIM(D41))="YES")),OR(TRIM(I41)="",NOT(ISNUMBER(J41)))),"NOT CONFIRMED WITH GC; ",""),LEN(IF(AND(OR(UPPER(TRIM(C41))="Y",UPPER(TRIM(C41))="YES"),OR(UPPER(TRIM(D41))="Y",UPPER(TRIM(D41))="YES")),"BOTH INCLUDED AND EXCLUDED; ","")&amp;IF(AND(NOT(OR(UPPER(TRIM(C41))="Y",UPPER(TRIM(C41))="YES")),NOT(OR(UPPER(TRIM(D41))="Y",UPPER(TRIM(D41))="YES"))),"NOT DECIDED; ","")&amp;IF(AND(OR(UPPER(TRIM(D41))="Y",UPPER(TRIM(D41))="YES"),TRIM(E41)=""),"EXCLUDED - NO 'BY WHOM'; ","")&amp;IF(AND(OR(UPPER(TRIM(C41))="Y",UPPER(TRIM(C41))="YES"),OR(UPPER(TRIM(F41))="Y",UPPER(TRIM(F41))="YES"),TRIM(G41)=""),"INCLUDED - NO SPEC; ","")&amp;IF(AND(OR(OR(UPPER(TRIM(C41))="Y",UPPER(TRIM(C41))="YES"),OR(UPPER(TRIM(D41))="Y",UPPER(TRIM(D41))="YES")),OR(TRIM(I41)="",NOT(ISNUMBER(J41)))),"NOT CONFIRMED WITH GC; ",""))-2)))</f>
        <v/>
      </c>
    </row>
    <row r="42">
      <c r="A42" s="7" t="n"/>
      <c r="B42" s="7" t="n"/>
      <c r="C42" s="4" t="n"/>
      <c r="D42" s="4" t="n"/>
      <c r="E42" s="4" t="n"/>
      <c r="F42" s="4" t="n"/>
      <c r="G42" s="7" t="n"/>
      <c r="H42" s="7" t="n"/>
      <c r="I42" s="4" t="n"/>
      <c r="J42" s="8" t="n"/>
      <c r="K42" s="9">
        <f>IF(NOT(OR($A42&lt;&gt;"",$B42&lt;&gt;"",$C42&lt;&gt;"",$D42&lt;&gt;"",$E42&lt;&gt;"",$G42&lt;&gt;"",$H42&lt;&gt;"",$I42&lt;&gt;"",$J42&lt;&gt;"")),"",IF(IF(AND(OR(UPPER(TRIM(C42))="Y",UPPER(TRIM(C42))="YES"),OR(UPPER(TRIM(D42))="Y",UPPER(TRIM(D42))="YES")),"BOTH INCLUDED AND EXCLUDED; ","")&amp;IF(AND(NOT(OR(UPPER(TRIM(C42))="Y",UPPER(TRIM(C42))="YES")),NOT(OR(UPPER(TRIM(D42))="Y",UPPER(TRIM(D42))="YES"))),"NOT DECIDED; ","")&amp;IF(AND(OR(UPPER(TRIM(D42))="Y",UPPER(TRIM(D42))="YES"),TRIM(E42)=""),"EXCLUDED - NO 'BY WHOM'; ","")&amp;IF(AND(OR(UPPER(TRIM(C42))="Y",UPPER(TRIM(C42))="YES"),OR(UPPER(TRIM(F42))="Y",UPPER(TRIM(F42))="YES"),TRIM(G42)=""),"INCLUDED - NO SPEC; ","")&amp;IF(AND(OR(OR(UPPER(TRIM(C42))="Y",UPPER(TRIM(C42))="YES"),OR(UPPER(TRIM(D42))="Y",UPPER(TRIM(D42))="YES")),OR(TRIM(I42)="",NOT(ISNUMBER(J42)))),"NOT CONFIRMED WITH GC; ","")="","",LEFT(IF(AND(OR(UPPER(TRIM(C42))="Y",UPPER(TRIM(C42))="YES"),OR(UPPER(TRIM(D42))="Y",UPPER(TRIM(D42))="YES")),"BOTH INCLUDED AND EXCLUDED; ","")&amp;IF(AND(NOT(OR(UPPER(TRIM(C42))="Y",UPPER(TRIM(C42))="YES")),NOT(OR(UPPER(TRIM(D42))="Y",UPPER(TRIM(D42))="YES"))),"NOT DECIDED; ","")&amp;IF(AND(OR(UPPER(TRIM(D42))="Y",UPPER(TRIM(D42))="YES"),TRIM(E42)=""),"EXCLUDED - NO 'BY WHOM'; ","")&amp;IF(AND(OR(UPPER(TRIM(C42))="Y",UPPER(TRIM(C42))="YES"),OR(UPPER(TRIM(F42))="Y",UPPER(TRIM(F42))="YES"),TRIM(G42)=""),"INCLUDED - NO SPEC; ","")&amp;IF(AND(OR(OR(UPPER(TRIM(C42))="Y",UPPER(TRIM(C42))="YES"),OR(UPPER(TRIM(D42))="Y",UPPER(TRIM(D42))="YES")),OR(TRIM(I42)="",NOT(ISNUMBER(J42)))),"NOT CONFIRMED WITH GC; ",""),LEN(IF(AND(OR(UPPER(TRIM(C42))="Y",UPPER(TRIM(C42))="YES"),OR(UPPER(TRIM(D42))="Y",UPPER(TRIM(D42))="YES")),"BOTH INCLUDED AND EXCLUDED; ","")&amp;IF(AND(NOT(OR(UPPER(TRIM(C42))="Y",UPPER(TRIM(C42))="YES")),NOT(OR(UPPER(TRIM(D42))="Y",UPPER(TRIM(D42))="YES"))),"NOT DECIDED; ","")&amp;IF(AND(OR(UPPER(TRIM(D42))="Y",UPPER(TRIM(D42))="YES"),TRIM(E42)=""),"EXCLUDED - NO 'BY WHOM'; ","")&amp;IF(AND(OR(UPPER(TRIM(C42))="Y",UPPER(TRIM(C42))="YES"),OR(UPPER(TRIM(F42))="Y",UPPER(TRIM(F42))="YES"),TRIM(G42)=""),"INCLUDED - NO SPEC; ","")&amp;IF(AND(OR(OR(UPPER(TRIM(C42))="Y",UPPER(TRIM(C42))="YES"),OR(UPPER(TRIM(D42))="Y",UPPER(TRIM(D42))="YES")),OR(TRIM(I42)="",NOT(ISNUMBER(J42)))),"NOT CONFIRMED WITH GC; ",""))-2)))</f>
        <v/>
      </c>
    </row>
    <row r="43">
      <c r="A43" s="7" t="n"/>
      <c r="B43" s="7" t="n"/>
      <c r="C43" s="4" t="n"/>
      <c r="D43" s="4" t="n"/>
      <c r="E43" s="4" t="n"/>
      <c r="F43" s="4" t="n"/>
      <c r="G43" s="7" t="n"/>
      <c r="H43" s="7" t="n"/>
      <c r="I43" s="4" t="n"/>
      <c r="J43" s="8" t="n"/>
      <c r="K43" s="9">
        <f>IF(NOT(OR($A43&lt;&gt;"",$B43&lt;&gt;"",$C43&lt;&gt;"",$D43&lt;&gt;"",$E43&lt;&gt;"",$G43&lt;&gt;"",$H43&lt;&gt;"",$I43&lt;&gt;"",$J43&lt;&gt;"")),"",IF(IF(AND(OR(UPPER(TRIM(C43))="Y",UPPER(TRIM(C43))="YES"),OR(UPPER(TRIM(D43))="Y",UPPER(TRIM(D43))="YES")),"BOTH INCLUDED AND EXCLUDED; ","")&amp;IF(AND(NOT(OR(UPPER(TRIM(C43))="Y",UPPER(TRIM(C43))="YES")),NOT(OR(UPPER(TRIM(D43))="Y",UPPER(TRIM(D43))="YES"))),"NOT DECIDED; ","")&amp;IF(AND(OR(UPPER(TRIM(D43))="Y",UPPER(TRIM(D43))="YES"),TRIM(E43)=""),"EXCLUDED - NO 'BY WHOM'; ","")&amp;IF(AND(OR(UPPER(TRIM(C43))="Y",UPPER(TRIM(C43))="YES"),OR(UPPER(TRIM(F43))="Y",UPPER(TRIM(F43))="YES"),TRIM(G43)=""),"INCLUDED - NO SPEC; ","")&amp;IF(AND(OR(OR(UPPER(TRIM(C43))="Y",UPPER(TRIM(C43))="YES"),OR(UPPER(TRIM(D43))="Y",UPPER(TRIM(D43))="YES")),OR(TRIM(I43)="",NOT(ISNUMBER(J43)))),"NOT CONFIRMED WITH GC; ","")="","",LEFT(IF(AND(OR(UPPER(TRIM(C43))="Y",UPPER(TRIM(C43))="YES"),OR(UPPER(TRIM(D43))="Y",UPPER(TRIM(D43))="YES")),"BOTH INCLUDED AND EXCLUDED; ","")&amp;IF(AND(NOT(OR(UPPER(TRIM(C43))="Y",UPPER(TRIM(C43))="YES")),NOT(OR(UPPER(TRIM(D43))="Y",UPPER(TRIM(D43))="YES"))),"NOT DECIDED; ","")&amp;IF(AND(OR(UPPER(TRIM(D43))="Y",UPPER(TRIM(D43))="YES"),TRIM(E43)=""),"EXCLUDED - NO 'BY WHOM'; ","")&amp;IF(AND(OR(UPPER(TRIM(C43))="Y",UPPER(TRIM(C43))="YES"),OR(UPPER(TRIM(F43))="Y",UPPER(TRIM(F43))="YES"),TRIM(G43)=""),"INCLUDED - NO SPEC; ","")&amp;IF(AND(OR(OR(UPPER(TRIM(C43))="Y",UPPER(TRIM(C43))="YES"),OR(UPPER(TRIM(D43))="Y",UPPER(TRIM(D43))="YES")),OR(TRIM(I43)="",NOT(ISNUMBER(J43)))),"NOT CONFIRMED WITH GC; ",""),LEN(IF(AND(OR(UPPER(TRIM(C43))="Y",UPPER(TRIM(C43))="YES"),OR(UPPER(TRIM(D43))="Y",UPPER(TRIM(D43))="YES")),"BOTH INCLUDED AND EXCLUDED; ","")&amp;IF(AND(NOT(OR(UPPER(TRIM(C43))="Y",UPPER(TRIM(C43))="YES")),NOT(OR(UPPER(TRIM(D43))="Y",UPPER(TRIM(D43))="YES"))),"NOT DECIDED; ","")&amp;IF(AND(OR(UPPER(TRIM(D43))="Y",UPPER(TRIM(D43))="YES"),TRIM(E43)=""),"EXCLUDED - NO 'BY WHOM'; ","")&amp;IF(AND(OR(UPPER(TRIM(C43))="Y",UPPER(TRIM(C43))="YES"),OR(UPPER(TRIM(F43))="Y",UPPER(TRIM(F43))="YES"),TRIM(G43)=""),"INCLUDED - NO SPEC; ","")&amp;IF(AND(OR(OR(UPPER(TRIM(C43))="Y",UPPER(TRIM(C43))="YES"),OR(UPPER(TRIM(D43))="Y",UPPER(TRIM(D43))="YES")),OR(TRIM(I43)="",NOT(ISNUMBER(J43)))),"NOT CONFIRMED WITH GC; ",""))-2)))</f>
        <v/>
      </c>
    </row>
    <row r="44">
      <c r="A44" s="7" t="n"/>
      <c r="B44" s="7" t="n"/>
      <c r="C44" s="4" t="n"/>
      <c r="D44" s="4" t="n"/>
      <c r="E44" s="4" t="n"/>
      <c r="F44" s="4" t="n"/>
      <c r="G44" s="7" t="n"/>
      <c r="H44" s="7" t="n"/>
      <c r="I44" s="4" t="n"/>
      <c r="J44" s="8" t="n"/>
      <c r="K44" s="9">
        <f>IF(NOT(OR($A44&lt;&gt;"",$B44&lt;&gt;"",$C44&lt;&gt;"",$D44&lt;&gt;"",$E44&lt;&gt;"",$G44&lt;&gt;"",$H44&lt;&gt;"",$I44&lt;&gt;"",$J44&lt;&gt;"")),"",IF(IF(AND(OR(UPPER(TRIM(C44))="Y",UPPER(TRIM(C44))="YES"),OR(UPPER(TRIM(D44))="Y",UPPER(TRIM(D44))="YES")),"BOTH INCLUDED AND EXCLUDED; ","")&amp;IF(AND(NOT(OR(UPPER(TRIM(C44))="Y",UPPER(TRIM(C44))="YES")),NOT(OR(UPPER(TRIM(D44))="Y",UPPER(TRIM(D44))="YES"))),"NOT DECIDED; ","")&amp;IF(AND(OR(UPPER(TRIM(D44))="Y",UPPER(TRIM(D44))="YES"),TRIM(E44)=""),"EXCLUDED - NO 'BY WHOM'; ","")&amp;IF(AND(OR(UPPER(TRIM(C44))="Y",UPPER(TRIM(C44))="YES"),OR(UPPER(TRIM(F44))="Y",UPPER(TRIM(F44))="YES"),TRIM(G44)=""),"INCLUDED - NO SPEC; ","")&amp;IF(AND(OR(OR(UPPER(TRIM(C44))="Y",UPPER(TRIM(C44))="YES"),OR(UPPER(TRIM(D44))="Y",UPPER(TRIM(D44))="YES")),OR(TRIM(I44)="",NOT(ISNUMBER(J44)))),"NOT CONFIRMED WITH GC; ","")="","",LEFT(IF(AND(OR(UPPER(TRIM(C44))="Y",UPPER(TRIM(C44))="YES"),OR(UPPER(TRIM(D44))="Y",UPPER(TRIM(D44))="YES")),"BOTH INCLUDED AND EXCLUDED; ","")&amp;IF(AND(NOT(OR(UPPER(TRIM(C44))="Y",UPPER(TRIM(C44))="YES")),NOT(OR(UPPER(TRIM(D44))="Y",UPPER(TRIM(D44))="YES"))),"NOT DECIDED; ","")&amp;IF(AND(OR(UPPER(TRIM(D44))="Y",UPPER(TRIM(D44))="YES"),TRIM(E44)=""),"EXCLUDED - NO 'BY WHOM'; ","")&amp;IF(AND(OR(UPPER(TRIM(C44))="Y",UPPER(TRIM(C44))="YES"),OR(UPPER(TRIM(F44))="Y",UPPER(TRIM(F44))="YES"),TRIM(G44)=""),"INCLUDED - NO SPEC; ","")&amp;IF(AND(OR(OR(UPPER(TRIM(C44))="Y",UPPER(TRIM(C44))="YES"),OR(UPPER(TRIM(D44))="Y",UPPER(TRIM(D44))="YES")),OR(TRIM(I44)="",NOT(ISNUMBER(J44)))),"NOT CONFIRMED WITH GC; ",""),LEN(IF(AND(OR(UPPER(TRIM(C44))="Y",UPPER(TRIM(C44))="YES"),OR(UPPER(TRIM(D44))="Y",UPPER(TRIM(D44))="YES")),"BOTH INCLUDED AND EXCLUDED; ","")&amp;IF(AND(NOT(OR(UPPER(TRIM(C44))="Y",UPPER(TRIM(C44))="YES")),NOT(OR(UPPER(TRIM(D44))="Y",UPPER(TRIM(D44))="YES"))),"NOT DECIDED; ","")&amp;IF(AND(OR(UPPER(TRIM(D44))="Y",UPPER(TRIM(D44))="YES"),TRIM(E44)=""),"EXCLUDED - NO 'BY WHOM'; ","")&amp;IF(AND(OR(UPPER(TRIM(C44))="Y",UPPER(TRIM(C44))="YES"),OR(UPPER(TRIM(F44))="Y",UPPER(TRIM(F44))="YES"),TRIM(G44)=""),"INCLUDED - NO SPEC; ","")&amp;IF(AND(OR(OR(UPPER(TRIM(C44))="Y",UPPER(TRIM(C44))="YES"),OR(UPPER(TRIM(D44))="Y",UPPER(TRIM(D44))="YES")),OR(TRIM(I44)="",NOT(ISNUMBER(J44)))),"NOT CONFIRMED WITH GC; ",""))-2)))</f>
        <v/>
      </c>
    </row>
    <row r="45">
      <c r="A45" s="7" t="n"/>
      <c r="B45" s="7" t="n"/>
      <c r="C45" s="4" t="n"/>
      <c r="D45" s="4" t="n"/>
      <c r="E45" s="4" t="n"/>
      <c r="F45" s="4" t="n"/>
      <c r="G45" s="7" t="n"/>
      <c r="H45" s="7" t="n"/>
      <c r="I45" s="4" t="n"/>
      <c r="J45" s="8" t="n"/>
      <c r="K45" s="9">
        <f>IF(NOT(OR($A45&lt;&gt;"",$B45&lt;&gt;"",$C45&lt;&gt;"",$D45&lt;&gt;"",$E45&lt;&gt;"",$G45&lt;&gt;"",$H45&lt;&gt;"",$I45&lt;&gt;"",$J45&lt;&gt;"")),"",IF(IF(AND(OR(UPPER(TRIM(C45))="Y",UPPER(TRIM(C45))="YES"),OR(UPPER(TRIM(D45))="Y",UPPER(TRIM(D45))="YES")),"BOTH INCLUDED AND EXCLUDED; ","")&amp;IF(AND(NOT(OR(UPPER(TRIM(C45))="Y",UPPER(TRIM(C45))="YES")),NOT(OR(UPPER(TRIM(D45))="Y",UPPER(TRIM(D45))="YES"))),"NOT DECIDED; ","")&amp;IF(AND(OR(UPPER(TRIM(D45))="Y",UPPER(TRIM(D45))="YES"),TRIM(E45)=""),"EXCLUDED - NO 'BY WHOM'; ","")&amp;IF(AND(OR(UPPER(TRIM(C45))="Y",UPPER(TRIM(C45))="YES"),OR(UPPER(TRIM(F45))="Y",UPPER(TRIM(F45))="YES"),TRIM(G45)=""),"INCLUDED - NO SPEC; ","")&amp;IF(AND(OR(OR(UPPER(TRIM(C45))="Y",UPPER(TRIM(C45))="YES"),OR(UPPER(TRIM(D45))="Y",UPPER(TRIM(D45))="YES")),OR(TRIM(I45)="",NOT(ISNUMBER(J45)))),"NOT CONFIRMED WITH GC; ","")="","",LEFT(IF(AND(OR(UPPER(TRIM(C45))="Y",UPPER(TRIM(C45))="YES"),OR(UPPER(TRIM(D45))="Y",UPPER(TRIM(D45))="YES")),"BOTH INCLUDED AND EXCLUDED; ","")&amp;IF(AND(NOT(OR(UPPER(TRIM(C45))="Y",UPPER(TRIM(C45))="YES")),NOT(OR(UPPER(TRIM(D45))="Y",UPPER(TRIM(D45))="YES"))),"NOT DECIDED; ","")&amp;IF(AND(OR(UPPER(TRIM(D45))="Y",UPPER(TRIM(D45))="YES"),TRIM(E45)=""),"EXCLUDED - NO 'BY WHOM'; ","")&amp;IF(AND(OR(UPPER(TRIM(C45))="Y",UPPER(TRIM(C45))="YES"),OR(UPPER(TRIM(F45))="Y",UPPER(TRIM(F45))="YES"),TRIM(G45)=""),"INCLUDED - NO SPEC; ","")&amp;IF(AND(OR(OR(UPPER(TRIM(C45))="Y",UPPER(TRIM(C45))="YES"),OR(UPPER(TRIM(D45))="Y",UPPER(TRIM(D45))="YES")),OR(TRIM(I45)="",NOT(ISNUMBER(J45)))),"NOT CONFIRMED WITH GC; ",""),LEN(IF(AND(OR(UPPER(TRIM(C45))="Y",UPPER(TRIM(C45))="YES"),OR(UPPER(TRIM(D45))="Y",UPPER(TRIM(D45))="YES")),"BOTH INCLUDED AND EXCLUDED; ","")&amp;IF(AND(NOT(OR(UPPER(TRIM(C45))="Y",UPPER(TRIM(C45))="YES")),NOT(OR(UPPER(TRIM(D45))="Y",UPPER(TRIM(D45))="YES"))),"NOT DECIDED; ","")&amp;IF(AND(OR(UPPER(TRIM(D45))="Y",UPPER(TRIM(D45))="YES"),TRIM(E45)=""),"EXCLUDED - NO 'BY WHOM'; ","")&amp;IF(AND(OR(UPPER(TRIM(C45))="Y",UPPER(TRIM(C45))="YES"),OR(UPPER(TRIM(F45))="Y",UPPER(TRIM(F45))="YES"),TRIM(G45)=""),"INCLUDED - NO SPEC; ","")&amp;IF(AND(OR(OR(UPPER(TRIM(C45))="Y",UPPER(TRIM(C45))="YES"),OR(UPPER(TRIM(D45))="Y",UPPER(TRIM(D45))="YES")),OR(TRIM(I45)="",NOT(ISNUMBER(J45)))),"NOT CONFIRMED WITH GC; ",""))-2)))</f>
        <v/>
      </c>
    </row>
    <row r="46">
      <c r="A46" s="7" t="n"/>
      <c r="B46" s="7" t="n"/>
      <c r="C46" s="4" t="n"/>
      <c r="D46" s="4" t="n"/>
      <c r="E46" s="4" t="n"/>
      <c r="F46" s="4" t="n"/>
      <c r="G46" s="7" t="n"/>
      <c r="H46" s="7" t="n"/>
      <c r="I46" s="4" t="n"/>
      <c r="J46" s="8" t="n"/>
      <c r="K46" s="9">
        <f>IF(NOT(OR($A46&lt;&gt;"",$B46&lt;&gt;"",$C46&lt;&gt;"",$D46&lt;&gt;"",$E46&lt;&gt;"",$G46&lt;&gt;"",$H46&lt;&gt;"",$I46&lt;&gt;"",$J46&lt;&gt;"")),"",IF(IF(AND(OR(UPPER(TRIM(C46))="Y",UPPER(TRIM(C46))="YES"),OR(UPPER(TRIM(D46))="Y",UPPER(TRIM(D46))="YES")),"BOTH INCLUDED AND EXCLUDED; ","")&amp;IF(AND(NOT(OR(UPPER(TRIM(C46))="Y",UPPER(TRIM(C46))="YES")),NOT(OR(UPPER(TRIM(D46))="Y",UPPER(TRIM(D46))="YES"))),"NOT DECIDED; ","")&amp;IF(AND(OR(UPPER(TRIM(D46))="Y",UPPER(TRIM(D46))="YES"),TRIM(E46)=""),"EXCLUDED - NO 'BY WHOM'; ","")&amp;IF(AND(OR(UPPER(TRIM(C46))="Y",UPPER(TRIM(C46))="YES"),OR(UPPER(TRIM(F46))="Y",UPPER(TRIM(F46))="YES"),TRIM(G46)=""),"INCLUDED - NO SPEC; ","")&amp;IF(AND(OR(OR(UPPER(TRIM(C46))="Y",UPPER(TRIM(C46))="YES"),OR(UPPER(TRIM(D46))="Y",UPPER(TRIM(D46))="YES")),OR(TRIM(I46)="",NOT(ISNUMBER(J46)))),"NOT CONFIRMED WITH GC; ","")="","",LEFT(IF(AND(OR(UPPER(TRIM(C46))="Y",UPPER(TRIM(C46))="YES"),OR(UPPER(TRIM(D46))="Y",UPPER(TRIM(D46))="YES")),"BOTH INCLUDED AND EXCLUDED; ","")&amp;IF(AND(NOT(OR(UPPER(TRIM(C46))="Y",UPPER(TRIM(C46))="YES")),NOT(OR(UPPER(TRIM(D46))="Y",UPPER(TRIM(D46))="YES"))),"NOT DECIDED; ","")&amp;IF(AND(OR(UPPER(TRIM(D46))="Y",UPPER(TRIM(D46))="YES"),TRIM(E46)=""),"EXCLUDED - NO 'BY WHOM'; ","")&amp;IF(AND(OR(UPPER(TRIM(C46))="Y",UPPER(TRIM(C46))="YES"),OR(UPPER(TRIM(F46))="Y",UPPER(TRIM(F46))="YES"),TRIM(G46)=""),"INCLUDED - NO SPEC; ","")&amp;IF(AND(OR(OR(UPPER(TRIM(C46))="Y",UPPER(TRIM(C46))="YES"),OR(UPPER(TRIM(D46))="Y",UPPER(TRIM(D46))="YES")),OR(TRIM(I46)="",NOT(ISNUMBER(J46)))),"NOT CONFIRMED WITH GC; ",""),LEN(IF(AND(OR(UPPER(TRIM(C46))="Y",UPPER(TRIM(C46))="YES"),OR(UPPER(TRIM(D46))="Y",UPPER(TRIM(D46))="YES")),"BOTH INCLUDED AND EXCLUDED; ","")&amp;IF(AND(NOT(OR(UPPER(TRIM(C46))="Y",UPPER(TRIM(C46))="YES")),NOT(OR(UPPER(TRIM(D46))="Y",UPPER(TRIM(D46))="YES"))),"NOT DECIDED; ","")&amp;IF(AND(OR(UPPER(TRIM(D46))="Y",UPPER(TRIM(D46))="YES"),TRIM(E46)=""),"EXCLUDED - NO 'BY WHOM'; ","")&amp;IF(AND(OR(UPPER(TRIM(C46))="Y",UPPER(TRIM(C46))="YES"),OR(UPPER(TRIM(F46))="Y",UPPER(TRIM(F46))="YES"),TRIM(G46)=""),"INCLUDED - NO SPEC; ","")&amp;IF(AND(OR(OR(UPPER(TRIM(C46))="Y",UPPER(TRIM(C46))="YES"),OR(UPPER(TRIM(D46))="Y",UPPER(TRIM(D46))="YES")),OR(TRIM(I46)="",NOT(ISNUMBER(J46)))),"NOT CONFIRMED WITH GC; ",""))-2)))</f>
        <v/>
      </c>
    </row>
    <row r="47">
      <c r="A47" s="7" t="n"/>
      <c r="B47" s="7" t="n"/>
      <c r="C47" s="4" t="n"/>
      <c r="D47" s="4" t="n"/>
      <c r="E47" s="4" t="n"/>
      <c r="F47" s="4" t="n"/>
      <c r="G47" s="7" t="n"/>
      <c r="H47" s="7" t="n"/>
      <c r="I47" s="4" t="n"/>
      <c r="J47" s="8" t="n"/>
      <c r="K47" s="9">
        <f>IF(NOT(OR($A47&lt;&gt;"",$B47&lt;&gt;"",$C47&lt;&gt;"",$D47&lt;&gt;"",$E47&lt;&gt;"",$G47&lt;&gt;"",$H47&lt;&gt;"",$I47&lt;&gt;"",$J47&lt;&gt;"")),"",IF(IF(AND(OR(UPPER(TRIM(C47))="Y",UPPER(TRIM(C47))="YES"),OR(UPPER(TRIM(D47))="Y",UPPER(TRIM(D47))="YES")),"BOTH INCLUDED AND EXCLUDED; ","")&amp;IF(AND(NOT(OR(UPPER(TRIM(C47))="Y",UPPER(TRIM(C47))="YES")),NOT(OR(UPPER(TRIM(D47))="Y",UPPER(TRIM(D47))="YES"))),"NOT DECIDED; ","")&amp;IF(AND(OR(UPPER(TRIM(D47))="Y",UPPER(TRIM(D47))="YES"),TRIM(E47)=""),"EXCLUDED - NO 'BY WHOM'; ","")&amp;IF(AND(OR(UPPER(TRIM(C47))="Y",UPPER(TRIM(C47))="YES"),OR(UPPER(TRIM(F47))="Y",UPPER(TRIM(F47))="YES"),TRIM(G47)=""),"INCLUDED - NO SPEC; ","")&amp;IF(AND(OR(OR(UPPER(TRIM(C47))="Y",UPPER(TRIM(C47))="YES"),OR(UPPER(TRIM(D47))="Y",UPPER(TRIM(D47))="YES")),OR(TRIM(I47)="",NOT(ISNUMBER(J47)))),"NOT CONFIRMED WITH GC; ","")="","",LEFT(IF(AND(OR(UPPER(TRIM(C47))="Y",UPPER(TRIM(C47))="YES"),OR(UPPER(TRIM(D47))="Y",UPPER(TRIM(D47))="YES")),"BOTH INCLUDED AND EXCLUDED; ","")&amp;IF(AND(NOT(OR(UPPER(TRIM(C47))="Y",UPPER(TRIM(C47))="YES")),NOT(OR(UPPER(TRIM(D47))="Y",UPPER(TRIM(D47))="YES"))),"NOT DECIDED; ","")&amp;IF(AND(OR(UPPER(TRIM(D47))="Y",UPPER(TRIM(D47))="YES"),TRIM(E47)=""),"EXCLUDED - NO 'BY WHOM'; ","")&amp;IF(AND(OR(UPPER(TRIM(C47))="Y",UPPER(TRIM(C47))="YES"),OR(UPPER(TRIM(F47))="Y",UPPER(TRIM(F47))="YES"),TRIM(G47)=""),"INCLUDED - NO SPEC; ","")&amp;IF(AND(OR(OR(UPPER(TRIM(C47))="Y",UPPER(TRIM(C47))="YES"),OR(UPPER(TRIM(D47))="Y",UPPER(TRIM(D47))="YES")),OR(TRIM(I47)="",NOT(ISNUMBER(J47)))),"NOT CONFIRMED WITH GC; ",""),LEN(IF(AND(OR(UPPER(TRIM(C47))="Y",UPPER(TRIM(C47))="YES"),OR(UPPER(TRIM(D47))="Y",UPPER(TRIM(D47))="YES")),"BOTH INCLUDED AND EXCLUDED; ","")&amp;IF(AND(NOT(OR(UPPER(TRIM(C47))="Y",UPPER(TRIM(C47))="YES")),NOT(OR(UPPER(TRIM(D47))="Y",UPPER(TRIM(D47))="YES"))),"NOT DECIDED; ","")&amp;IF(AND(OR(UPPER(TRIM(D47))="Y",UPPER(TRIM(D47))="YES"),TRIM(E47)=""),"EXCLUDED - NO 'BY WHOM'; ","")&amp;IF(AND(OR(UPPER(TRIM(C47))="Y",UPPER(TRIM(C47))="YES"),OR(UPPER(TRIM(F47))="Y",UPPER(TRIM(F47))="YES"),TRIM(G47)=""),"INCLUDED - NO SPEC; ","")&amp;IF(AND(OR(OR(UPPER(TRIM(C47))="Y",UPPER(TRIM(C47))="YES"),OR(UPPER(TRIM(D47))="Y",UPPER(TRIM(D47))="YES")),OR(TRIM(I47)="",NOT(ISNUMBER(J47)))),"NOT CONFIRMED WITH GC; ",""))-2)))</f>
        <v/>
      </c>
    </row>
    <row r="48">
      <c r="A48" s="7" t="n"/>
      <c r="B48" s="7" t="n"/>
      <c r="C48" s="4" t="n"/>
      <c r="D48" s="4" t="n"/>
      <c r="E48" s="4" t="n"/>
      <c r="F48" s="4" t="n"/>
      <c r="G48" s="7" t="n"/>
      <c r="H48" s="7" t="n"/>
      <c r="I48" s="4" t="n"/>
      <c r="J48" s="8" t="n"/>
      <c r="K48" s="9">
        <f>IF(NOT(OR($A48&lt;&gt;"",$B48&lt;&gt;"",$C48&lt;&gt;"",$D48&lt;&gt;"",$E48&lt;&gt;"",$G48&lt;&gt;"",$H48&lt;&gt;"",$I48&lt;&gt;"",$J48&lt;&gt;"")),"",IF(IF(AND(OR(UPPER(TRIM(C48))="Y",UPPER(TRIM(C48))="YES"),OR(UPPER(TRIM(D48))="Y",UPPER(TRIM(D48))="YES")),"BOTH INCLUDED AND EXCLUDED; ","")&amp;IF(AND(NOT(OR(UPPER(TRIM(C48))="Y",UPPER(TRIM(C48))="YES")),NOT(OR(UPPER(TRIM(D48))="Y",UPPER(TRIM(D48))="YES"))),"NOT DECIDED; ","")&amp;IF(AND(OR(UPPER(TRIM(D48))="Y",UPPER(TRIM(D48))="YES"),TRIM(E48)=""),"EXCLUDED - NO 'BY WHOM'; ","")&amp;IF(AND(OR(UPPER(TRIM(C48))="Y",UPPER(TRIM(C48))="YES"),OR(UPPER(TRIM(F48))="Y",UPPER(TRIM(F48))="YES"),TRIM(G48)=""),"INCLUDED - NO SPEC; ","")&amp;IF(AND(OR(OR(UPPER(TRIM(C48))="Y",UPPER(TRIM(C48))="YES"),OR(UPPER(TRIM(D48))="Y",UPPER(TRIM(D48))="YES")),OR(TRIM(I48)="",NOT(ISNUMBER(J48)))),"NOT CONFIRMED WITH GC; ","")="","",LEFT(IF(AND(OR(UPPER(TRIM(C48))="Y",UPPER(TRIM(C48))="YES"),OR(UPPER(TRIM(D48))="Y",UPPER(TRIM(D48))="YES")),"BOTH INCLUDED AND EXCLUDED; ","")&amp;IF(AND(NOT(OR(UPPER(TRIM(C48))="Y",UPPER(TRIM(C48))="YES")),NOT(OR(UPPER(TRIM(D48))="Y",UPPER(TRIM(D48))="YES"))),"NOT DECIDED; ","")&amp;IF(AND(OR(UPPER(TRIM(D48))="Y",UPPER(TRIM(D48))="YES"),TRIM(E48)=""),"EXCLUDED - NO 'BY WHOM'; ","")&amp;IF(AND(OR(UPPER(TRIM(C48))="Y",UPPER(TRIM(C48))="YES"),OR(UPPER(TRIM(F48))="Y",UPPER(TRIM(F48))="YES"),TRIM(G48)=""),"INCLUDED - NO SPEC; ","")&amp;IF(AND(OR(OR(UPPER(TRIM(C48))="Y",UPPER(TRIM(C48))="YES"),OR(UPPER(TRIM(D48))="Y",UPPER(TRIM(D48))="YES")),OR(TRIM(I48)="",NOT(ISNUMBER(J48)))),"NOT CONFIRMED WITH GC; ",""),LEN(IF(AND(OR(UPPER(TRIM(C48))="Y",UPPER(TRIM(C48))="YES"),OR(UPPER(TRIM(D48))="Y",UPPER(TRIM(D48))="YES")),"BOTH INCLUDED AND EXCLUDED; ","")&amp;IF(AND(NOT(OR(UPPER(TRIM(C48))="Y",UPPER(TRIM(C48))="YES")),NOT(OR(UPPER(TRIM(D48))="Y",UPPER(TRIM(D48))="YES"))),"NOT DECIDED; ","")&amp;IF(AND(OR(UPPER(TRIM(D48))="Y",UPPER(TRIM(D48))="YES"),TRIM(E48)=""),"EXCLUDED - NO 'BY WHOM'; ","")&amp;IF(AND(OR(UPPER(TRIM(C48))="Y",UPPER(TRIM(C48))="YES"),OR(UPPER(TRIM(F48))="Y",UPPER(TRIM(F48))="YES"),TRIM(G48)=""),"INCLUDED - NO SPEC; ","")&amp;IF(AND(OR(OR(UPPER(TRIM(C48))="Y",UPPER(TRIM(C48))="YES"),OR(UPPER(TRIM(D48))="Y",UPPER(TRIM(D48))="YES")),OR(TRIM(I48)="",NOT(ISNUMBER(J48)))),"NOT CONFIRMED WITH GC; ",""))-2)))</f>
        <v/>
      </c>
    </row>
    <row r="49">
      <c r="A49" s="7" t="n"/>
      <c r="B49" s="7" t="n"/>
      <c r="C49" s="4" t="n"/>
      <c r="D49" s="4" t="n"/>
      <c r="E49" s="4" t="n"/>
      <c r="F49" s="4" t="n"/>
      <c r="G49" s="7" t="n"/>
      <c r="H49" s="7" t="n"/>
      <c r="I49" s="4" t="n"/>
      <c r="J49" s="8" t="n"/>
      <c r="K49" s="9">
        <f>IF(NOT(OR($A49&lt;&gt;"",$B49&lt;&gt;"",$C49&lt;&gt;"",$D49&lt;&gt;"",$E49&lt;&gt;"",$G49&lt;&gt;"",$H49&lt;&gt;"",$I49&lt;&gt;"",$J49&lt;&gt;"")),"",IF(IF(AND(OR(UPPER(TRIM(C49))="Y",UPPER(TRIM(C49))="YES"),OR(UPPER(TRIM(D49))="Y",UPPER(TRIM(D49))="YES")),"BOTH INCLUDED AND EXCLUDED; ","")&amp;IF(AND(NOT(OR(UPPER(TRIM(C49))="Y",UPPER(TRIM(C49))="YES")),NOT(OR(UPPER(TRIM(D49))="Y",UPPER(TRIM(D49))="YES"))),"NOT DECIDED; ","")&amp;IF(AND(OR(UPPER(TRIM(D49))="Y",UPPER(TRIM(D49))="YES"),TRIM(E49)=""),"EXCLUDED - NO 'BY WHOM'; ","")&amp;IF(AND(OR(UPPER(TRIM(C49))="Y",UPPER(TRIM(C49))="YES"),OR(UPPER(TRIM(F49))="Y",UPPER(TRIM(F49))="YES"),TRIM(G49)=""),"INCLUDED - NO SPEC; ","")&amp;IF(AND(OR(OR(UPPER(TRIM(C49))="Y",UPPER(TRIM(C49))="YES"),OR(UPPER(TRIM(D49))="Y",UPPER(TRIM(D49))="YES")),OR(TRIM(I49)="",NOT(ISNUMBER(J49)))),"NOT CONFIRMED WITH GC; ","")="","",LEFT(IF(AND(OR(UPPER(TRIM(C49))="Y",UPPER(TRIM(C49))="YES"),OR(UPPER(TRIM(D49))="Y",UPPER(TRIM(D49))="YES")),"BOTH INCLUDED AND EXCLUDED; ","")&amp;IF(AND(NOT(OR(UPPER(TRIM(C49))="Y",UPPER(TRIM(C49))="YES")),NOT(OR(UPPER(TRIM(D49))="Y",UPPER(TRIM(D49))="YES"))),"NOT DECIDED; ","")&amp;IF(AND(OR(UPPER(TRIM(D49))="Y",UPPER(TRIM(D49))="YES"),TRIM(E49)=""),"EXCLUDED - NO 'BY WHOM'; ","")&amp;IF(AND(OR(UPPER(TRIM(C49))="Y",UPPER(TRIM(C49))="YES"),OR(UPPER(TRIM(F49))="Y",UPPER(TRIM(F49))="YES"),TRIM(G49)=""),"INCLUDED - NO SPEC; ","")&amp;IF(AND(OR(OR(UPPER(TRIM(C49))="Y",UPPER(TRIM(C49))="YES"),OR(UPPER(TRIM(D49))="Y",UPPER(TRIM(D49))="YES")),OR(TRIM(I49)="",NOT(ISNUMBER(J49)))),"NOT CONFIRMED WITH GC; ",""),LEN(IF(AND(OR(UPPER(TRIM(C49))="Y",UPPER(TRIM(C49))="YES"),OR(UPPER(TRIM(D49))="Y",UPPER(TRIM(D49))="YES")),"BOTH INCLUDED AND EXCLUDED; ","")&amp;IF(AND(NOT(OR(UPPER(TRIM(C49))="Y",UPPER(TRIM(C49))="YES")),NOT(OR(UPPER(TRIM(D49))="Y",UPPER(TRIM(D49))="YES"))),"NOT DECIDED; ","")&amp;IF(AND(OR(UPPER(TRIM(D49))="Y",UPPER(TRIM(D49))="YES"),TRIM(E49)=""),"EXCLUDED - NO 'BY WHOM'; ","")&amp;IF(AND(OR(UPPER(TRIM(C49))="Y",UPPER(TRIM(C49))="YES"),OR(UPPER(TRIM(F49))="Y",UPPER(TRIM(F49))="YES"),TRIM(G49)=""),"INCLUDED - NO SPEC; ","")&amp;IF(AND(OR(OR(UPPER(TRIM(C49))="Y",UPPER(TRIM(C49))="YES"),OR(UPPER(TRIM(D49))="Y",UPPER(TRIM(D49))="YES")),OR(TRIM(I49)="",NOT(ISNUMBER(J49)))),"NOT CONFIRMED WITH GC; ",""))-2)))</f>
        <v/>
      </c>
    </row>
    <row r="50">
      <c r="A50" s="7" t="n"/>
      <c r="B50" s="7" t="n"/>
      <c r="C50" s="4" t="n"/>
      <c r="D50" s="4" t="n"/>
      <c r="E50" s="4" t="n"/>
      <c r="F50" s="4" t="n"/>
      <c r="G50" s="7" t="n"/>
      <c r="H50" s="7" t="n"/>
      <c r="I50" s="4" t="n"/>
      <c r="J50" s="8" t="n"/>
      <c r="K50" s="9">
        <f>IF(NOT(OR($A50&lt;&gt;"",$B50&lt;&gt;"",$C50&lt;&gt;"",$D50&lt;&gt;"",$E50&lt;&gt;"",$G50&lt;&gt;"",$H50&lt;&gt;"",$I50&lt;&gt;"",$J50&lt;&gt;"")),"",IF(IF(AND(OR(UPPER(TRIM(C50))="Y",UPPER(TRIM(C50))="YES"),OR(UPPER(TRIM(D50))="Y",UPPER(TRIM(D50))="YES")),"BOTH INCLUDED AND EXCLUDED; ","")&amp;IF(AND(NOT(OR(UPPER(TRIM(C50))="Y",UPPER(TRIM(C50))="YES")),NOT(OR(UPPER(TRIM(D50))="Y",UPPER(TRIM(D50))="YES"))),"NOT DECIDED; ","")&amp;IF(AND(OR(UPPER(TRIM(D50))="Y",UPPER(TRIM(D50))="YES"),TRIM(E50)=""),"EXCLUDED - NO 'BY WHOM'; ","")&amp;IF(AND(OR(UPPER(TRIM(C50))="Y",UPPER(TRIM(C50))="YES"),OR(UPPER(TRIM(F50))="Y",UPPER(TRIM(F50))="YES"),TRIM(G50)=""),"INCLUDED - NO SPEC; ","")&amp;IF(AND(OR(OR(UPPER(TRIM(C50))="Y",UPPER(TRIM(C50))="YES"),OR(UPPER(TRIM(D50))="Y",UPPER(TRIM(D50))="YES")),OR(TRIM(I50)="",NOT(ISNUMBER(J50)))),"NOT CONFIRMED WITH GC; ","")="","",LEFT(IF(AND(OR(UPPER(TRIM(C50))="Y",UPPER(TRIM(C50))="YES"),OR(UPPER(TRIM(D50))="Y",UPPER(TRIM(D50))="YES")),"BOTH INCLUDED AND EXCLUDED; ","")&amp;IF(AND(NOT(OR(UPPER(TRIM(C50))="Y",UPPER(TRIM(C50))="YES")),NOT(OR(UPPER(TRIM(D50))="Y",UPPER(TRIM(D50))="YES"))),"NOT DECIDED; ","")&amp;IF(AND(OR(UPPER(TRIM(D50))="Y",UPPER(TRIM(D50))="YES"),TRIM(E50)=""),"EXCLUDED - NO 'BY WHOM'; ","")&amp;IF(AND(OR(UPPER(TRIM(C50))="Y",UPPER(TRIM(C50))="YES"),OR(UPPER(TRIM(F50))="Y",UPPER(TRIM(F50))="YES"),TRIM(G50)=""),"INCLUDED - NO SPEC; ","")&amp;IF(AND(OR(OR(UPPER(TRIM(C50))="Y",UPPER(TRIM(C50))="YES"),OR(UPPER(TRIM(D50))="Y",UPPER(TRIM(D50))="YES")),OR(TRIM(I50)="",NOT(ISNUMBER(J50)))),"NOT CONFIRMED WITH GC; ",""),LEN(IF(AND(OR(UPPER(TRIM(C50))="Y",UPPER(TRIM(C50))="YES"),OR(UPPER(TRIM(D50))="Y",UPPER(TRIM(D50))="YES")),"BOTH INCLUDED AND EXCLUDED; ","")&amp;IF(AND(NOT(OR(UPPER(TRIM(C50))="Y",UPPER(TRIM(C50))="YES")),NOT(OR(UPPER(TRIM(D50))="Y",UPPER(TRIM(D50))="YES"))),"NOT DECIDED; ","")&amp;IF(AND(OR(UPPER(TRIM(D50))="Y",UPPER(TRIM(D50))="YES"),TRIM(E50)=""),"EXCLUDED - NO 'BY WHOM'; ","")&amp;IF(AND(OR(UPPER(TRIM(C50))="Y",UPPER(TRIM(C50))="YES"),OR(UPPER(TRIM(F50))="Y",UPPER(TRIM(F50))="YES"),TRIM(G50)=""),"INCLUDED - NO SPEC; ","")&amp;IF(AND(OR(OR(UPPER(TRIM(C50))="Y",UPPER(TRIM(C50))="YES"),OR(UPPER(TRIM(D50))="Y",UPPER(TRIM(D50))="YES")),OR(TRIM(I50)="",NOT(ISNUMBER(J50)))),"NOT CONFIRMED WITH GC; ",""))-2)))</f>
        <v/>
      </c>
    </row>
    <row r="51">
      <c r="A51" s="7" t="n"/>
      <c r="B51" s="7" t="n"/>
      <c r="C51" s="4" t="n"/>
      <c r="D51" s="4" t="n"/>
      <c r="E51" s="4" t="n"/>
      <c r="F51" s="4" t="n"/>
      <c r="G51" s="7" t="n"/>
      <c r="H51" s="7" t="n"/>
      <c r="I51" s="4" t="n"/>
      <c r="J51" s="8" t="n"/>
      <c r="K51" s="9">
        <f>IF(NOT(OR($A51&lt;&gt;"",$B51&lt;&gt;"",$C51&lt;&gt;"",$D51&lt;&gt;"",$E51&lt;&gt;"",$G51&lt;&gt;"",$H51&lt;&gt;"",$I51&lt;&gt;"",$J51&lt;&gt;"")),"",IF(IF(AND(OR(UPPER(TRIM(C51))="Y",UPPER(TRIM(C51))="YES"),OR(UPPER(TRIM(D51))="Y",UPPER(TRIM(D51))="YES")),"BOTH INCLUDED AND EXCLUDED; ","")&amp;IF(AND(NOT(OR(UPPER(TRIM(C51))="Y",UPPER(TRIM(C51))="YES")),NOT(OR(UPPER(TRIM(D51))="Y",UPPER(TRIM(D51))="YES"))),"NOT DECIDED; ","")&amp;IF(AND(OR(UPPER(TRIM(D51))="Y",UPPER(TRIM(D51))="YES"),TRIM(E51)=""),"EXCLUDED - NO 'BY WHOM'; ","")&amp;IF(AND(OR(UPPER(TRIM(C51))="Y",UPPER(TRIM(C51))="YES"),OR(UPPER(TRIM(F51))="Y",UPPER(TRIM(F51))="YES"),TRIM(G51)=""),"INCLUDED - NO SPEC; ","")&amp;IF(AND(OR(OR(UPPER(TRIM(C51))="Y",UPPER(TRIM(C51))="YES"),OR(UPPER(TRIM(D51))="Y",UPPER(TRIM(D51))="YES")),OR(TRIM(I51)="",NOT(ISNUMBER(J51)))),"NOT CONFIRMED WITH GC; ","")="","",LEFT(IF(AND(OR(UPPER(TRIM(C51))="Y",UPPER(TRIM(C51))="YES"),OR(UPPER(TRIM(D51))="Y",UPPER(TRIM(D51))="YES")),"BOTH INCLUDED AND EXCLUDED; ","")&amp;IF(AND(NOT(OR(UPPER(TRIM(C51))="Y",UPPER(TRIM(C51))="YES")),NOT(OR(UPPER(TRIM(D51))="Y",UPPER(TRIM(D51))="YES"))),"NOT DECIDED; ","")&amp;IF(AND(OR(UPPER(TRIM(D51))="Y",UPPER(TRIM(D51))="YES"),TRIM(E51)=""),"EXCLUDED - NO 'BY WHOM'; ","")&amp;IF(AND(OR(UPPER(TRIM(C51))="Y",UPPER(TRIM(C51))="YES"),OR(UPPER(TRIM(F51))="Y",UPPER(TRIM(F51))="YES"),TRIM(G51)=""),"INCLUDED - NO SPEC; ","")&amp;IF(AND(OR(OR(UPPER(TRIM(C51))="Y",UPPER(TRIM(C51))="YES"),OR(UPPER(TRIM(D51))="Y",UPPER(TRIM(D51))="YES")),OR(TRIM(I51)="",NOT(ISNUMBER(J51)))),"NOT CONFIRMED WITH GC; ",""),LEN(IF(AND(OR(UPPER(TRIM(C51))="Y",UPPER(TRIM(C51))="YES"),OR(UPPER(TRIM(D51))="Y",UPPER(TRIM(D51))="YES")),"BOTH INCLUDED AND EXCLUDED; ","")&amp;IF(AND(NOT(OR(UPPER(TRIM(C51))="Y",UPPER(TRIM(C51))="YES")),NOT(OR(UPPER(TRIM(D51))="Y",UPPER(TRIM(D51))="YES"))),"NOT DECIDED; ","")&amp;IF(AND(OR(UPPER(TRIM(D51))="Y",UPPER(TRIM(D51))="YES"),TRIM(E51)=""),"EXCLUDED - NO 'BY WHOM'; ","")&amp;IF(AND(OR(UPPER(TRIM(C51))="Y",UPPER(TRIM(C51))="YES"),OR(UPPER(TRIM(F51))="Y",UPPER(TRIM(F51))="YES"),TRIM(G51)=""),"INCLUDED - NO SPEC; ","")&amp;IF(AND(OR(OR(UPPER(TRIM(C51))="Y",UPPER(TRIM(C51))="YES"),OR(UPPER(TRIM(D51))="Y",UPPER(TRIM(D51))="YES")),OR(TRIM(I51)="",NOT(ISNUMBER(J51)))),"NOT CONFIRMED WITH GC; ",""))-2)))</f>
        <v/>
      </c>
    </row>
    <row r="52">
      <c r="A52" s="7" t="n"/>
      <c r="B52" s="7" t="n"/>
      <c r="C52" s="4" t="n"/>
      <c r="D52" s="4" t="n"/>
      <c r="E52" s="4" t="n"/>
      <c r="F52" s="4" t="n"/>
      <c r="G52" s="7" t="n"/>
      <c r="H52" s="7" t="n"/>
      <c r="I52" s="4" t="n"/>
      <c r="J52" s="8" t="n"/>
      <c r="K52" s="9">
        <f>IF(NOT(OR($A52&lt;&gt;"",$B52&lt;&gt;"",$C52&lt;&gt;"",$D52&lt;&gt;"",$E52&lt;&gt;"",$G52&lt;&gt;"",$H52&lt;&gt;"",$I52&lt;&gt;"",$J52&lt;&gt;"")),"",IF(IF(AND(OR(UPPER(TRIM(C52))="Y",UPPER(TRIM(C52))="YES"),OR(UPPER(TRIM(D52))="Y",UPPER(TRIM(D52))="YES")),"BOTH INCLUDED AND EXCLUDED; ","")&amp;IF(AND(NOT(OR(UPPER(TRIM(C52))="Y",UPPER(TRIM(C52))="YES")),NOT(OR(UPPER(TRIM(D52))="Y",UPPER(TRIM(D52))="YES"))),"NOT DECIDED; ","")&amp;IF(AND(OR(UPPER(TRIM(D52))="Y",UPPER(TRIM(D52))="YES"),TRIM(E52)=""),"EXCLUDED - NO 'BY WHOM'; ","")&amp;IF(AND(OR(UPPER(TRIM(C52))="Y",UPPER(TRIM(C52))="YES"),OR(UPPER(TRIM(F52))="Y",UPPER(TRIM(F52))="YES"),TRIM(G52)=""),"INCLUDED - NO SPEC; ","")&amp;IF(AND(OR(OR(UPPER(TRIM(C52))="Y",UPPER(TRIM(C52))="YES"),OR(UPPER(TRIM(D52))="Y",UPPER(TRIM(D52))="YES")),OR(TRIM(I52)="",NOT(ISNUMBER(J52)))),"NOT CONFIRMED WITH GC; ","")="","",LEFT(IF(AND(OR(UPPER(TRIM(C52))="Y",UPPER(TRIM(C52))="YES"),OR(UPPER(TRIM(D52))="Y",UPPER(TRIM(D52))="YES")),"BOTH INCLUDED AND EXCLUDED; ","")&amp;IF(AND(NOT(OR(UPPER(TRIM(C52))="Y",UPPER(TRIM(C52))="YES")),NOT(OR(UPPER(TRIM(D52))="Y",UPPER(TRIM(D52))="YES"))),"NOT DECIDED; ","")&amp;IF(AND(OR(UPPER(TRIM(D52))="Y",UPPER(TRIM(D52))="YES"),TRIM(E52)=""),"EXCLUDED - NO 'BY WHOM'; ","")&amp;IF(AND(OR(UPPER(TRIM(C52))="Y",UPPER(TRIM(C52))="YES"),OR(UPPER(TRIM(F52))="Y",UPPER(TRIM(F52))="YES"),TRIM(G52)=""),"INCLUDED - NO SPEC; ","")&amp;IF(AND(OR(OR(UPPER(TRIM(C52))="Y",UPPER(TRIM(C52))="YES"),OR(UPPER(TRIM(D52))="Y",UPPER(TRIM(D52))="YES")),OR(TRIM(I52)="",NOT(ISNUMBER(J52)))),"NOT CONFIRMED WITH GC; ",""),LEN(IF(AND(OR(UPPER(TRIM(C52))="Y",UPPER(TRIM(C52))="YES"),OR(UPPER(TRIM(D52))="Y",UPPER(TRIM(D52))="YES")),"BOTH INCLUDED AND EXCLUDED; ","")&amp;IF(AND(NOT(OR(UPPER(TRIM(C52))="Y",UPPER(TRIM(C52))="YES")),NOT(OR(UPPER(TRIM(D52))="Y",UPPER(TRIM(D52))="YES"))),"NOT DECIDED; ","")&amp;IF(AND(OR(UPPER(TRIM(D52))="Y",UPPER(TRIM(D52))="YES"),TRIM(E52)=""),"EXCLUDED - NO 'BY WHOM'; ","")&amp;IF(AND(OR(UPPER(TRIM(C52))="Y",UPPER(TRIM(C52))="YES"),OR(UPPER(TRIM(F52))="Y",UPPER(TRIM(F52))="YES"),TRIM(G52)=""),"INCLUDED - NO SPEC; ","")&amp;IF(AND(OR(OR(UPPER(TRIM(C52))="Y",UPPER(TRIM(C52))="YES"),OR(UPPER(TRIM(D52))="Y",UPPER(TRIM(D52))="YES")),OR(TRIM(I52)="",NOT(ISNUMBER(J52)))),"NOT CONFIRMED WITH GC; ",""))-2)))</f>
        <v/>
      </c>
    </row>
    <row r="53">
      <c r="A53" s="7" t="n"/>
      <c r="B53" s="7" t="n"/>
      <c r="C53" s="4" t="n"/>
      <c r="D53" s="4" t="n"/>
      <c r="E53" s="4" t="n"/>
      <c r="F53" s="4" t="n"/>
      <c r="G53" s="7" t="n"/>
      <c r="H53" s="7" t="n"/>
      <c r="I53" s="4" t="n"/>
      <c r="J53" s="8" t="n"/>
      <c r="K53" s="9">
        <f>IF(NOT(OR($A53&lt;&gt;"",$B53&lt;&gt;"",$C53&lt;&gt;"",$D53&lt;&gt;"",$E53&lt;&gt;"",$G53&lt;&gt;"",$H53&lt;&gt;"",$I53&lt;&gt;"",$J53&lt;&gt;"")),"",IF(IF(AND(OR(UPPER(TRIM(C53))="Y",UPPER(TRIM(C53))="YES"),OR(UPPER(TRIM(D53))="Y",UPPER(TRIM(D53))="YES")),"BOTH INCLUDED AND EXCLUDED; ","")&amp;IF(AND(NOT(OR(UPPER(TRIM(C53))="Y",UPPER(TRIM(C53))="YES")),NOT(OR(UPPER(TRIM(D53))="Y",UPPER(TRIM(D53))="YES"))),"NOT DECIDED; ","")&amp;IF(AND(OR(UPPER(TRIM(D53))="Y",UPPER(TRIM(D53))="YES"),TRIM(E53)=""),"EXCLUDED - NO 'BY WHOM'; ","")&amp;IF(AND(OR(UPPER(TRIM(C53))="Y",UPPER(TRIM(C53))="YES"),OR(UPPER(TRIM(F53))="Y",UPPER(TRIM(F53))="YES"),TRIM(G53)=""),"INCLUDED - NO SPEC; ","")&amp;IF(AND(OR(OR(UPPER(TRIM(C53))="Y",UPPER(TRIM(C53))="YES"),OR(UPPER(TRIM(D53))="Y",UPPER(TRIM(D53))="YES")),OR(TRIM(I53)="",NOT(ISNUMBER(J53)))),"NOT CONFIRMED WITH GC; ","")="","",LEFT(IF(AND(OR(UPPER(TRIM(C53))="Y",UPPER(TRIM(C53))="YES"),OR(UPPER(TRIM(D53))="Y",UPPER(TRIM(D53))="YES")),"BOTH INCLUDED AND EXCLUDED; ","")&amp;IF(AND(NOT(OR(UPPER(TRIM(C53))="Y",UPPER(TRIM(C53))="YES")),NOT(OR(UPPER(TRIM(D53))="Y",UPPER(TRIM(D53))="YES"))),"NOT DECIDED; ","")&amp;IF(AND(OR(UPPER(TRIM(D53))="Y",UPPER(TRIM(D53))="YES"),TRIM(E53)=""),"EXCLUDED - NO 'BY WHOM'; ","")&amp;IF(AND(OR(UPPER(TRIM(C53))="Y",UPPER(TRIM(C53))="YES"),OR(UPPER(TRIM(F53))="Y",UPPER(TRIM(F53))="YES"),TRIM(G53)=""),"INCLUDED - NO SPEC; ","")&amp;IF(AND(OR(OR(UPPER(TRIM(C53))="Y",UPPER(TRIM(C53))="YES"),OR(UPPER(TRIM(D53))="Y",UPPER(TRIM(D53))="YES")),OR(TRIM(I53)="",NOT(ISNUMBER(J53)))),"NOT CONFIRMED WITH GC; ",""),LEN(IF(AND(OR(UPPER(TRIM(C53))="Y",UPPER(TRIM(C53))="YES"),OR(UPPER(TRIM(D53))="Y",UPPER(TRIM(D53))="YES")),"BOTH INCLUDED AND EXCLUDED; ","")&amp;IF(AND(NOT(OR(UPPER(TRIM(C53))="Y",UPPER(TRIM(C53))="YES")),NOT(OR(UPPER(TRIM(D53))="Y",UPPER(TRIM(D53))="YES"))),"NOT DECIDED; ","")&amp;IF(AND(OR(UPPER(TRIM(D53))="Y",UPPER(TRIM(D53))="YES"),TRIM(E53)=""),"EXCLUDED - NO 'BY WHOM'; ","")&amp;IF(AND(OR(UPPER(TRIM(C53))="Y",UPPER(TRIM(C53))="YES"),OR(UPPER(TRIM(F53))="Y",UPPER(TRIM(F53))="YES"),TRIM(G53)=""),"INCLUDED - NO SPEC; ","")&amp;IF(AND(OR(OR(UPPER(TRIM(C53))="Y",UPPER(TRIM(C53))="YES"),OR(UPPER(TRIM(D53))="Y",UPPER(TRIM(D53))="YES")),OR(TRIM(I53)="",NOT(ISNUMBER(J53)))),"NOT CONFIRMED WITH GC; ",""))-2)))</f>
        <v/>
      </c>
    </row>
    <row r="54">
      <c r="A54" s="7" t="n"/>
      <c r="B54" s="7" t="n"/>
      <c r="C54" s="4" t="n"/>
      <c r="D54" s="4" t="n"/>
      <c r="E54" s="4" t="n"/>
      <c r="F54" s="4" t="n"/>
      <c r="G54" s="7" t="n"/>
      <c r="H54" s="7" t="n"/>
      <c r="I54" s="4" t="n"/>
      <c r="J54" s="8" t="n"/>
      <c r="K54" s="9">
        <f>IF(NOT(OR($A54&lt;&gt;"",$B54&lt;&gt;"",$C54&lt;&gt;"",$D54&lt;&gt;"",$E54&lt;&gt;"",$G54&lt;&gt;"",$H54&lt;&gt;"",$I54&lt;&gt;"",$J54&lt;&gt;"")),"",IF(IF(AND(OR(UPPER(TRIM(C54))="Y",UPPER(TRIM(C54))="YES"),OR(UPPER(TRIM(D54))="Y",UPPER(TRIM(D54))="YES")),"BOTH INCLUDED AND EXCLUDED; ","")&amp;IF(AND(NOT(OR(UPPER(TRIM(C54))="Y",UPPER(TRIM(C54))="YES")),NOT(OR(UPPER(TRIM(D54))="Y",UPPER(TRIM(D54))="YES"))),"NOT DECIDED; ","")&amp;IF(AND(OR(UPPER(TRIM(D54))="Y",UPPER(TRIM(D54))="YES"),TRIM(E54)=""),"EXCLUDED - NO 'BY WHOM'; ","")&amp;IF(AND(OR(UPPER(TRIM(C54))="Y",UPPER(TRIM(C54))="YES"),OR(UPPER(TRIM(F54))="Y",UPPER(TRIM(F54))="YES"),TRIM(G54)=""),"INCLUDED - NO SPEC; ","")&amp;IF(AND(OR(OR(UPPER(TRIM(C54))="Y",UPPER(TRIM(C54))="YES"),OR(UPPER(TRIM(D54))="Y",UPPER(TRIM(D54))="YES")),OR(TRIM(I54)="",NOT(ISNUMBER(J54)))),"NOT CONFIRMED WITH GC; ","")="","",LEFT(IF(AND(OR(UPPER(TRIM(C54))="Y",UPPER(TRIM(C54))="YES"),OR(UPPER(TRIM(D54))="Y",UPPER(TRIM(D54))="YES")),"BOTH INCLUDED AND EXCLUDED; ","")&amp;IF(AND(NOT(OR(UPPER(TRIM(C54))="Y",UPPER(TRIM(C54))="YES")),NOT(OR(UPPER(TRIM(D54))="Y",UPPER(TRIM(D54))="YES"))),"NOT DECIDED; ","")&amp;IF(AND(OR(UPPER(TRIM(D54))="Y",UPPER(TRIM(D54))="YES"),TRIM(E54)=""),"EXCLUDED - NO 'BY WHOM'; ","")&amp;IF(AND(OR(UPPER(TRIM(C54))="Y",UPPER(TRIM(C54))="YES"),OR(UPPER(TRIM(F54))="Y",UPPER(TRIM(F54))="YES"),TRIM(G54)=""),"INCLUDED - NO SPEC; ","")&amp;IF(AND(OR(OR(UPPER(TRIM(C54))="Y",UPPER(TRIM(C54))="YES"),OR(UPPER(TRIM(D54))="Y",UPPER(TRIM(D54))="YES")),OR(TRIM(I54)="",NOT(ISNUMBER(J54)))),"NOT CONFIRMED WITH GC; ",""),LEN(IF(AND(OR(UPPER(TRIM(C54))="Y",UPPER(TRIM(C54))="YES"),OR(UPPER(TRIM(D54))="Y",UPPER(TRIM(D54))="YES")),"BOTH INCLUDED AND EXCLUDED; ","")&amp;IF(AND(NOT(OR(UPPER(TRIM(C54))="Y",UPPER(TRIM(C54))="YES")),NOT(OR(UPPER(TRIM(D54))="Y",UPPER(TRIM(D54))="YES"))),"NOT DECIDED; ","")&amp;IF(AND(OR(UPPER(TRIM(D54))="Y",UPPER(TRIM(D54))="YES"),TRIM(E54)=""),"EXCLUDED - NO 'BY WHOM'; ","")&amp;IF(AND(OR(UPPER(TRIM(C54))="Y",UPPER(TRIM(C54))="YES"),OR(UPPER(TRIM(F54))="Y",UPPER(TRIM(F54))="YES"),TRIM(G54)=""),"INCLUDED - NO SPEC; ","")&amp;IF(AND(OR(OR(UPPER(TRIM(C54))="Y",UPPER(TRIM(C54))="YES"),OR(UPPER(TRIM(D54))="Y",UPPER(TRIM(D54))="YES")),OR(TRIM(I54)="",NOT(ISNUMBER(J54)))),"NOT CONFIRMED WITH GC; ",""))-2)))</f>
        <v/>
      </c>
    </row>
    <row r="55">
      <c r="A55" s="7" t="n"/>
      <c r="B55" s="7" t="n"/>
      <c r="C55" s="4" t="n"/>
      <c r="D55" s="4" t="n"/>
      <c r="E55" s="4" t="n"/>
      <c r="F55" s="4" t="n"/>
      <c r="G55" s="7" t="n"/>
      <c r="H55" s="7" t="n"/>
      <c r="I55" s="4" t="n"/>
      <c r="J55" s="8" t="n"/>
      <c r="K55" s="9">
        <f>IF(NOT(OR($A55&lt;&gt;"",$B55&lt;&gt;"",$C55&lt;&gt;"",$D55&lt;&gt;"",$E55&lt;&gt;"",$G55&lt;&gt;"",$H55&lt;&gt;"",$I55&lt;&gt;"",$J55&lt;&gt;"")),"",IF(IF(AND(OR(UPPER(TRIM(C55))="Y",UPPER(TRIM(C55))="YES"),OR(UPPER(TRIM(D55))="Y",UPPER(TRIM(D55))="YES")),"BOTH INCLUDED AND EXCLUDED; ","")&amp;IF(AND(NOT(OR(UPPER(TRIM(C55))="Y",UPPER(TRIM(C55))="YES")),NOT(OR(UPPER(TRIM(D55))="Y",UPPER(TRIM(D55))="YES"))),"NOT DECIDED; ","")&amp;IF(AND(OR(UPPER(TRIM(D55))="Y",UPPER(TRIM(D55))="YES"),TRIM(E55)=""),"EXCLUDED - NO 'BY WHOM'; ","")&amp;IF(AND(OR(UPPER(TRIM(C55))="Y",UPPER(TRIM(C55))="YES"),OR(UPPER(TRIM(F55))="Y",UPPER(TRIM(F55))="YES"),TRIM(G55)=""),"INCLUDED - NO SPEC; ","")&amp;IF(AND(OR(OR(UPPER(TRIM(C55))="Y",UPPER(TRIM(C55))="YES"),OR(UPPER(TRIM(D55))="Y",UPPER(TRIM(D55))="YES")),OR(TRIM(I55)="",NOT(ISNUMBER(J55)))),"NOT CONFIRMED WITH GC; ","")="","",LEFT(IF(AND(OR(UPPER(TRIM(C55))="Y",UPPER(TRIM(C55))="YES"),OR(UPPER(TRIM(D55))="Y",UPPER(TRIM(D55))="YES")),"BOTH INCLUDED AND EXCLUDED; ","")&amp;IF(AND(NOT(OR(UPPER(TRIM(C55))="Y",UPPER(TRIM(C55))="YES")),NOT(OR(UPPER(TRIM(D55))="Y",UPPER(TRIM(D55))="YES"))),"NOT DECIDED; ","")&amp;IF(AND(OR(UPPER(TRIM(D55))="Y",UPPER(TRIM(D55))="YES"),TRIM(E55)=""),"EXCLUDED - NO 'BY WHOM'; ","")&amp;IF(AND(OR(UPPER(TRIM(C55))="Y",UPPER(TRIM(C55))="YES"),OR(UPPER(TRIM(F55))="Y",UPPER(TRIM(F55))="YES"),TRIM(G55)=""),"INCLUDED - NO SPEC; ","")&amp;IF(AND(OR(OR(UPPER(TRIM(C55))="Y",UPPER(TRIM(C55))="YES"),OR(UPPER(TRIM(D55))="Y",UPPER(TRIM(D55))="YES")),OR(TRIM(I55)="",NOT(ISNUMBER(J55)))),"NOT CONFIRMED WITH GC; ",""),LEN(IF(AND(OR(UPPER(TRIM(C55))="Y",UPPER(TRIM(C55))="YES"),OR(UPPER(TRIM(D55))="Y",UPPER(TRIM(D55))="YES")),"BOTH INCLUDED AND EXCLUDED; ","")&amp;IF(AND(NOT(OR(UPPER(TRIM(C55))="Y",UPPER(TRIM(C55))="YES")),NOT(OR(UPPER(TRIM(D55))="Y",UPPER(TRIM(D55))="YES"))),"NOT DECIDED; ","")&amp;IF(AND(OR(UPPER(TRIM(D55))="Y",UPPER(TRIM(D55))="YES"),TRIM(E55)=""),"EXCLUDED - NO 'BY WHOM'; ","")&amp;IF(AND(OR(UPPER(TRIM(C55))="Y",UPPER(TRIM(C55))="YES"),OR(UPPER(TRIM(F55))="Y",UPPER(TRIM(F55))="YES"),TRIM(G55)=""),"INCLUDED - NO SPEC; ","")&amp;IF(AND(OR(OR(UPPER(TRIM(C55))="Y",UPPER(TRIM(C55))="YES"),OR(UPPER(TRIM(D55))="Y",UPPER(TRIM(D55))="YES")),OR(TRIM(I55)="",NOT(ISNUMBER(J55)))),"NOT CONFIRMED WITH GC; ",""))-2)))</f>
        <v/>
      </c>
    </row>
    <row r="56">
      <c r="A56" s="7" t="n"/>
      <c r="B56" s="7" t="n"/>
      <c r="C56" s="4" t="n"/>
      <c r="D56" s="4" t="n"/>
      <c r="E56" s="4" t="n"/>
      <c r="F56" s="4" t="n"/>
      <c r="G56" s="7" t="n"/>
      <c r="H56" s="7" t="n"/>
      <c r="I56" s="4" t="n"/>
      <c r="J56" s="8" t="n"/>
      <c r="K56" s="9">
        <f>IF(NOT(OR($A56&lt;&gt;"",$B56&lt;&gt;"",$C56&lt;&gt;"",$D56&lt;&gt;"",$E56&lt;&gt;"",$G56&lt;&gt;"",$H56&lt;&gt;"",$I56&lt;&gt;"",$J56&lt;&gt;"")),"",IF(IF(AND(OR(UPPER(TRIM(C56))="Y",UPPER(TRIM(C56))="YES"),OR(UPPER(TRIM(D56))="Y",UPPER(TRIM(D56))="YES")),"BOTH INCLUDED AND EXCLUDED; ","")&amp;IF(AND(NOT(OR(UPPER(TRIM(C56))="Y",UPPER(TRIM(C56))="YES")),NOT(OR(UPPER(TRIM(D56))="Y",UPPER(TRIM(D56))="YES"))),"NOT DECIDED; ","")&amp;IF(AND(OR(UPPER(TRIM(D56))="Y",UPPER(TRIM(D56))="YES"),TRIM(E56)=""),"EXCLUDED - NO 'BY WHOM'; ","")&amp;IF(AND(OR(UPPER(TRIM(C56))="Y",UPPER(TRIM(C56))="YES"),OR(UPPER(TRIM(F56))="Y",UPPER(TRIM(F56))="YES"),TRIM(G56)=""),"INCLUDED - NO SPEC; ","")&amp;IF(AND(OR(OR(UPPER(TRIM(C56))="Y",UPPER(TRIM(C56))="YES"),OR(UPPER(TRIM(D56))="Y",UPPER(TRIM(D56))="YES")),OR(TRIM(I56)="",NOT(ISNUMBER(J56)))),"NOT CONFIRMED WITH GC; ","")="","",LEFT(IF(AND(OR(UPPER(TRIM(C56))="Y",UPPER(TRIM(C56))="YES"),OR(UPPER(TRIM(D56))="Y",UPPER(TRIM(D56))="YES")),"BOTH INCLUDED AND EXCLUDED; ","")&amp;IF(AND(NOT(OR(UPPER(TRIM(C56))="Y",UPPER(TRIM(C56))="YES")),NOT(OR(UPPER(TRIM(D56))="Y",UPPER(TRIM(D56))="YES"))),"NOT DECIDED; ","")&amp;IF(AND(OR(UPPER(TRIM(D56))="Y",UPPER(TRIM(D56))="YES"),TRIM(E56)=""),"EXCLUDED - NO 'BY WHOM'; ","")&amp;IF(AND(OR(UPPER(TRIM(C56))="Y",UPPER(TRIM(C56))="YES"),OR(UPPER(TRIM(F56))="Y",UPPER(TRIM(F56))="YES"),TRIM(G56)=""),"INCLUDED - NO SPEC; ","")&amp;IF(AND(OR(OR(UPPER(TRIM(C56))="Y",UPPER(TRIM(C56))="YES"),OR(UPPER(TRIM(D56))="Y",UPPER(TRIM(D56))="YES")),OR(TRIM(I56)="",NOT(ISNUMBER(J56)))),"NOT CONFIRMED WITH GC; ",""),LEN(IF(AND(OR(UPPER(TRIM(C56))="Y",UPPER(TRIM(C56))="YES"),OR(UPPER(TRIM(D56))="Y",UPPER(TRIM(D56))="YES")),"BOTH INCLUDED AND EXCLUDED; ","")&amp;IF(AND(NOT(OR(UPPER(TRIM(C56))="Y",UPPER(TRIM(C56))="YES")),NOT(OR(UPPER(TRIM(D56))="Y",UPPER(TRIM(D56))="YES"))),"NOT DECIDED; ","")&amp;IF(AND(OR(UPPER(TRIM(D56))="Y",UPPER(TRIM(D56))="YES"),TRIM(E56)=""),"EXCLUDED - NO 'BY WHOM'; ","")&amp;IF(AND(OR(UPPER(TRIM(C56))="Y",UPPER(TRIM(C56))="YES"),OR(UPPER(TRIM(F56))="Y",UPPER(TRIM(F56))="YES"),TRIM(G56)=""),"INCLUDED - NO SPEC; ","")&amp;IF(AND(OR(OR(UPPER(TRIM(C56))="Y",UPPER(TRIM(C56))="YES"),OR(UPPER(TRIM(D56))="Y",UPPER(TRIM(D56))="YES")),OR(TRIM(I56)="",NOT(ISNUMBER(J56)))),"NOT CONFIRMED WITH GC; ",""))-2)))</f>
        <v/>
      </c>
    </row>
    <row r="57">
      <c r="A57" s="7" t="n"/>
      <c r="B57" s="7" t="n"/>
      <c r="C57" s="4" t="n"/>
      <c r="D57" s="4" t="n"/>
      <c r="E57" s="4" t="n"/>
      <c r="F57" s="4" t="n"/>
      <c r="G57" s="7" t="n"/>
      <c r="H57" s="7" t="n"/>
      <c r="I57" s="4" t="n"/>
      <c r="J57" s="8" t="n"/>
      <c r="K57" s="9">
        <f>IF(NOT(OR($A57&lt;&gt;"",$B57&lt;&gt;"",$C57&lt;&gt;"",$D57&lt;&gt;"",$E57&lt;&gt;"",$G57&lt;&gt;"",$H57&lt;&gt;"",$I57&lt;&gt;"",$J57&lt;&gt;"")),"",IF(IF(AND(OR(UPPER(TRIM(C57))="Y",UPPER(TRIM(C57))="YES"),OR(UPPER(TRIM(D57))="Y",UPPER(TRIM(D57))="YES")),"BOTH INCLUDED AND EXCLUDED; ","")&amp;IF(AND(NOT(OR(UPPER(TRIM(C57))="Y",UPPER(TRIM(C57))="YES")),NOT(OR(UPPER(TRIM(D57))="Y",UPPER(TRIM(D57))="YES"))),"NOT DECIDED; ","")&amp;IF(AND(OR(UPPER(TRIM(D57))="Y",UPPER(TRIM(D57))="YES"),TRIM(E57)=""),"EXCLUDED - NO 'BY WHOM'; ","")&amp;IF(AND(OR(UPPER(TRIM(C57))="Y",UPPER(TRIM(C57))="YES"),OR(UPPER(TRIM(F57))="Y",UPPER(TRIM(F57))="YES"),TRIM(G57)=""),"INCLUDED - NO SPEC; ","")&amp;IF(AND(OR(OR(UPPER(TRIM(C57))="Y",UPPER(TRIM(C57))="YES"),OR(UPPER(TRIM(D57))="Y",UPPER(TRIM(D57))="YES")),OR(TRIM(I57)="",NOT(ISNUMBER(J57)))),"NOT CONFIRMED WITH GC; ","")="","",LEFT(IF(AND(OR(UPPER(TRIM(C57))="Y",UPPER(TRIM(C57))="YES"),OR(UPPER(TRIM(D57))="Y",UPPER(TRIM(D57))="YES")),"BOTH INCLUDED AND EXCLUDED; ","")&amp;IF(AND(NOT(OR(UPPER(TRIM(C57))="Y",UPPER(TRIM(C57))="YES")),NOT(OR(UPPER(TRIM(D57))="Y",UPPER(TRIM(D57))="YES"))),"NOT DECIDED; ","")&amp;IF(AND(OR(UPPER(TRIM(D57))="Y",UPPER(TRIM(D57))="YES"),TRIM(E57)=""),"EXCLUDED - NO 'BY WHOM'; ","")&amp;IF(AND(OR(UPPER(TRIM(C57))="Y",UPPER(TRIM(C57))="YES"),OR(UPPER(TRIM(F57))="Y",UPPER(TRIM(F57))="YES"),TRIM(G57)=""),"INCLUDED - NO SPEC; ","")&amp;IF(AND(OR(OR(UPPER(TRIM(C57))="Y",UPPER(TRIM(C57))="YES"),OR(UPPER(TRIM(D57))="Y",UPPER(TRIM(D57))="YES")),OR(TRIM(I57)="",NOT(ISNUMBER(J57)))),"NOT CONFIRMED WITH GC; ",""),LEN(IF(AND(OR(UPPER(TRIM(C57))="Y",UPPER(TRIM(C57))="YES"),OR(UPPER(TRIM(D57))="Y",UPPER(TRIM(D57))="YES")),"BOTH INCLUDED AND EXCLUDED; ","")&amp;IF(AND(NOT(OR(UPPER(TRIM(C57))="Y",UPPER(TRIM(C57))="YES")),NOT(OR(UPPER(TRIM(D57))="Y",UPPER(TRIM(D57))="YES"))),"NOT DECIDED; ","")&amp;IF(AND(OR(UPPER(TRIM(D57))="Y",UPPER(TRIM(D57))="YES"),TRIM(E57)=""),"EXCLUDED - NO 'BY WHOM'; ","")&amp;IF(AND(OR(UPPER(TRIM(C57))="Y",UPPER(TRIM(C57))="YES"),OR(UPPER(TRIM(F57))="Y",UPPER(TRIM(F57))="YES"),TRIM(G57)=""),"INCLUDED - NO SPEC; ","")&amp;IF(AND(OR(OR(UPPER(TRIM(C57))="Y",UPPER(TRIM(C57))="YES"),OR(UPPER(TRIM(D57))="Y",UPPER(TRIM(D57))="YES")),OR(TRIM(I57)="",NOT(ISNUMBER(J57)))),"NOT CONFIRMED WITH GC; ",""))-2)))</f>
        <v/>
      </c>
    </row>
    <row r="58">
      <c r="A58" s="7" t="n"/>
      <c r="B58" s="7" t="n"/>
      <c r="C58" s="4" t="n"/>
      <c r="D58" s="4" t="n"/>
      <c r="E58" s="4" t="n"/>
      <c r="F58" s="4" t="n"/>
      <c r="G58" s="7" t="n"/>
      <c r="H58" s="7" t="n"/>
      <c r="I58" s="4" t="n"/>
      <c r="J58" s="8" t="n"/>
      <c r="K58" s="9">
        <f>IF(NOT(OR($A58&lt;&gt;"",$B58&lt;&gt;"",$C58&lt;&gt;"",$D58&lt;&gt;"",$E58&lt;&gt;"",$G58&lt;&gt;"",$H58&lt;&gt;"",$I58&lt;&gt;"",$J58&lt;&gt;"")),"",IF(IF(AND(OR(UPPER(TRIM(C58))="Y",UPPER(TRIM(C58))="YES"),OR(UPPER(TRIM(D58))="Y",UPPER(TRIM(D58))="YES")),"BOTH INCLUDED AND EXCLUDED; ","")&amp;IF(AND(NOT(OR(UPPER(TRIM(C58))="Y",UPPER(TRIM(C58))="YES")),NOT(OR(UPPER(TRIM(D58))="Y",UPPER(TRIM(D58))="YES"))),"NOT DECIDED; ","")&amp;IF(AND(OR(UPPER(TRIM(D58))="Y",UPPER(TRIM(D58))="YES"),TRIM(E58)=""),"EXCLUDED - NO 'BY WHOM'; ","")&amp;IF(AND(OR(UPPER(TRIM(C58))="Y",UPPER(TRIM(C58))="YES"),OR(UPPER(TRIM(F58))="Y",UPPER(TRIM(F58))="YES"),TRIM(G58)=""),"INCLUDED - NO SPEC; ","")&amp;IF(AND(OR(OR(UPPER(TRIM(C58))="Y",UPPER(TRIM(C58))="YES"),OR(UPPER(TRIM(D58))="Y",UPPER(TRIM(D58))="YES")),OR(TRIM(I58)="",NOT(ISNUMBER(J58)))),"NOT CONFIRMED WITH GC; ","")="","",LEFT(IF(AND(OR(UPPER(TRIM(C58))="Y",UPPER(TRIM(C58))="YES"),OR(UPPER(TRIM(D58))="Y",UPPER(TRIM(D58))="YES")),"BOTH INCLUDED AND EXCLUDED; ","")&amp;IF(AND(NOT(OR(UPPER(TRIM(C58))="Y",UPPER(TRIM(C58))="YES")),NOT(OR(UPPER(TRIM(D58))="Y",UPPER(TRIM(D58))="YES"))),"NOT DECIDED; ","")&amp;IF(AND(OR(UPPER(TRIM(D58))="Y",UPPER(TRIM(D58))="YES"),TRIM(E58)=""),"EXCLUDED - NO 'BY WHOM'; ","")&amp;IF(AND(OR(UPPER(TRIM(C58))="Y",UPPER(TRIM(C58))="YES"),OR(UPPER(TRIM(F58))="Y",UPPER(TRIM(F58))="YES"),TRIM(G58)=""),"INCLUDED - NO SPEC; ","")&amp;IF(AND(OR(OR(UPPER(TRIM(C58))="Y",UPPER(TRIM(C58))="YES"),OR(UPPER(TRIM(D58))="Y",UPPER(TRIM(D58))="YES")),OR(TRIM(I58)="",NOT(ISNUMBER(J58)))),"NOT CONFIRMED WITH GC; ",""),LEN(IF(AND(OR(UPPER(TRIM(C58))="Y",UPPER(TRIM(C58))="YES"),OR(UPPER(TRIM(D58))="Y",UPPER(TRIM(D58))="YES")),"BOTH INCLUDED AND EXCLUDED; ","")&amp;IF(AND(NOT(OR(UPPER(TRIM(C58))="Y",UPPER(TRIM(C58))="YES")),NOT(OR(UPPER(TRIM(D58))="Y",UPPER(TRIM(D58))="YES"))),"NOT DECIDED; ","")&amp;IF(AND(OR(UPPER(TRIM(D58))="Y",UPPER(TRIM(D58))="YES"),TRIM(E58)=""),"EXCLUDED - NO 'BY WHOM'; ","")&amp;IF(AND(OR(UPPER(TRIM(C58))="Y",UPPER(TRIM(C58))="YES"),OR(UPPER(TRIM(F58))="Y",UPPER(TRIM(F58))="YES"),TRIM(G58)=""),"INCLUDED - NO SPEC; ","")&amp;IF(AND(OR(OR(UPPER(TRIM(C58))="Y",UPPER(TRIM(C58))="YES"),OR(UPPER(TRIM(D58))="Y",UPPER(TRIM(D58))="YES")),OR(TRIM(I58)="",NOT(ISNUMBER(J58)))),"NOT CONFIRMED WITH GC; ",""))-2)))</f>
        <v/>
      </c>
    </row>
    <row r="60">
      <c r="A60" s="10" t="inlineStr">
        <is>
          <t>SUMMARY</t>
        </is>
      </c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</row>
    <row r="61">
      <c r="C61" s="3" t="inlineStr">
        <is>
          <t>Count</t>
        </is>
      </c>
    </row>
    <row r="62">
      <c r="A62" s="3" t="inlineStr">
        <is>
          <t>Scope lines (rows in use)</t>
        </is>
      </c>
      <c r="C62" s="12">
        <f>SUMPRODUCT(--(LEN($A$10:$A$58&amp;$B$10:$B$58&amp;$C$10:$C$58&amp;$D$10:$D$58&amp;$E$10:$E$58&amp;$G$10:$G$58&amp;$H$10:$H$58&amp;$I$10:$I$58&amp;$J$10:$J$58)&gt;0))</f>
        <v/>
      </c>
    </row>
    <row r="63">
      <c r="A63" s="13" t="inlineStr">
        <is>
          <t>Included</t>
        </is>
      </c>
      <c r="C63" s="12">
        <f>(COUNTIFS($C$10:$C$58,"Y")+COUNTIFS($C$10:$C$58,"YES"))</f>
        <v/>
      </c>
    </row>
    <row r="64">
      <c r="A64" s="13" t="inlineStr">
        <is>
          <t>Excluded</t>
        </is>
      </c>
      <c r="C64" s="12">
        <f>(COUNTIFS($D$10:$D$58,"Y")+COUNTIFS($D$10:$D$58,"YES"))</f>
        <v/>
      </c>
    </row>
    <row r="65">
      <c r="A65" s="3" t="inlineStr">
        <is>
          <t>Not decided (neither Y)</t>
        </is>
      </c>
      <c r="C65" s="12">
        <f>COUNTIFS($K$10:$K$58,"*NOT DECIDED*")</f>
        <v/>
      </c>
    </row>
    <row r="66">
      <c r="A66" s="3" t="inlineStr">
        <is>
          <t>Marked both included and excluded</t>
        </is>
      </c>
      <c r="C66" s="14">
        <f>COUNTIFS($K$10:$K$58,"*BOTH INCLUDED AND EXCLUDED*")</f>
        <v/>
      </c>
    </row>
    <row r="67">
      <c r="A67" s="3" t="inlineStr">
        <is>
          <t>Excluded - no 'by whom'</t>
        </is>
      </c>
      <c r="C67" s="14">
        <f>COUNTIFS($K$10:$K$58,"*EXCLUDED - NO 'BY WHOM'*")</f>
        <v/>
      </c>
    </row>
    <row r="68">
      <c r="A68" s="3" t="inlineStr">
        <is>
          <t>Included - no spec</t>
        </is>
      </c>
      <c r="C68" s="14">
        <f>COUNTIFS($K$10:$K$58,"*INCLUDED - NO SPEC*")</f>
        <v/>
      </c>
    </row>
    <row r="69">
      <c r="A69" s="13" t="inlineStr">
        <is>
          <t>Decided - not confirmed with GC</t>
        </is>
      </c>
      <c r="C69" s="12">
        <f>COUNTIFS($K$10:$K$58,"*NOT CONFIRMED WITH GC*")</f>
        <v/>
      </c>
    </row>
    <row r="70">
      <c r="A70" s="13" t="inlineStr">
        <is>
          <t>Lines with a flag (count)</t>
        </is>
      </c>
      <c r="C70" s="12">
        <f>SUMPRODUCT(--(LEN($K$10:$K$58)&gt;0))</f>
        <v/>
      </c>
    </row>
  </sheetData>
  <conditionalFormatting sqref="A10:K58">
    <cfRule type="expression" priority="1" dxfId="0" stopIfTrue="1">
      <formula>OR(ISNUMBER(SEARCH("BOTH INCLUDED AND EXCLUDED",$K10)),ISNUMBER(SEARCH("EXCLUDED - NO 'BY WHOM'",$K10)),ISNUMBER(SEARCH("INCLUDED - NO SPEC",$K10)))</formula>
    </cfRule>
    <cfRule type="expression" priority="2" dxfId="1">
      <formula>$K10&lt;&gt;""</formula>
    </cfRule>
  </conditionalFormatting>
  <conditionalFormatting sqref="C66">
    <cfRule type="expression" priority="3" dxfId="0">
      <formula>N($C$66)&gt;0</formula>
    </cfRule>
  </conditionalFormatting>
  <conditionalFormatting sqref="C67">
    <cfRule type="expression" priority="4" dxfId="0">
      <formula>N($C$67)&gt;0</formula>
    </cfRule>
  </conditionalFormatting>
  <conditionalFormatting sqref="C68">
    <cfRule type="expression" priority="5" dxfId="0">
      <formula>N($C$68)&gt;0</formula>
    </cfRule>
  </conditionalFormatting>
  <conditionalFormatting sqref="C65">
    <cfRule type="expression" priority="6" dxfId="1">
      <formula>N($C$65)&gt;0</formula>
    </cfRule>
  </conditionalFormatting>
  <conditionalFormatting sqref="C69">
    <cfRule type="expression" priority="7" dxfId="1">
      <formula>N($C$69)&gt;0</formula>
    </cfRule>
  </conditionalFormatting>
  <dataValidations count="3">
    <dataValidation sqref="B7 J10:J58" showDropDown="0" showInputMessage="0" showErrorMessage="1" allowBlank="1" error="Type a date." type="date" operator="greaterThan">
      <formula1>36526</formula1>
    </dataValidation>
    <dataValidation sqref="C10:D58 F10:F58" showDropDown="0" showInputMessage="0" showErrorMessage="1" allowBlank="1" error="Type Y or N." type="list">
      <formula1>"Y,N"</formula1>
    </dataValidation>
    <dataValidation sqref="E10:E58" showDropDown="0" showInputMessage="0" showErrorMessage="0" allowBlank="1" error="Pick Us, GC or Other (or type another name)." type="list">
      <formula1>"Us,GC,Other"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