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Hoja de ofer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0.0%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i val="1"/>
      <color rgb="007F6000"/>
    </font>
    <font>
      <b val="1"/>
      <color rgb="00FFFFFF"/>
    </font>
    <font>
      <b val="1"/>
      <sz val="13"/>
    </font>
    <font>
      <b val="1"/>
      <color rgb="00C00000"/>
    </font>
    <font>
      <i val="1"/>
    </font>
  </fonts>
  <fills count="7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E9ECEF"/>
      </patternFill>
    </fill>
    <fill>
      <patternFill patternType="solid">
        <fgColor rgb="00D4ED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0" pivotButton="0" quotePrefix="0" xfId="0"/>
    <xf numFmtId="1" fontId="0" fillId="0" borderId="1" pivotButton="0" quotePrefix="0" xfId="0"/>
    <xf numFmtId="0" fontId="7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165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3" fillId="5" borderId="1" pivotButton="0" quotePrefix="0" xfId="0"/>
    <xf numFmtId="4" fontId="3" fillId="5" borderId="1" pivotButton="0" quotePrefix="0" xfId="0"/>
    <xf numFmtId="0" fontId="0" fillId="0" borderId="0" applyAlignment="1" pivotButton="0" quotePrefix="0" xfId="0">
      <alignment wrapText="1"/>
    </xf>
    <xf numFmtId="166" fontId="0" fillId="2" borderId="1" pivotButton="0" quotePrefix="0" xfId="0"/>
    <xf numFmtId="0" fontId="6" fillId="0" borderId="0" applyAlignment="1" pivotButton="0" quotePrefix="0" xfId="0">
      <alignment wrapText="1"/>
    </xf>
    <xf numFmtId="4" fontId="6" fillId="6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Hoja de oferta de tablaroca (drywall) de TapeAndFloat (libro de Excel gratis)</t>
        </is>
      </c>
    </row>
    <row r="2">
      <c r="A2" s="2" t="inlineStr"/>
    </row>
    <row r="3">
      <c r="A3" s="2" t="inlineStr">
        <is>
          <t>La hoja de oferta (bid sheet) es su hoja interna: cantidades, sus precios unitarios, gastos generales y utilidad. Por lo general el cliente ve el presupuesto o la propuesta, no esta hoja.</t>
        </is>
      </c>
    </row>
    <row r="4">
      <c r="A4" s="2" t="inlineStr">
        <is>
          <t>Este libro no trae precios. Usted pone los suyos. Los costos de mano de obra y material cambian según el mercado y la obra.</t>
        </is>
      </c>
    </row>
    <row r="5">
      <c r="A5" s="2" t="inlineStr">
        <is>
          <t>Las celdas amarillas son para que usted escriba. Las celdas blancas tienen fórmulas: se calculan solas. La hoja no está bloqueada, así que puede cambiar lo que quiera.</t>
        </is>
      </c>
    </row>
    <row r="6">
      <c r="A6" s="2" t="inlineStr">
        <is>
          <t>Los renglones y valores marcados EJEMPLO son montos de muestra, no precios ni precios de mercado. Bórrelos (o escriba encima) antes de usar la hoja.</t>
        </is>
      </c>
    </row>
    <row r="7">
      <c r="A7" s="2" t="inlineStr"/>
    </row>
    <row r="8">
      <c r="A8" s="2" t="inlineStr">
        <is>
          <t>1. Hoja de oferta, arriba: obra, dirección, contratista general / cliente y contacto, la FECHA LÍMITE de la oferta, fecha de planos / addendas, nivel de acabado, textura y sus exclusiones.</t>
        </is>
      </c>
    </row>
    <row r="9">
      <c r="A9" s="2" t="inlineStr">
        <is>
          <t xml:space="preserve">   Los días para la fecha límite se calculan con la fecha de hoy. La alerta muestra FALTA FECHA LÍMITE, VENCE EN 2 DÍAS O MENOS o FECHA LÍMITE YA PASÓ.</t>
        </is>
      </c>
    </row>
    <row r="10">
      <c r="A10" s="2" t="inlineStr">
        <is>
          <t>2. Renglones del alcance: tablaroca y materiales, colocación, acabado (encintado y masillado), textura y extras (elevador, andamio, trabajo en altura, limpieza, retiro de escombro).</t>
        </is>
      </c>
    </row>
    <row r="11">
      <c r="A11" s="2" t="inlineStr">
        <is>
          <t xml:space="preserve">   Una línea por partida. Escriba la cantidad (de su cuantificación, con su desperdicio), la unidad y su propio precio unitario. Total de la partida = cantidad x precio unitario.</t>
        </is>
      </c>
    </row>
    <row r="12">
      <c r="A12" s="2" t="inlineStr">
        <is>
          <t>3. Escriba su propio % de gastos generales y % de utilidad. Gastos generales $ = subtotal x %. Utilidad $ = (subtotal + gastos generales) x %. TOTAL DE LA OFERTA = subtotal + gastos generales + utilidad.</t>
        </is>
      </c>
    </row>
    <row r="13">
      <c r="A13" s="2" t="inlineStr">
        <is>
          <t>4. La columna Revisar marca una línea con cantidad pero sin precio (o con precio pero sin cantidad). También marca un total negativo.</t>
        </is>
      </c>
    </row>
    <row r="14">
      <c r="A14" s="2" t="inlineStr">
        <is>
          <t>5. Pase el TOTAL DE LA OFERTA a su presupuesto o propuesta (plantilla gratis: https://tapeandfloat.com/es/plantillas/plantilla-presupuesto-drywall.html).</t>
        </is>
      </c>
    </row>
    <row r="15">
      <c r="A15" s="2" t="inlineStr"/>
    </row>
    <row r="16">
      <c r="A16" s="2" t="inlineStr">
        <is>
          <t>Guía: https://tapeandfloat.com/es/plantillas/plantilla-hoja-oferta-drywall.html</t>
        </is>
      </c>
    </row>
    <row r="17">
      <c r="A17" s="2" t="inlineStr">
        <is>
          <t>Versión en inglés: TapeAndFloat_Drywall_Bid_Sheet.xlsx (https://tapeandfloat.com/templates/drywall-bid-sheet-template.html)</t>
        </is>
      </c>
    </row>
    <row r="18">
      <c r="A18" s="2" t="inlineStr"/>
    </row>
    <row r="19">
      <c r="A19" s="2" t="inlineStr">
        <is>
          <t>¿Quiere ayuda para estar al día con ofertas y seguimientos? TapeAndFloat es un asistente de oficina con IA que lee los mensajes y correos que usted reenvía</t>
        </is>
      </c>
    </row>
    <row r="20">
      <c r="A20" s="2" t="inlineStr">
        <is>
          <t>y marca en una hoja de Google las órdenes de cambio sin cobrar y las facturas vencidas. Piloto gratis de 60 días: https://tapeandfloat.com/es/prueba-piloto.html   Preguntas: james@tapeandfloat.com</t>
        </is>
      </c>
    </row>
    <row r="21">
      <c r="A21" s="2" t="inlineStr"/>
    </row>
    <row r="22">
      <c r="A22" s="2" t="inlineStr">
        <is>
          <t>Uso y distribución gratis. Sin garantía; información general, no asesoría legal, fiscal ni contable, ni recomendación de precios.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10" customWidth="1" min="3" max="3"/>
    <col width="10" customWidth="1" min="4" max="4"/>
    <col width="16" customWidth="1" min="5" max="5"/>
    <col width="16" customWidth="1" min="6" max="6"/>
    <col width="28" customWidth="1" min="7" max="7"/>
    <col width="34" customWidth="1" min="8" max="8"/>
  </cols>
  <sheetData>
    <row r="1">
      <c r="A1" s="1" t="inlineStr">
        <is>
          <t>Hoja de oferta de tablaroca (drywall)</t>
        </is>
      </c>
    </row>
    <row r="2">
      <c r="A2" t="inlineStr">
        <is>
          <t>Amarillo = usted escribe. Blanco = fórmulas. Los renglones y valores EJEMPLO son montos de muestra, no precios: bórrelos antes de usar la hoja.</t>
        </is>
      </c>
    </row>
    <row r="4">
      <c r="B4" s="3" t="inlineStr">
        <is>
          <t>Obra / nombre del proyecto</t>
        </is>
      </c>
      <c r="C4" s="4" t="inlineStr">
        <is>
          <t>EJEMPLO – Casa Pérez (borrar)</t>
        </is>
      </c>
    </row>
    <row r="5">
      <c r="B5" s="3" t="inlineStr">
        <is>
          <t>Dirección</t>
        </is>
      </c>
      <c r="C5" s="4" t="n"/>
    </row>
    <row r="6">
      <c r="B6" s="3" t="inlineStr">
        <is>
          <t>Contratista general / cliente</t>
        </is>
      </c>
      <c r="C6" s="4" t="inlineStr">
        <is>
          <t>EJEMPLO – Constructora ABC (borrar)</t>
        </is>
      </c>
    </row>
    <row r="7">
      <c r="B7" s="3" t="inlineStr">
        <is>
          <t>Contacto (nombre / teléfono / correo)</t>
        </is>
      </c>
      <c r="C7" s="4" t="n"/>
    </row>
    <row r="8">
      <c r="B8" s="3" t="inlineStr">
        <is>
          <t>Fecha límite de la oferta</t>
        </is>
      </c>
      <c r="C8" s="5">
        <f>TODAY()+10</f>
        <v/>
      </c>
      <c r="D8" s="6" t="inlineStr">
        <is>
          <t>EJEMPLO: escriba su fecha límite real.</t>
        </is>
      </c>
    </row>
    <row r="9">
      <c r="B9" s="3" t="inlineStr">
        <is>
          <t>Fecha de planos / addendas</t>
        </is>
      </c>
      <c r="C9" s="4" t="n"/>
    </row>
    <row r="10">
      <c r="B10" s="3" t="inlineStr">
        <is>
          <t>Nivel(es) de acabado</t>
        </is>
      </c>
      <c r="C10" s="4" t="inlineStr">
        <is>
          <t>EJEMPLO – Nivel 4</t>
        </is>
      </c>
    </row>
    <row r="11">
      <c r="B11" s="3" t="inlineStr">
        <is>
          <t>Textura</t>
        </is>
      </c>
      <c r="C11" s="4" t="n"/>
    </row>
    <row r="12">
      <c r="B12" s="3" t="inlineStr">
        <is>
          <t>Su empresa</t>
        </is>
      </c>
      <c r="C12" s="4" t="n"/>
    </row>
    <row r="13">
      <c r="B13" s="3" t="inlineStr">
        <is>
          <t>Exclusiones / notas</t>
        </is>
      </c>
      <c r="C13" s="4" t="n"/>
    </row>
    <row r="14">
      <c r="B14" s="3" t="inlineStr">
        <is>
          <t>Días para la fecha límite (desde hoy)</t>
        </is>
      </c>
      <c r="C14" s="7">
        <f>IF(ISNUMBER($C$8),$C$8-TODAY(),"")</f>
        <v/>
      </c>
    </row>
    <row r="15">
      <c r="B15" s="3" t="inlineStr">
        <is>
          <t>Revisión de fecha límite</t>
        </is>
      </c>
      <c r="C15" s="8">
        <f>IF(ISNUMBER($C$8),IF($C$8-TODAY()&lt;0,"FECHA LÍMITE YA PASÓ",IF($C$8-TODAY()&lt;=2,"VENCE EN 2 DÍAS O MENOS","")),IF(OR($C$4&lt;&gt;"",N($F$75)&lt;&gt;0),"FALTA FECHA LÍMITE",""))</f>
        <v/>
      </c>
      <c r="D15" s="9" t="n"/>
      <c r="E15" s="10" t="n"/>
    </row>
    <row r="17">
      <c r="A17" s="11" t="inlineStr">
        <is>
          <t>TABLAROCA Y MATERIALES (de su cuantificación, con desperdicio)</t>
        </is>
      </c>
      <c r="B17" s="12" t="n"/>
      <c r="C17" s="12" t="n"/>
      <c r="D17" s="12" t="n"/>
      <c r="E17" s="12" t="n"/>
      <c r="F17" s="12" t="n"/>
      <c r="G17" s="12" t="n"/>
      <c r="H17" s="12" t="n"/>
    </row>
    <row r="18" ht="32" customHeight="1">
      <c r="A18" s="13" t="inlineStr">
        <is>
          <t>Línea N.º</t>
        </is>
      </c>
      <c r="B18" s="13" t="inlineStr">
        <is>
          <t>Descripción</t>
        </is>
      </c>
      <c r="C18" s="13" t="inlineStr">
        <is>
          <t>Cantidad</t>
        </is>
      </c>
      <c r="D18" s="13" t="inlineStr">
        <is>
          <t>Unidad</t>
        </is>
      </c>
      <c r="E18" s="13" t="inlineStr">
        <is>
          <t>Precio unitario $ (su precio)</t>
        </is>
      </c>
      <c r="F18" s="13" t="inlineStr">
        <is>
          <t>Total de la partida $</t>
        </is>
      </c>
      <c r="G18" s="13" t="inlineStr">
        <is>
          <t>Revisar</t>
        </is>
      </c>
      <c r="H18" s="13" t="inlineStr">
        <is>
          <t>Notas</t>
        </is>
      </c>
    </row>
    <row r="19">
      <c r="A19" s="4" t="inlineStr">
        <is>
          <t>1</t>
        </is>
      </c>
      <c r="B19" s="14" t="inlineStr">
        <is>
          <t>EJEMPLO – Tablaroca, compuesto, cinta, esquinero y tornillos (borre este renglón)</t>
        </is>
      </c>
      <c r="C19" s="15" t="n">
        <v>1</v>
      </c>
      <c r="D19" s="4" t="inlineStr">
        <is>
          <t>lote</t>
        </is>
      </c>
      <c r="E19" s="16" t="n">
        <v>1000</v>
      </c>
      <c r="F19" s="17">
        <f>IF(NOT(OR($B19&lt;&gt;"",$C19&lt;&gt;"",$E19&lt;&gt;"")),"",ROUND(N(C19)*N(E19),2))</f>
        <v/>
      </c>
      <c r="G19" s="18">
        <f>IF(NOT(OR($B19&lt;&gt;"",$C19&lt;&gt;"",$E19&lt;&gt;"")),"",IF(AND(C19&lt;&gt;"",E19=""),"FALTA CANTIDAD O PRECIO","")&amp;IF(AND(C19="",E19&lt;&gt;""),"FALTA CANTIDAD O PRECIO",""))</f>
        <v/>
      </c>
      <c r="H19" s="4" t="inlineStr">
        <is>
          <t>Monto de muestra, no es un precio</t>
        </is>
      </c>
    </row>
    <row r="20">
      <c r="A20" s="4" t="n"/>
      <c r="B20" s="14" t="n"/>
      <c r="C20" s="15" t="n"/>
      <c r="D20" s="4" t="n"/>
      <c r="E20" s="16" t="n"/>
      <c r="F20" s="17">
        <f>IF(NOT(OR($B20&lt;&gt;"",$C20&lt;&gt;"",$E20&lt;&gt;"")),"",ROUND(N(C20)*N(E20),2))</f>
        <v/>
      </c>
      <c r="G20" s="18">
        <f>IF(NOT(OR($B20&lt;&gt;"",$C20&lt;&gt;"",$E20&lt;&gt;"")),"",IF(AND(C20&lt;&gt;"",E20=""),"FALTA CANTIDAD O PRECIO","")&amp;IF(AND(C20="",E20&lt;&gt;""),"FALTA CANTIDAD O PRECIO",""))</f>
        <v/>
      </c>
      <c r="H20" s="4" t="n"/>
    </row>
    <row r="21">
      <c r="A21" s="4" t="n"/>
      <c r="B21" s="14" t="n"/>
      <c r="C21" s="15" t="n"/>
      <c r="D21" s="4" t="n"/>
      <c r="E21" s="16" t="n"/>
      <c r="F21" s="17">
        <f>IF(NOT(OR($B21&lt;&gt;"",$C21&lt;&gt;"",$E21&lt;&gt;"")),"",ROUND(N(C21)*N(E21),2))</f>
        <v/>
      </c>
      <c r="G21" s="18">
        <f>IF(NOT(OR($B21&lt;&gt;"",$C21&lt;&gt;"",$E21&lt;&gt;"")),"",IF(AND(C21&lt;&gt;"",E21=""),"FALTA CANTIDAD O PRECIO","")&amp;IF(AND(C21="",E21&lt;&gt;""),"FALTA CANTIDAD O PRECIO",""))</f>
        <v/>
      </c>
      <c r="H21" s="4" t="n"/>
    </row>
    <row r="22">
      <c r="A22" s="4" t="n"/>
      <c r="B22" s="14" t="n"/>
      <c r="C22" s="15" t="n"/>
      <c r="D22" s="4" t="n"/>
      <c r="E22" s="16" t="n"/>
      <c r="F22" s="17">
        <f>IF(NOT(OR($B22&lt;&gt;"",$C22&lt;&gt;"",$E22&lt;&gt;"")),"",ROUND(N(C22)*N(E22),2))</f>
        <v/>
      </c>
      <c r="G22" s="18">
        <f>IF(NOT(OR($B22&lt;&gt;"",$C22&lt;&gt;"",$E22&lt;&gt;"")),"",IF(AND(C22&lt;&gt;"",E22=""),"FALTA CANTIDAD O PRECIO","")&amp;IF(AND(C22="",E22&lt;&gt;""),"FALTA CANTIDAD O PRECIO",""))</f>
        <v/>
      </c>
      <c r="H22" s="4" t="n"/>
    </row>
    <row r="23">
      <c r="A23" s="4" t="n"/>
      <c r="B23" s="14" t="n"/>
      <c r="C23" s="15" t="n"/>
      <c r="D23" s="4" t="n"/>
      <c r="E23" s="16" t="n"/>
      <c r="F23" s="17">
        <f>IF(NOT(OR($B23&lt;&gt;"",$C23&lt;&gt;"",$E23&lt;&gt;"")),"",ROUND(N(C23)*N(E23),2))</f>
        <v/>
      </c>
      <c r="G23" s="18">
        <f>IF(NOT(OR($B23&lt;&gt;"",$C23&lt;&gt;"",$E23&lt;&gt;"")),"",IF(AND(C23&lt;&gt;"",E23=""),"FALTA CANTIDAD O PRECIO","")&amp;IF(AND(C23="",E23&lt;&gt;""),"FALTA CANTIDAD O PRECIO",""))</f>
        <v/>
      </c>
      <c r="H23" s="4" t="n"/>
    </row>
    <row r="24">
      <c r="A24" s="4" t="n"/>
      <c r="B24" s="14" t="n"/>
      <c r="C24" s="15" t="n"/>
      <c r="D24" s="4" t="n"/>
      <c r="E24" s="16" t="n"/>
      <c r="F24" s="17">
        <f>IF(NOT(OR($B24&lt;&gt;"",$C24&lt;&gt;"",$E24&lt;&gt;"")),"",ROUND(N(C24)*N(E24),2))</f>
        <v/>
      </c>
      <c r="G24" s="18">
        <f>IF(NOT(OR($B24&lt;&gt;"",$C24&lt;&gt;"",$E24&lt;&gt;"")),"",IF(AND(C24&lt;&gt;"",E24=""),"FALTA CANTIDAD O PRECIO","")&amp;IF(AND(C24="",E24&lt;&gt;""),"FALTA CANTIDAD O PRECIO",""))</f>
        <v/>
      </c>
      <c r="H24" s="4" t="n"/>
    </row>
    <row r="25">
      <c r="A25" s="4" t="n"/>
      <c r="B25" s="14" t="n"/>
      <c r="C25" s="15" t="n"/>
      <c r="D25" s="4" t="n"/>
      <c r="E25" s="16" t="n"/>
      <c r="F25" s="17">
        <f>IF(NOT(OR($B25&lt;&gt;"",$C25&lt;&gt;"",$E25&lt;&gt;"")),"",ROUND(N(C25)*N(E25),2))</f>
        <v/>
      </c>
      <c r="G25" s="18">
        <f>IF(NOT(OR($B25&lt;&gt;"",$C25&lt;&gt;"",$E25&lt;&gt;"")),"",IF(AND(C25&lt;&gt;"",E25=""),"FALTA CANTIDAD O PRECIO","")&amp;IF(AND(C25="",E25&lt;&gt;""),"FALTA CANTIDAD O PRECIO",""))</f>
        <v/>
      </c>
      <c r="H25" s="4" t="n"/>
    </row>
    <row r="26">
      <c r="A26" s="4" t="n"/>
      <c r="B26" s="14" t="n"/>
      <c r="C26" s="15" t="n"/>
      <c r="D26" s="4" t="n"/>
      <c r="E26" s="16" t="n"/>
      <c r="F26" s="17">
        <f>IF(NOT(OR($B26&lt;&gt;"",$C26&lt;&gt;"",$E26&lt;&gt;"")),"",ROUND(N(C26)*N(E26),2))</f>
        <v/>
      </c>
      <c r="G26" s="18">
        <f>IF(NOT(OR($B26&lt;&gt;"",$C26&lt;&gt;"",$E26&lt;&gt;"")),"",IF(AND(C26&lt;&gt;"",E26=""),"FALTA CANTIDAD O PRECIO","")&amp;IF(AND(C26="",E26&lt;&gt;""),"FALTA CANTIDAD O PRECIO",""))</f>
        <v/>
      </c>
      <c r="H26" s="4" t="n"/>
    </row>
    <row r="27">
      <c r="A27" s="4" t="n"/>
      <c r="B27" s="14" t="n"/>
      <c r="C27" s="15" t="n"/>
      <c r="D27" s="4" t="n"/>
      <c r="E27" s="16" t="n"/>
      <c r="F27" s="17">
        <f>IF(NOT(OR($B27&lt;&gt;"",$C27&lt;&gt;"",$E27&lt;&gt;"")),"",ROUND(N(C27)*N(E27),2))</f>
        <v/>
      </c>
      <c r="G27" s="18">
        <f>IF(NOT(OR($B27&lt;&gt;"",$C27&lt;&gt;"",$E27&lt;&gt;"")),"",IF(AND(C27&lt;&gt;"",E27=""),"FALTA CANTIDAD O PRECIO","")&amp;IF(AND(C27="",E27&lt;&gt;""),"FALTA CANTIDAD O PRECIO",""))</f>
        <v/>
      </c>
      <c r="H27" s="4" t="n"/>
    </row>
    <row r="28">
      <c r="A28" s="4" t="n"/>
      <c r="B28" s="14" t="n"/>
      <c r="C28" s="15" t="n"/>
      <c r="D28" s="4" t="n"/>
      <c r="E28" s="16" t="n"/>
      <c r="F28" s="17">
        <f>IF(NOT(OR($B28&lt;&gt;"",$C28&lt;&gt;"",$E28&lt;&gt;"")),"",ROUND(N(C28)*N(E28),2))</f>
        <v/>
      </c>
      <c r="G28" s="18">
        <f>IF(NOT(OR($B28&lt;&gt;"",$C28&lt;&gt;"",$E28&lt;&gt;"")),"",IF(AND(C28&lt;&gt;"",E28=""),"FALTA CANTIDAD O PRECIO","")&amp;IF(AND(C28="",E28&lt;&gt;""),"FALTA CANTIDAD O PRECIO",""))</f>
        <v/>
      </c>
      <c r="H28" s="4" t="n"/>
    </row>
    <row r="29">
      <c r="A29" s="19" t="n"/>
      <c r="B29" s="20" t="inlineStr">
        <is>
          <t>Subtotal – tablaroca y materiales</t>
        </is>
      </c>
      <c r="C29" s="19" t="n"/>
      <c r="D29" s="19" t="n"/>
      <c r="E29" s="19" t="n"/>
      <c r="F29" s="21">
        <f>SUM(F19:F28)</f>
        <v/>
      </c>
      <c r="G29" s="19" t="n"/>
      <c r="H29" s="19" t="n"/>
    </row>
    <row r="31">
      <c r="A31" s="11" t="inlineStr">
        <is>
          <t>MANO DE OBRA DE COLOCACIÓN</t>
        </is>
      </c>
      <c r="B31" s="12" t="n"/>
      <c r="C31" s="12" t="n"/>
      <c r="D31" s="12" t="n"/>
      <c r="E31" s="12" t="n"/>
      <c r="F31" s="12" t="n"/>
      <c r="G31" s="12" t="n"/>
      <c r="H31" s="12" t="n"/>
    </row>
    <row r="32" ht="32" customHeight="1">
      <c r="A32" s="13" t="inlineStr">
        <is>
          <t>Línea N.º</t>
        </is>
      </c>
      <c r="B32" s="13" t="inlineStr">
        <is>
          <t>Descripción</t>
        </is>
      </c>
      <c r="C32" s="13" t="inlineStr">
        <is>
          <t>Cantidad</t>
        </is>
      </c>
      <c r="D32" s="13" t="inlineStr">
        <is>
          <t>Unidad</t>
        </is>
      </c>
      <c r="E32" s="13" t="inlineStr">
        <is>
          <t>Precio unitario $ (su precio)</t>
        </is>
      </c>
      <c r="F32" s="13" t="inlineStr">
        <is>
          <t>Total de la partida $</t>
        </is>
      </c>
      <c r="G32" s="13" t="inlineStr">
        <is>
          <t>Revisar</t>
        </is>
      </c>
      <c r="H32" s="13" t="inlineStr">
        <is>
          <t>Notas</t>
        </is>
      </c>
    </row>
    <row r="33">
      <c r="A33" s="4" t="inlineStr">
        <is>
          <t>1</t>
        </is>
      </c>
      <c r="B33" s="14" t="inlineStr">
        <is>
          <t>EJEMPLO – Colocación, paredes y techos (borre este renglón)</t>
        </is>
      </c>
      <c r="C33" s="15" t="n">
        <v>1</v>
      </c>
      <c r="D33" s="4" t="inlineStr">
        <is>
          <t>lote</t>
        </is>
      </c>
      <c r="E33" s="16" t="n">
        <v>1500</v>
      </c>
      <c r="F33" s="17">
        <f>IF(NOT(OR($B33&lt;&gt;"",$C33&lt;&gt;"",$E33&lt;&gt;"")),"",ROUND(N(C33)*N(E33),2))</f>
        <v/>
      </c>
      <c r="G33" s="18">
        <f>IF(NOT(OR($B33&lt;&gt;"",$C33&lt;&gt;"",$E33&lt;&gt;"")),"",IF(AND(C33&lt;&gt;"",E33=""),"FALTA CANTIDAD O PRECIO","")&amp;IF(AND(C33="",E33&lt;&gt;""),"FALTA CANTIDAD O PRECIO",""))</f>
        <v/>
      </c>
      <c r="H33" s="4" t="inlineStr">
        <is>
          <t>Monto de muestra, no es un precio</t>
        </is>
      </c>
    </row>
    <row r="34">
      <c r="A34" s="4" t="n"/>
      <c r="B34" s="14" t="n"/>
      <c r="C34" s="15" t="n"/>
      <c r="D34" s="4" t="n"/>
      <c r="E34" s="16" t="n"/>
      <c r="F34" s="17">
        <f>IF(NOT(OR($B34&lt;&gt;"",$C34&lt;&gt;"",$E34&lt;&gt;"")),"",ROUND(N(C34)*N(E34),2))</f>
        <v/>
      </c>
      <c r="G34" s="18">
        <f>IF(NOT(OR($B34&lt;&gt;"",$C34&lt;&gt;"",$E34&lt;&gt;"")),"",IF(AND(C34&lt;&gt;"",E34=""),"FALTA CANTIDAD O PRECIO","")&amp;IF(AND(C34="",E34&lt;&gt;""),"FALTA CANTIDAD O PRECIO",""))</f>
        <v/>
      </c>
      <c r="H34" s="4" t="n"/>
    </row>
    <row r="35">
      <c r="A35" s="4" t="n"/>
      <c r="B35" s="14" t="n"/>
      <c r="C35" s="15" t="n"/>
      <c r="D35" s="4" t="n"/>
      <c r="E35" s="16" t="n"/>
      <c r="F35" s="17">
        <f>IF(NOT(OR($B35&lt;&gt;"",$C35&lt;&gt;"",$E35&lt;&gt;"")),"",ROUND(N(C35)*N(E35),2))</f>
        <v/>
      </c>
      <c r="G35" s="18">
        <f>IF(NOT(OR($B35&lt;&gt;"",$C35&lt;&gt;"",$E35&lt;&gt;"")),"",IF(AND(C35&lt;&gt;"",E35=""),"FALTA CANTIDAD O PRECIO","")&amp;IF(AND(C35="",E35&lt;&gt;""),"FALTA CANTIDAD O PRECIO",""))</f>
        <v/>
      </c>
      <c r="H35" s="4" t="n"/>
    </row>
    <row r="36">
      <c r="A36" s="4" t="n"/>
      <c r="B36" s="14" t="n"/>
      <c r="C36" s="15" t="n"/>
      <c r="D36" s="4" t="n"/>
      <c r="E36" s="16" t="n"/>
      <c r="F36" s="17">
        <f>IF(NOT(OR($B36&lt;&gt;"",$C36&lt;&gt;"",$E36&lt;&gt;"")),"",ROUND(N(C36)*N(E36),2))</f>
        <v/>
      </c>
      <c r="G36" s="18">
        <f>IF(NOT(OR($B36&lt;&gt;"",$C36&lt;&gt;"",$E36&lt;&gt;"")),"",IF(AND(C36&lt;&gt;"",E36=""),"FALTA CANTIDAD O PRECIO","")&amp;IF(AND(C36="",E36&lt;&gt;""),"FALTA CANTIDAD O PRECIO",""))</f>
        <v/>
      </c>
      <c r="H36" s="4" t="n"/>
    </row>
    <row r="37">
      <c r="A37" s="4" t="n"/>
      <c r="B37" s="14" t="n"/>
      <c r="C37" s="15" t="n"/>
      <c r="D37" s="4" t="n"/>
      <c r="E37" s="16" t="n"/>
      <c r="F37" s="17">
        <f>IF(NOT(OR($B37&lt;&gt;"",$C37&lt;&gt;"",$E37&lt;&gt;"")),"",ROUND(N(C37)*N(E37),2))</f>
        <v/>
      </c>
      <c r="G37" s="18">
        <f>IF(NOT(OR($B37&lt;&gt;"",$C37&lt;&gt;"",$E37&lt;&gt;"")),"",IF(AND(C37&lt;&gt;"",E37=""),"FALTA CANTIDAD O PRECIO","")&amp;IF(AND(C37="",E37&lt;&gt;""),"FALTA CANTIDAD O PRECIO",""))</f>
        <v/>
      </c>
      <c r="H37" s="4" t="n"/>
    </row>
    <row r="38">
      <c r="A38" s="4" t="n"/>
      <c r="B38" s="14" t="n"/>
      <c r="C38" s="15" t="n"/>
      <c r="D38" s="4" t="n"/>
      <c r="E38" s="16" t="n"/>
      <c r="F38" s="17">
        <f>IF(NOT(OR($B38&lt;&gt;"",$C38&lt;&gt;"",$E38&lt;&gt;"")),"",ROUND(N(C38)*N(E38),2))</f>
        <v/>
      </c>
      <c r="G38" s="18">
        <f>IF(NOT(OR($B38&lt;&gt;"",$C38&lt;&gt;"",$E38&lt;&gt;"")),"",IF(AND(C38&lt;&gt;"",E38=""),"FALTA CANTIDAD O PRECIO","")&amp;IF(AND(C38="",E38&lt;&gt;""),"FALTA CANTIDAD O PRECIO",""))</f>
        <v/>
      </c>
      <c r="H38" s="4" t="n"/>
    </row>
    <row r="39">
      <c r="A39" s="19" t="n"/>
      <c r="B39" s="20" t="inlineStr">
        <is>
          <t>Subtotal – colocación</t>
        </is>
      </c>
      <c r="C39" s="19" t="n"/>
      <c r="D39" s="19" t="n"/>
      <c r="E39" s="19" t="n"/>
      <c r="F39" s="21">
        <f>SUM(F33:F38)</f>
        <v/>
      </c>
      <c r="G39" s="19" t="n"/>
      <c r="H39" s="19" t="n"/>
    </row>
    <row r="41">
      <c r="A41" s="11" t="inlineStr">
        <is>
          <t>MANO DE OBRA DE ACABADO (encintado y masillado, nivel de acabado)</t>
        </is>
      </c>
      <c r="B41" s="12" t="n"/>
      <c r="C41" s="12" t="n"/>
      <c r="D41" s="12" t="n"/>
      <c r="E41" s="12" t="n"/>
      <c r="F41" s="12" t="n"/>
      <c r="G41" s="12" t="n"/>
      <c r="H41" s="12" t="n"/>
    </row>
    <row r="42" ht="32" customHeight="1">
      <c r="A42" s="13" t="inlineStr">
        <is>
          <t>Línea N.º</t>
        </is>
      </c>
      <c r="B42" s="13" t="inlineStr">
        <is>
          <t>Descripción</t>
        </is>
      </c>
      <c r="C42" s="13" t="inlineStr">
        <is>
          <t>Cantidad</t>
        </is>
      </c>
      <c r="D42" s="13" t="inlineStr">
        <is>
          <t>Unidad</t>
        </is>
      </c>
      <c r="E42" s="13" t="inlineStr">
        <is>
          <t>Precio unitario $ (su precio)</t>
        </is>
      </c>
      <c r="F42" s="13" t="inlineStr">
        <is>
          <t>Total de la partida $</t>
        </is>
      </c>
      <c r="G42" s="13" t="inlineStr">
        <is>
          <t>Revisar</t>
        </is>
      </c>
      <c r="H42" s="13" t="inlineStr">
        <is>
          <t>Notas</t>
        </is>
      </c>
    </row>
    <row r="43">
      <c r="A43" s="4" t="inlineStr">
        <is>
          <t>1</t>
        </is>
      </c>
      <c r="B43" s="14" t="inlineStr">
        <is>
          <t>EJEMPLO – Encintado y masillado, nivel 4 (borre este renglón)</t>
        </is>
      </c>
      <c r="C43" s="15" t="n">
        <v>1</v>
      </c>
      <c r="D43" s="4" t="inlineStr">
        <is>
          <t>lote</t>
        </is>
      </c>
      <c r="E43" s="16" t="n">
        <v>2000</v>
      </c>
      <c r="F43" s="17">
        <f>IF(NOT(OR($B43&lt;&gt;"",$C43&lt;&gt;"",$E43&lt;&gt;"")),"",ROUND(N(C43)*N(E43),2))</f>
        <v/>
      </c>
      <c r="G43" s="18">
        <f>IF(NOT(OR($B43&lt;&gt;"",$C43&lt;&gt;"",$E43&lt;&gt;"")),"",IF(AND(C43&lt;&gt;"",E43=""),"FALTA CANTIDAD O PRECIO","")&amp;IF(AND(C43="",E43&lt;&gt;""),"FALTA CANTIDAD O PRECIO",""))</f>
        <v/>
      </c>
      <c r="H43" s="4" t="inlineStr">
        <is>
          <t>Monto de muestra, no es un precio</t>
        </is>
      </c>
    </row>
    <row r="44">
      <c r="A44" s="4" t="n"/>
      <c r="B44" s="14" t="n"/>
      <c r="C44" s="15" t="n"/>
      <c r="D44" s="4" t="n"/>
      <c r="E44" s="16" t="n"/>
      <c r="F44" s="17">
        <f>IF(NOT(OR($B44&lt;&gt;"",$C44&lt;&gt;"",$E44&lt;&gt;"")),"",ROUND(N(C44)*N(E44),2))</f>
        <v/>
      </c>
      <c r="G44" s="18">
        <f>IF(NOT(OR($B44&lt;&gt;"",$C44&lt;&gt;"",$E44&lt;&gt;"")),"",IF(AND(C44&lt;&gt;"",E44=""),"FALTA CANTIDAD O PRECIO","")&amp;IF(AND(C44="",E44&lt;&gt;""),"FALTA CANTIDAD O PRECIO",""))</f>
        <v/>
      </c>
      <c r="H44" s="4" t="n"/>
    </row>
    <row r="45">
      <c r="A45" s="4" t="n"/>
      <c r="B45" s="14" t="n"/>
      <c r="C45" s="15" t="n"/>
      <c r="D45" s="4" t="n"/>
      <c r="E45" s="16" t="n"/>
      <c r="F45" s="17">
        <f>IF(NOT(OR($B45&lt;&gt;"",$C45&lt;&gt;"",$E45&lt;&gt;"")),"",ROUND(N(C45)*N(E45),2))</f>
        <v/>
      </c>
      <c r="G45" s="18">
        <f>IF(NOT(OR($B45&lt;&gt;"",$C45&lt;&gt;"",$E45&lt;&gt;"")),"",IF(AND(C45&lt;&gt;"",E45=""),"FALTA CANTIDAD O PRECIO","")&amp;IF(AND(C45="",E45&lt;&gt;""),"FALTA CANTIDAD O PRECIO",""))</f>
        <v/>
      </c>
      <c r="H45" s="4" t="n"/>
    </row>
    <row r="46">
      <c r="A46" s="4" t="n"/>
      <c r="B46" s="14" t="n"/>
      <c r="C46" s="15" t="n"/>
      <c r="D46" s="4" t="n"/>
      <c r="E46" s="16" t="n"/>
      <c r="F46" s="17">
        <f>IF(NOT(OR($B46&lt;&gt;"",$C46&lt;&gt;"",$E46&lt;&gt;"")),"",ROUND(N(C46)*N(E46),2))</f>
        <v/>
      </c>
      <c r="G46" s="18">
        <f>IF(NOT(OR($B46&lt;&gt;"",$C46&lt;&gt;"",$E46&lt;&gt;"")),"",IF(AND(C46&lt;&gt;"",E46=""),"FALTA CANTIDAD O PRECIO","")&amp;IF(AND(C46="",E46&lt;&gt;""),"FALTA CANTIDAD O PRECIO",""))</f>
        <v/>
      </c>
      <c r="H46" s="4" t="n"/>
    </row>
    <row r="47">
      <c r="A47" s="4" t="n"/>
      <c r="B47" s="14" t="n"/>
      <c r="C47" s="15" t="n"/>
      <c r="D47" s="4" t="n"/>
      <c r="E47" s="16" t="n"/>
      <c r="F47" s="17">
        <f>IF(NOT(OR($B47&lt;&gt;"",$C47&lt;&gt;"",$E47&lt;&gt;"")),"",ROUND(N(C47)*N(E47),2))</f>
        <v/>
      </c>
      <c r="G47" s="18">
        <f>IF(NOT(OR($B47&lt;&gt;"",$C47&lt;&gt;"",$E47&lt;&gt;"")),"",IF(AND(C47&lt;&gt;"",E47=""),"FALTA CANTIDAD O PRECIO","")&amp;IF(AND(C47="",E47&lt;&gt;""),"FALTA CANTIDAD O PRECIO",""))</f>
        <v/>
      </c>
      <c r="H47" s="4" t="n"/>
    </row>
    <row r="48">
      <c r="A48" s="4" t="n"/>
      <c r="B48" s="14" t="n"/>
      <c r="C48" s="15" t="n"/>
      <c r="D48" s="4" t="n"/>
      <c r="E48" s="16" t="n"/>
      <c r="F48" s="17">
        <f>IF(NOT(OR($B48&lt;&gt;"",$C48&lt;&gt;"",$E48&lt;&gt;"")),"",ROUND(N(C48)*N(E48),2))</f>
        <v/>
      </c>
      <c r="G48" s="18">
        <f>IF(NOT(OR($B48&lt;&gt;"",$C48&lt;&gt;"",$E48&lt;&gt;"")),"",IF(AND(C48&lt;&gt;"",E48=""),"FALTA CANTIDAD O PRECIO","")&amp;IF(AND(C48="",E48&lt;&gt;""),"FALTA CANTIDAD O PRECIO",""))</f>
        <v/>
      </c>
      <c r="H48" s="4" t="n"/>
    </row>
    <row r="49">
      <c r="A49" s="19" t="n"/>
      <c r="B49" s="20" t="inlineStr">
        <is>
          <t>Subtotal – acabado</t>
        </is>
      </c>
      <c r="C49" s="19" t="n"/>
      <c r="D49" s="19" t="n"/>
      <c r="E49" s="19" t="n"/>
      <c r="F49" s="21">
        <f>SUM(F43:F48)</f>
        <v/>
      </c>
      <c r="G49" s="19" t="n"/>
      <c r="H49" s="19" t="n"/>
    </row>
    <row r="51">
      <c r="A51" s="11" t="inlineStr">
        <is>
          <t>TEXTURA</t>
        </is>
      </c>
      <c r="B51" s="12" t="n"/>
      <c r="C51" s="12" t="n"/>
      <c r="D51" s="12" t="n"/>
      <c r="E51" s="12" t="n"/>
      <c r="F51" s="12" t="n"/>
      <c r="G51" s="12" t="n"/>
      <c r="H51" s="12" t="n"/>
    </row>
    <row r="52" ht="32" customHeight="1">
      <c r="A52" s="13" t="inlineStr">
        <is>
          <t>Línea N.º</t>
        </is>
      </c>
      <c r="B52" s="13" t="inlineStr">
        <is>
          <t>Descripción</t>
        </is>
      </c>
      <c r="C52" s="13" t="inlineStr">
        <is>
          <t>Cantidad</t>
        </is>
      </c>
      <c r="D52" s="13" t="inlineStr">
        <is>
          <t>Unidad</t>
        </is>
      </c>
      <c r="E52" s="13" t="inlineStr">
        <is>
          <t>Precio unitario $ (su precio)</t>
        </is>
      </c>
      <c r="F52" s="13" t="inlineStr">
        <is>
          <t>Total de la partida $</t>
        </is>
      </c>
      <c r="G52" s="13" t="inlineStr">
        <is>
          <t>Revisar</t>
        </is>
      </c>
      <c r="H52" s="13" t="inlineStr">
        <is>
          <t>Notas</t>
        </is>
      </c>
    </row>
    <row r="53">
      <c r="A53" s="4" t="inlineStr">
        <is>
          <t>1</t>
        </is>
      </c>
      <c r="B53" s="14" t="inlineStr">
        <is>
          <t>EJEMPLO – Textura en paredes (borre este renglón)</t>
        </is>
      </c>
      <c r="C53" s="15" t="n">
        <v>1</v>
      </c>
      <c r="D53" s="4" t="inlineStr">
        <is>
          <t>lote</t>
        </is>
      </c>
      <c r="E53" s="16" t="n">
        <v>500</v>
      </c>
      <c r="F53" s="17">
        <f>IF(NOT(OR($B53&lt;&gt;"",$C53&lt;&gt;"",$E53&lt;&gt;"")),"",ROUND(N(C53)*N(E53),2))</f>
        <v/>
      </c>
      <c r="G53" s="18">
        <f>IF(NOT(OR($B53&lt;&gt;"",$C53&lt;&gt;"",$E53&lt;&gt;"")),"",IF(AND(C53&lt;&gt;"",E53=""),"FALTA CANTIDAD O PRECIO","")&amp;IF(AND(C53="",E53&lt;&gt;""),"FALTA CANTIDAD O PRECIO",""))</f>
        <v/>
      </c>
      <c r="H53" s="4" t="inlineStr">
        <is>
          <t>Monto de muestra, no es un precio</t>
        </is>
      </c>
    </row>
    <row r="54">
      <c r="A54" s="4" t="n"/>
      <c r="B54" s="14" t="n"/>
      <c r="C54" s="15" t="n"/>
      <c r="D54" s="4" t="n"/>
      <c r="E54" s="16" t="n"/>
      <c r="F54" s="17">
        <f>IF(NOT(OR($B54&lt;&gt;"",$C54&lt;&gt;"",$E54&lt;&gt;"")),"",ROUND(N(C54)*N(E54),2))</f>
        <v/>
      </c>
      <c r="G54" s="18">
        <f>IF(NOT(OR($B54&lt;&gt;"",$C54&lt;&gt;"",$E54&lt;&gt;"")),"",IF(AND(C54&lt;&gt;"",E54=""),"FALTA CANTIDAD O PRECIO","")&amp;IF(AND(C54="",E54&lt;&gt;""),"FALTA CANTIDAD O PRECIO",""))</f>
        <v/>
      </c>
      <c r="H54" s="4" t="n"/>
    </row>
    <row r="55">
      <c r="A55" s="4" t="n"/>
      <c r="B55" s="14" t="n"/>
      <c r="C55" s="15" t="n"/>
      <c r="D55" s="4" t="n"/>
      <c r="E55" s="16" t="n"/>
      <c r="F55" s="17">
        <f>IF(NOT(OR($B55&lt;&gt;"",$C55&lt;&gt;"",$E55&lt;&gt;"")),"",ROUND(N(C55)*N(E55),2))</f>
        <v/>
      </c>
      <c r="G55" s="18">
        <f>IF(NOT(OR($B55&lt;&gt;"",$C55&lt;&gt;"",$E55&lt;&gt;"")),"",IF(AND(C55&lt;&gt;"",E55=""),"FALTA CANTIDAD O PRECIO","")&amp;IF(AND(C55="",E55&lt;&gt;""),"FALTA CANTIDAD O PRECIO",""))</f>
        <v/>
      </c>
      <c r="H55" s="4" t="n"/>
    </row>
    <row r="56">
      <c r="A56" s="4" t="n"/>
      <c r="B56" s="14" t="n"/>
      <c r="C56" s="15" t="n"/>
      <c r="D56" s="4" t="n"/>
      <c r="E56" s="16" t="n"/>
      <c r="F56" s="17">
        <f>IF(NOT(OR($B56&lt;&gt;"",$C56&lt;&gt;"",$E56&lt;&gt;"")),"",ROUND(N(C56)*N(E56),2))</f>
        <v/>
      </c>
      <c r="G56" s="18">
        <f>IF(NOT(OR($B56&lt;&gt;"",$C56&lt;&gt;"",$E56&lt;&gt;"")),"",IF(AND(C56&lt;&gt;"",E56=""),"FALTA CANTIDAD O PRECIO","")&amp;IF(AND(C56="",E56&lt;&gt;""),"FALTA CANTIDAD O PRECIO",""))</f>
        <v/>
      </c>
      <c r="H56" s="4" t="n"/>
    </row>
    <row r="57">
      <c r="A57" s="19" t="n"/>
      <c r="B57" s="20" t="inlineStr">
        <is>
          <t>Subtotal – textura</t>
        </is>
      </c>
      <c r="C57" s="19" t="n"/>
      <c r="D57" s="19" t="n"/>
      <c r="E57" s="19" t="n"/>
      <c r="F57" s="21">
        <f>SUM(F53:F56)</f>
        <v/>
      </c>
      <c r="G57" s="19" t="n"/>
      <c r="H57" s="19" t="n"/>
    </row>
    <row r="59">
      <c r="A59" s="11" t="inlineStr">
        <is>
          <t>EXTRAS (elevador, andamio, altura, limpieza, retiro de escombro...)</t>
        </is>
      </c>
      <c r="B59" s="12" t="n"/>
      <c r="C59" s="12" t="n"/>
      <c r="D59" s="12" t="n"/>
      <c r="E59" s="12" t="n"/>
      <c r="F59" s="12" t="n"/>
      <c r="G59" s="12" t="n"/>
      <c r="H59" s="12" t="n"/>
    </row>
    <row r="60" ht="32" customHeight="1">
      <c r="A60" s="13" t="inlineStr">
        <is>
          <t>Línea N.º</t>
        </is>
      </c>
      <c r="B60" s="13" t="inlineStr">
        <is>
          <t>Descripción</t>
        </is>
      </c>
      <c r="C60" s="13" t="inlineStr">
        <is>
          <t>Cantidad</t>
        </is>
      </c>
      <c r="D60" s="13" t="inlineStr">
        <is>
          <t>Unidad</t>
        </is>
      </c>
      <c r="E60" s="13" t="inlineStr">
        <is>
          <t>Precio unitario $ (su precio)</t>
        </is>
      </c>
      <c r="F60" s="13" t="inlineStr">
        <is>
          <t>Total de la partida $</t>
        </is>
      </c>
      <c r="G60" s="13" t="inlineStr">
        <is>
          <t>Revisar</t>
        </is>
      </c>
      <c r="H60" s="13" t="inlineStr">
        <is>
          <t>Notas</t>
        </is>
      </c>
    </row>
    <row r="61">
      <c r="A61" s="4" t="n"/>
      <c r="B61" s="14" t="n"/>
      <c r="C61" s="15" t="n"/>
      <c r="D61" s="4" t="n"/>
      <c r="E61" s="16" t="n"/>
      <c r="F61" s="17">
        <f>IF(NOT(OR($B61&lt;&gt;"",$C61&lt;&gt;"",$E61&lt;&gt;"")),"",ROUND(N(C61)*N(E61),2))</f>
        <v/>
      </c>
      <c r="G61" s="18">
        <f>IF(NOT(OR($B61&lt;&gt;"",$C61&lt;&gt;"",$E61&lt;&gt;"")),"",IF(AND(C61&lt;&gt;"",E61=""),"FALTA CANTIDAD O PRECIO","")&amp;IF(AND(C61="",E61&lt;&gt;""),"FALTA CANTIDAD O PRECIO",""))</f>
        <v/>
      </c>
      <c r="H61" s="4" t="n"/>
    </row>
    <row r="62">
      <c r="A62" s="4" t="n"/>
      <c r="B62" s="14" t="n"/>
      <c r="C62" s="15" t="n"/>
      <c r="D62" s="4" t="n"/>
      <c r="E62" s="16" t="n"/>
      <c r="F62" s="17">
        <f>IF(NOT(OR($B62&lt;&gt;"",$C62&lt;&gt;"",$E62&lt;&gt;"")),"",ROUND(N(C62)*N(E62),2))</f>
        <v/>
      </c>
      <c r="G62" s="18">
        <f>IF(NOT(OR($B62&lt;&gt;"",$C62&lt;&gt;"",$E62&lt;&gt;"")),"",IF(AND(C62&lt;&gt;"",E62=""),"FALTA CANTIDAD O PRECIO","")&amp;IF(AND(C62="",E62&lt;&gt;""),"FALTA CANTIDAD O PRECIO",""))</f>
        <v/>
      </c>
      <c r="H62" s="4" t="n"/>
    </row>
    <row r="63">
      <c r="A63" s="4" t="n"/>
      <c r="B63" s="14" t="n"/>
      <c r="C63" s="15" t="n"/>
      <c r="D63" s="4" t="n"/>
      <c r="E63" s="16" t="n"/>
      <c r="F63" s="17">
        <f>IF(NOT(OR($B63&lt;&gt;"",$C63&lt;&gt;"",$E63&lt;&gt;"")),"",ROUND(N(C63)*N(E63),2))</f>
        <v/>
      </c>
      <c r="G63" s="18">
        <f>IF(NOT(OR($B63&lt;&gt;"",$C63&lt;&gt;"",$E63&lt;&gt;"")),"",IF(AND(C63&lt;&gt;"",E63=""),"FALTA CANTIDAD O PRECIO","")&amp;IF(AND(C63="",E63&lt;&gt;""),"FALTA CANTIDAD O PRECIO",""))</f>
        <v/>
      </c>
      <c r="H63" s="4" t="n"/>
    </row>
    <row r="64">
      <c r="A64" s="4" t="n"/>
      <c r="B64" s="14" t="n"/>
      <c r="C64" s="15" t="n"/>
      <c r="D64" s="4" t="n"/>
      <c r="E64" s="16" t="n"/>
      <c r="F64" s="17">
        <f>IF(NOT(OR($B64&lt;&gt;"",$C64&lt;&gt;"",$E64&lt;&gt;"")),"",ROUND(N(C64)*N(E64),2))</f>
        <v/>
      </c>
      <c r="G64" s="18">
        <f>IF(NOT(OR($B64&lt;&gt;"",$C64&lt;&gt;"",$E64&lt;&gt;"")),"",IF(AND(C64&lt;&gt;"",E64=""),"FALTA CANTIDAD O PRECIO","")&amp;IF(AND(C64="",E64&lt;&gt;""),"FALTA CANTIDAD O PRECIO",""))</f>
        <v/>
      </c>
      <c r="H64" s="4" t="n"/>
    </row>
    <row r="65">
      <c r="A65" s="4" t="n"/>
      <c r="B65" s="14" t="n"/>
      <c r="C65" s="15" t="n"/>
      <c r="D65" s="4" t="n"/>
      <c r="E65" s="16" t="n"/>
      <c r="F65" s="17">
        <f>IF(NOT(OR($B65&lt;&gt;"",$C65&lt;&gt;"",$E65&lt;&gt;"")),"",ROUND(N(C65)*N(E65),2))</f>
        <v/>
      </c>
      <c r="G65" s="18">
        <f>IF(NOT(OR($B65&lt;&gt;"",$C65&lt;&gt;"",$E65&lt;&gt;"")),"",IF(AND(C65&lt;&gt;"",E65=""),"FALTA CANTIDAD O PRECIO","")&amp;IF(AND(C65="",E65&lt;&gt;""),"FALTA CANTIDAD O PRECIO",""))</f>
        <v/>
      </c>
      <c r="H65" s="4" t="n"/>
    </row>
    <row r="66">
      <c r="A66" s="4" t="n"/>
      <c r="B66" s="14" t="n"/>
      <c r="C66" s="15" t="n"/>
      <c r="D66" s="4" t="n"/>
      <c r="E66" s="16" t="n"/>
      <c r="F66" s="17">
        <f>IF(NOT(OR($B66&lt;&gt;"",$C66&lt;&gt;"",$E66&lt;&gt;"")),"",ROUND(N(C66)*N(E66),2))</f>
        <v/>
      </c>
      <c r="G66" s="18">
        <f>IF(NOT(OR($B66&lt;&gt;"",$C66&lt;&gt;"",$E66&lt;&gt;"")),"",IF(AND(C66&lt;&gt;"",E66=""),"FALTA CANTIDAD O PRECIO","")&amp;IF(AND(C66="",E66&lt;&gt;""),"FALTA CANTIDAD O PRECIO",""))</f>
        <v/>
      </c>
      <c r="H66" s="4" t="n"/>
    </row>
    <row r="67">
      <c r="A67" s="19" t="n"/>
      <c r="B67" s="20" t="inlineStr">
        <is>
          <t>Subtotal – extras</t>
        </is>
      </c>
      <c r="C67" s="19" t="n"/>
      <c r="D67" s="19" t="n"/>
      <c r="E67" s="19" t="n"/>
      <c r="F67" s="21">
        <f>SUM(F61:F66)</f>
        <v/>
      </c>
      <c r="G67" s="19" t="n"/>
      <c r="H67" s="19" t="n"/>
    </row>
    <row r="69">
      <c r="A69" s="11" t="inlineStr">
        <is>
          <t>TOTAL DE LA OFERTA</t>
        </is>
      </c>
      <c r="B69" s="12" t="n"/>
      <c r="C69" s="12" t="n"/>
      <c r="D69" s="12" t="n"/>
      <c r="E69" s="12" t="n"/>
      <c r="F69" s="12" t="n"/>
      <c r="G69" s="12" t="n"/>
      <c r="H69" s="12" t="n"/>
    </row>
    <row r="70" ht="16" customHeight="1">
      <c r="B70" s="22" t="inlineStr">
        <is>
          <t>Tablaroca y materiales</t>
        </is>
      </c>
      <c r="F70" s="17">
        <f>F29</f>
        <v/>
      </c>
    </row>
    <row r="71" ht="16" customHeight="1">
      <c r="B71" s="22" t="inlineStr">
        <is>
          <t>Colocación</t>
        </is>
      </c>
      <c r="F71" s="17">
        <f>F39</f>
        <v/>
      </c>
    </row>
    <row r="72" ht="16" customHeight="1">
      <c r="B72" s="22" t="inlineStr">
        <is>
          <t>Acabado</t>
        </is>
      </c>
      <c r="F72" s="17">
        <f>F49</f>
        <v/>
      </c>
    </row>
    <row r="73" ht="16" customHeight="1">
      <c r="B73" s="22" t="inlineStr">
        <is>
          <t>Textura</t>
        </is>
      </c>
      <c r="F73" s="17">
        <f>F57</f>
        <v/>
      </c>
    </row>
    <row r="74" ht="16" customHeight="1">
      <c r="B74" s="22" t="inlineStr">
        <is>
          <t>Extras</t>
        </is>
      </c>
      <c r="F74" s="17">
        <f>F67</f>
        <v/>
      </c>
    </row>
    <row r="75" ht="16" customHeight="1">
      <c r="B75" s="22" t="inlineStr">
        <is>
          <t>Subtotal</t>
        </is>
      </c>
      <c r="F75" s="17">
        <f>F70+F71+F72+F73+F74</f>
        <v/>
      </c>
    </row>
    <row r="76" ht="16" customHeight="1">
      <c r="B76" s="22" t="inlineStr">
        <is>
          <t>Gastos generales % (el suyo)</t>
        </is>
      </c>
      <c r="F76" s="23" t="n">
        <v>0.1</v>
      </c>
      <c r="G76" s="6" t="inlineStr">
        <is>
          <t>EJEMPLO: use su propio %.</t>
        </is>
      </c>
    </row>
    <row r="77" ht="16" customHeight="1">
      <c r="B77" s="22" t="inlineStr">
        <is>
          <t>Gastos generales $ (subtotal x %)</t>
        </is>
      </c>
      <c r="F77" s="17">
        <f>ROUND(F75*N(F76),2)</f>
        <v/>
      </c>
    </row>
    <row r="78" ht="16" customHeight="1">
      <c r="B78" s="22" t="inlineStr">
        <is>
          <t>Utilidad % (la suya)</t>
        </is>
      </c>
      <c r="F78" s="23" t="n">
        <v>0.1</v>
      </c>
      <c r="G78" s="6" t="inlineStr">
        <is>
          <t>EJEMPLO: use su propio %.</t>
        </is>
      </c>
    </row>
    <row r="79" ht="16" customHeight="1">
      <c r="B79" s="22" t="inlineStr">
        <is>
          <t>Utilidad $ ((subtotal + gastos generales) x %)</t>
        </is>
      </c>
      <c r="F79" s="17">
        <f>ROUND((F75+F77)*N(F78),2)</f>
        <v/>
      </c>
    </row>
    <row r="80" ht="16" customHeight="1">
      <c r="B80" s="24" t="inlineStr">
        <is>
          <t>TOTAL DE LA OFERTA</t>
        </is>
      </c>
      <c r="F80" s="25">
        <f>F75+F77+F79</f>
        <v/>
      </c>
      <c r="G80" s="26">
        <f>IF(N(F80)&lt;0,"REVISAR: el total es negativo","")</f>
        <v/>
      </c>
    </row>
    <row r="82">
      <c r="B82" s="27" t="inlineStr">
        <is>
          <t>Pase el TOTAL DE LA OFERTA a su presupuesto o propuesta. Los cambios de alcance después de ganar la obra van en una orden de cambio por escrito.</t>
        </is>
      </c>
    </row>
  </sheetData>
  <mergeCells count="10">
    <mergeCell ref="C11:H11"/>
    <mergeCell ref="C6:H6"/>
    <mergeCell ref="C10:H10"/>
    <mergeCell ref="C5:H5"/>
    <mergeCell ref="C13:H13"/>
    <mergeCell ref="C9:H9"/>
    <mergeCell ref="C4:H4"/>
    <mergeCell ref="C12:H12"/>
    <mergeCell ref="C15:E15"/>
    <mergeCell ref="C7:H7"/>
  </mergeCells>
  <conditionalFormatting sqref="A19:H28">
    <cfRule type="expression" priority="1" dxfId="0">
      <formula>$G19&lt;&gt;""</formula>
    </cfRule>
  </conditionalFormatting>
  <conditionalFormatting sqref="A33:H38">
    <cfRule type="expression" priority="2" dxfId="0">
      <formula>$G33&lt;&gt;""</formula>
    </cfRule>
  </conditionalFormatting>
  <conditionalFormatting sqref="A43:H48">
    <cfRule type="expression" priority="3" dxfId="0">
      <formula>$G43&lt;&gt;""</formula>
    </cfRule>
  </conditionalFormatting>
  <conditionalFormatting sqref="A53:H56">
    <cfRule type="expression" priority="4" dxfId="0">
      <formula>$G53&lt;&gt;""</formula>
    </cfRule>
  </conditionalFormatting>
  <conditionalFormatting sqref="A61:H66">
    <cfRule type="expression" priority="5" dxfId="0">
      <formula>$G61&lt;&gt;""</formula>
    </cfRule>
  </conditionalFormatting>
  <conditionalFormatting sqref="C15:E15">
    <cfRule type="expression" priority="6" dxfId="1">
      <formula>$C$15&lt;&gt;""</formula>
    </cfRule>
  </conditionalFormatting>
  <conditionalFormatting sqref="C14">
    <cfRule type="expression" priority="7" dxfId="0">
      <formula>AND(ISNUMBER($C$14),$C$14&lt;=2)</formula>
    </cfRule>
  </conditionalFormatting>
  <conditionalFormatting sqref="F80">
    <cfRule type="expression" priority="8" dxfId="1">
      <formula>N($F$80)&lt;0</formula>
    </cfRule>
  </conditionalFormatting>
  <dataValidations count="2">
    <dataValidation sqref="F76" showDropDown="0" showInputMessage="0" showErrorMessage="1" allowBlank="1" error="Escriba un % de 0% o más." type="decimal" operator="greaterThanOrEqual">
      <formula1>0</formula1>
    </dataValidation>
    <dataValidation sqref="F78" showDropDown="0" showInputMessage="0" showErrorMessage="1" allowBlank="1" error="Escriba un % de 0% o más." type="decimal" operator="greaterThanOrEqual">
      <formula1>0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