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Costs" sheetId="3" state="visible" r:id="rId3"/>
    <sheet xmlns:r="http://schemas.openxmlformats.org/officeDocument/2006/relationships" name="Change Orders" sheetId="4" state="visible" r:id="rId4"/>
    <sheet xmlns:r="http://schemas.openxmlformats.org/officeDocument/2006/relationships" name="Settings" sheetId="5" state="visible" r:id="rId5"/>
  </sheets>
  <definedNames>
    <definedName name="_xlnm._FilterDatabase" localSheetId="1" hidden="1">'Budget'!$A$1:$N$300</definedName>
    <definedName name="_xlnm._FilterDatabase" localSheetId="2" hidden="1">'Costs'!$A$1:$J$1000</definedName>
    <definedName name="_xlnm._FilterDatabase" localSheetId="3" hidden="1">'Change Orders'!$A$1:$J$200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9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30" customWidth="1" min="1" max="1"/>
    <col width="12" customWidth="1" min="2" max="2"/>
  </cols>
  <sheetData>
    <row r="1">
      <c r="A1" s="1" t="inlineStr">
        <is>
          <t>TapeAndFloat Job Budget vs Actual Tracker (free)</t>
        </is>
      </c>
    </row>
    <row r="2">
      <c r="A2" s="2" t="inlineStr"/>
    </row>
    <row r="3">
      <c r="A3" s="2" t="inlineStr">
        <is>
          <t>For small home builders, GCs and remodelers. See budget vs actual for every job and cost code without accounting software.</t>
        </is>
      </c>
    </row>
    <row r="4">
      <c r="A4" s="2" t="inlineStr"/>
    </row>
    <row r="5">
      <c r="A5" s="2" t="inlineStr">
        <is>
          <t>1. Budget sheet: one row per job and cost code (use the same short cost code list on every job). Enter the original budget from your estimate.</t>
        </is>
      </c>
    </row>
    <row r="6">
      <c r="A6" s="2" t="inlineStr">
        <is>
          <t>2. Costs sheet: one row per bill, sub invoice, receipt or labor entry, with the job, cost code and amount. Do it the week it comes in.</t>
        </is>
      </c>
    </row>
    <row r="7">
      <c r="A7" s="2" t="inlineStr">
        <is>
          <t xml:space="preserve">   Job and cost code must match the Budget sheet exactly. Enter credits and returns as negative amounts.</t>
        </is>
      </c>
    </row>
    <row r="8">
      <c r="A8" s="2" t="inlineStr">
        <is>
          <t>3. Change Orders sheet: one row per change order. Signed change orders are added to that line's budget automatically (revised budget).</t>
        </is>
      </c>
    </row>
    <row r="9">
      <c r="A9" s="2" t="inlineStr">
        <is>
          <t xml:space="preserve">   Enter the date or invoice # you billed it, so signed change orders never go unbilled.</t>
        </is>
      </c>
    </row>
    <row r="10">
      <c r="A10" s="2" t="inlineStr">
        <is>
          <t>4. The Budget sheet works out actual cost to date, variance $ (revised budget minus actual; negative = over) and variance % of the revised budget.</t>
        </is>
      </c>
    </row>
    <row r="11">
      <c r="A11" s="2" t="inlineStr">
        <is>
          <t xml:space="preserve">   Red = over budget, or costs on a line with no budget. Yellow = near budget (share set on Settings) while the work is not done,</t>
        </is>
      </c>
    </row>
    <row r="12">
      <c r="A12" s="2" t="inlineStr">
        <is>
          <t xml:space="preserve">   costs with no job, no cost code or no matching budget line, change orders worked but not signed, or signed but not billed.</t>
        </is>
      </c>
    </row>
    <row r="13">
      <c r="A13" s="2" t="inlineStr">
        <is>
          <t xml:space="preserve">   Green = work done and within budget.</t>
        </is>
      </c>
    </row>
    <row r="14">
      <c r="A14" s="2" t="inlineStr"/>
    </row>
    <row r="15">
      <c r="A15" s="2" t="inlineStr">
        <is>
          <t>Tip: review the short list every week. Over budget = find out why and whether a change order is owed.</t>
        </is>
      </c>
    </row>
    <row r="16">
      <c r="A16" s="2" t="inlineStr">
        <is>
          <t>Guide: https://gc.tapeandfloat.com/guides/job-cost-tracking-budget-vs-actual.html</t>
        </is>
      </c>
    </row>
    <row r="17">
      <c r="A17" s="2" t="inlineStr"/>
    </row>
    <row r="18">
      <c r="A18" s="2" t="inlineStr">
        <is>
          <t>Want this kept up for you? Forward receipts and bills; TapeAndFloat codes them to the job and cost code in your own Google Sheet</t>
        </is>
      </c>
    </row>
    <row r="19">
      <c r="A19" s="2" t="inlineStr">
        <is>
          <t>and flags overruns and unbilled change orders weekly. You approve; nothing is paid or sent without you.</t>
        </is>
      </c>
    </row>
    <row r="20">
      <c r="A20" s="2" t="inlineStr">
        <is>
          <t>Free 60-day pilot, no card: https://gc.tapeandfloat.com/#pilot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Budget lines over budget</t>
        </is>
      </c>
      <c r="B23" s="4">
        <f>COUNTIF('Budget'!$M$2:$M$300,"*OVER BUDGET*")</f>
        <v/>
      </c>
    </row>
    <row r="24">
      <c r="A24" t="inlineStr">
        <is>
          <t xml:space="preserve">   Budget lines near budget (work not done)</t>
        </is>
      </c>
      <c r="B24" s="4">
        <f>COUNTIF('Budget'!$M$2:$M$300,"*NEAR BUDGET*")</f>
        <v/>
      </c>
    </row>
    <row r="25">
      <c r="A25" t="inlineStr">
        <is>
          <t xml:space="preserve">   Total over budget ($)</t>
        </is>
      </c>
      <c r="B25" s="5">
        <f>SUMPRODUCT(('Budget'!$A$2:$A$300&lt;&gt;"")*('Budget'!$I$2:$I$300&lt;0),-N(+'Budget'!$I$2:$I$300))</f>
        <v/>
      </c>
    </row>
    <row r="26">
      <c r="A26" t="inlineStr">
        <is>
          <t xml:space="preserve">   Costs with no job</t>
        </is>
      </c>
      <c r="B26" s="4">
        <f>COUNTIF('Costs'!$I$2:$I$1000,"*NO JOB*")</f>
        <v/>
      </c>
    </row>
    <row r="27">
      <c r="A27" t="inlineStr">
        <is>
          <t xml:space="preserve">   Costs with no cost code</t>
        </is>
      </c>
      <c r="B27" s="4">
        <f>COUNTIF('Costs'!$I$2:$I$1000,"*NO COST CODE*")</f>
        <v/>
      </c>
    </row>
    <row r="28">
      <c r="A28" t="inlineStr">
        <is>
          <t xml:space="preserve">   Costs with no matching budget line</t>
        </is>
      </c>
      <c r="B28" s="4">
        <f>COUNTIF('Costs'!$I$2:$I$1000,"*NO BUDGET LINE*")</f>
        <v/>
      </c>
    </row>
    <row r="29">
      <c r="A29" t="inlineStr">
        <is>
          <t xml:space="preserve">   Change orders worked but not signed</t>
        </is>
      </c>
      <c r="B29" s="4">
        <f>COUNTIF('Change Orders'!$I$2:$I$200,"*WORKED, NOT SIGNED*")</f>
        <v/>
      </c>
    </row>
    <row r="30">
      <c r="A30" t="inlineStr">
        <is>
          <t xml:space="preserve">   Signed change orders not billed (count)</t>
        </is>
      </c>
      <c r="B30" s="4">
        <f>COUNTIF('Change Orders'!$I$2:$I$200,"*SIGNED, NOT BILLED*")</f>
        <v/>
      </c>
    </row>
    <row r="31">
      <c r="A31" t="inlineStr">
        <is>
          <t xml:space="preserve">   Signed change orders not billed ($)</t>
        </is>
      </c>
      <c r="B31" s="5">
        <f>SUMIF('Change Orders'!$I$2:$I$200,"*SIGNED, NOT BILLED*",'Change Orders'!$E$2:$E$200)</f>
        <v/>
      </c>
    </row>
    <row r="33">
      <c r="A33" t="inlineStr">
        <is>
          <t>Free to use and share. No warranty; general information, not tax, accounting or legal advice. Your bookkeeper or accountant keeps the official books.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11" customWidth="1" min="10" max="10"/>
    <col width="11" customWidth="1" min="11" max="11"/>
    <col width="11" customWidth="1" min="12" max="12"/>
    <col width="34" customWidth="1" min="13" max="13"/>
    <col width="26" customWidth="1" min="14" max="14"/>
  </cols>
  <sheetData>
    <row r="1" ht="48" customHeight="1">
      <c r="A1" s="6" t="inlineStr">
        <is>
          <t>Job / address</t>
        </is>
      </c>
      <c r="B1" s="6" t="inlineStr">
        <is>
          <t>Cost code</t>
        </is>
      </c>
      <c r="C1" s="6" t="inlineStr">
        <is>
          <t>Description</t>
        </is>
      </c>
      <c r="D1" s="6" t="inlineStr">
        <is>
          <t>Type (Sub / Material / Labor / Other)</t>
        </is>
      </c>
      <c r="E1" s="6" t="inlineStr">
        <is>
          <t>Original budget $</t>
        </is>
      </c>
      <c r="F1" s="6" t="inlineStr">
        <is>
          <t>Signed change orders $</t>
        </is>
      </c>
      <c r="G1" s="6" t="inlineStr">
        <is>
          <t>Revised budget $</t>
        </is>
      </c>
      <c r="H1" s="6" t="inlineStr">
        <is>
          <t>Actual to date $</t>
        </is>
      </c>
      <c r="I1" s="6" t="inlineStr">
        <is>
          <t>Variance $ (+ under / - over)</t>
        </is>
      </c>
      <c r="J1" s="6" t="inlineStr">
        <is>
          <t>Variance %</t>
        </is>
      </c>
      <c r="K1" s="6" t="inlineStr">
        <is>
          <t>Share of budget used</t>
        </is>
      </c>
      <c r="L1" s="6" t="inlineStr">
        <is>
          <t>Work done? (Y/N)</t>
        </is>
      </c>
      <c r="M1" s="6" t="inlineStr">
        <is>
          <t>Flag</t>
        </is>
      </c>
      <c r="N1" s="6" t="inlineStr">
        <is>
          <t>Notes</t>
        </is>
      </c>
    </row>
    <row r="2">
      <c r="E2" s="7" t="n"/>
      <c r="F2" s="7">
        <f>IF(A2="","",SUMIFS('Change Orders'!$E$2:$E$200,'Change Orders'!$A$2:$A$200,A2,'Change Orders'!$C$2:$C$200,B2,'Change Orders'!$F$2:$F$200,"&lt;&gt;"))</f>
        <v/>
      </c>
      <c r="G2" s="7">
        <f>IF(A2="","",N(E2)+N(F2))</f>
        <v/>
      </c>
      <c r="H2" s="7">
        <f>IF(A2="","",SUMIFS('Costs'!$F$2:$F$1000,'Costs'!$B$2:$B$1000,A2,'Costs'!$C$2:$C$1000,B2))</f>
        <v/>
      </c>
      <c r="I2" s="7">
        <f>IF(A2="","",G2-H2)</f>
        <v/>
      </c>
      <c r="J2" s="8">
        <f>IF(OR(A2="",N(G2)=0),"",I2/G2)</f>
        <v/>
      </c>
      <c r="K2" s="8">
        <f>IF(OR(A2="",N(G2)=0),"",H2/G2)</f>
        <v/>
      </c>
      <c r="M2">
        <f>IF(A2="","",IF(IF(AND(N(G2)&gt;0,H2&gt;G2),"OVER BUDGET; ","")&amp;IF(AND(N(G2)&gt;0,H2&lt;=G2,H2&gt;='Settings'!$B$2*G2,UPPER(L2)&lt;&gt;"Y"),"NEAR BUDGET; ","")&amp;IF(AND(N(G2)&lt;=0,N(H2)&gt;0),"COSTS WITH NO BUDGET; ","")="","",LEFT(IF(AND(N(G2)&gt;0,H2&gt;G2),"OVER BUDGET; ","")&amp;IF(AND(N(G2)&gt;0,H2&lt;=G2,H2&gt;='Settings'!$B$2*G2,UPPER(L2)&lt;&gt;"Y"),"NEAR BUDGET; ","")&amp;IF(AND(N(G2)&lt;=0,N(H2)&gt;0),"COSTS WITH NO BUDGET; ",""),LEN(IF(AND(N(G2)&gt;0,H2&gt;G2),"OVER BUDGET; ","")&amp;IF(AND(N(G2)&gt;0,H2&lt;=G2,H2&gt;='Settings'!$B$2*G2,UPPER(L2)&lt;&gt;"Y"),"NEAR BUDGET; ","")&amp;IF(AND(N(G2)&lt;=0,N(H2)&gt;0),"COSTS WITH NO BUDGET; ",""))-2)))</f>
        <v/>
      </c>
    </row>
    <row r="3">
      <c r="E3" s="7" t="n"/>
      <c r="F3" s="7">
        <f>IF(A3="","",SUMIFS('Change Orders'!$E$2:$E$200,'Change Orders'!$A$2:$A$200,A3,'Change Orders'!$C$2:$C$200,B3,'Change Orders'!$F$2:$F$200,"&lt;&gt;"))</f>
        <v/>
      </c>
      <c r="G3" s="7">
        <f>IF(A3="","",N(E3)+N(F3))</f>
        <v/>
      </c>
      <c r="H3" s="7">
        <f>IF(A3="","",SUMIFS('Costs'!$F$2:$F$1000,'Costs'!$B$2:$B$1000,A3,'Costs'!$C$2:$C$1000,B3))</f>
        <v/>
      </c>
      <c r="I3" s="7">
        <f>IF(A3="","",G3-H3)</f>
        <v/>
      </c>
      <c r="J3" s="8">
        <f>IF(OR(A3="",N(G3)=0),"",I3/G3)</f>
        <v/>
      </c>
      <c r="K3" s="8">
        <f>IF(OR(A3="",N(G3)=0),"",H3/G3)</f>
        <v/>
      </c>
      <c r="M3">
        <f>IF(A3="","",IF(IF(AND(N(G3)&gt;0,H3&gt;G3),"OVER BUDGET; ","")&amp;IF(AND(N(G3)&gt;0,H3&lt;=G3,H3&gt;='Settings'!$B$2*G3,UPPER(L3)&lt;&gt;"Y"),"NEAR BUDGET; ","")&amp;IF(AND(N(G3)&lt;=0,N(H3)&gt;0),"COSTS WITH NO BUDGET; ","")="","",LEFT(IF(AND(N(G3)&gt;0,H3&gt;G3),"OVER BUDGET; ","")&amp;IF(AND(N(G3)&gt;0,H3&lt;=G3,H3&gt;='Settings'!$B$2*G3,UPPER(L3)&lt;&gt;"Y"),"NEAR BUDGET; ","")&amp;IF(AND(N(G3)&lt;=0,N(H3)&gt;0),"COSTS WITH NO BUDGET; ",""),LEN(IF(AND(N(G3)&gt;0,H3&gt;G3),"OVER BUDGET; ","")&amp;IF(AND(N(G3)&gt;0,H3&lt;=G3,H3&gt;='Settings'!$B$2*G3,UPPER(L3)&lt;&gt;"Y"),"NEAR BUDGET; ","")&amp;IF(AND(N(G3)&lt;=0,N(H3)&gt;0),"COSTS WITH NO BUDGET; ",""))-2)))</f>
        <v/>
      </c>
    </row>
    <row r="4">
      <c r="E4" s="7" t="n"/>
      <c r="F4" s="7">
        <f>IF(A4="","",SUMIFS('Change Orders'!$E$2:$E$200,'Change Orders'!$A$2:$A$200,A4,'Change Orders'!$C$2:$C$200,B4,'Change Orders'!$F$2:$F$200,"&lt;&gt;"))</f>
        <v/>
      </c>
      <c r="G4" s="7">
        <f>IF(A4="","",N(E4)+N(F4))</f>
        <v/>
      </c>
      <c r="H4" s="7">
        <f>IF(A4="","",SUMIFS('Costs'!$F$2:$F$1000,'Costs'!$B$2:$B$1000,A4,'Costs'!$C$2:$C$1000,B4))</f>
        <v/>
      </c>
      <c r="I4" s="7">
        <f>IF(A4="","",G4-H4)</f>
        <v/>
      </c>
      <c r="J4" s="8">
        <f>IF(OR(A4="",N(G4)=0),"",I4/G4)</f>
        <v/>
      </c>
      <c r="K4" s="8">
        <f>IF(OR(A4="",N(G4)=0),"",H4/G4)</f>
        <v/>
      </c>
      <c r="M4">
        <f>IF(A4="","",IF(IF(AND(N(G4)&gt;0,H4&gt;G4),"OVER BUDGET; ","")&amp;IF(AND(N(G4)&gt;0,H4&lt;=G4,H4&gt;='Settings'!$B$2*G4,UPPER(L4)&lt;&gt;"Y"),"NEAR BUDGET; ","")&amp;IF(AND(N(G4)&lt;=0,N(H4)&gt;0),"COSTS WITH NO BUDGET; ","")="","",LEFT(IF(AND(N(G4)&gt;0,H4&gt;G4),"OVER BUDGET; ","")&amp;IF(AND(N(G4)&gt;0,H4&lt;=G4,H4&gt;='Settings'!$B$2*G4,UPPER(L4)&lt;&gt;"Y"),"NEAR BUDGET; ","")&amp;IF(AND(N(G4)&lt;=0,N(H4)&gt;0),"COSTS WITH NO BUDGET; ",""),LEN(IF(AND(N(G4)&gt;0,H4&gt;G4),"OVER BUDGET; ","")&amp;IF(AND(N(G4)&gt;0,H4&lt;=G4,H4&gt;='Settings'!$B$2*G4,UPPER(L4)&lt;&gt;"Y"),"NEAR BUDGET; ","")&amp;IF(AND(N(G4)&lt;=0,N(H4)&gt;0),"COSTS WITH NO BUDGET; ",""))-2)))</f>
        <v/>
      </c>
    </row>
    <row r="5">
      <c r="E5" s="7" t="n"/>
      <c r="F5" s="7">
        <f>IF(A5="","",SUMIFS('Change Orders'!$E$2:$E$200,'Change Orders'!$A$2:$A$200,A5,'Change Orders'!$C$2:$C$200,B5,'Change Orders'!$F$2:$F$200,"&lt;&gt;"))</f>
        <v/>
      </c>
      <c r="G5" s="7">
        <f>IF(A5="","",N(E5)+N(F5))</f>
        <v/>
      </c>
      <c r="H5" s="7">
        <f>IF(A5="","",SUMIFS('Costs'!$F$2:$F$1000,'Costs'!$B$2:$B$1000,A5,'Costs'!$C$2:$C$1000,B5))</f>
        <v/>
      </c>
      <c r="I5" s="7">
        <f>IF(A5="","",G5-H5)</f>
        <v/>
      </c>
      <c r="J5" s="8">
        <f>IF(OR(A5="",N(G5)=0),"",I5/G5)</f>
        <v/>
      </c>
      <c r="K5" s="8">
        <f>IF(OR(A5="",N(G5)=0),"",H5/G5)</f>
        <v/>
      </c>
      <c r="M5">
        <f>IF(A5="","",IF(IF(AND(N(G5)&gt;0,H5&gt;G5),"OVER BUDGET; ","")&amp;IF(AND(N(G5)&gt;0,H5&lt;=G5,H5&gt;='Settings'!$B$2*G5,UPPER(L5)&lt;&gt;"Y"),"NEAR BUDGET; ","")&amp;IF(AND(N(G5)&lt;=0,N(H5)&gt;0),"COSTS WITH NO BUDGET; ","")="","",LEFT(IF(AND(N(G5)&gt;0,H5&gt;G5),"OVER BUDGET; ","")&amp;IF(AND(N(G5)&gt;0,H5&lt;=G5,H5&gt;='Settings'!$B$2*G5,UPPER(L5)&lt;&gt;"Y"),"NEAR BUDGET; ","")&amp;IF(AND(N(G5)&lt;=0,N(H5)&gt;0),"COSTS WITH NO BUDGET; ",""),LEN(IF(AND(N(G5)&gt;0,H5&gt;G5),"OVER BUDGET; ","")&amp;IF(AND(N(G5)&gt;0,H5&lt;=G5,H5&gt;='Settings'!$B$2*G5,UPPER(L5)&lt;&gt;"Y"),"NEAR BUDGET; ","")&amp;IF(AND(N(G5)&lt;=0,N(H5)&gt;0),"COSTS WITH NO BUDGET; ",""))-2)))</f>
        <v/>
      </c>
    </row>
    <row r="6">
      <c r="E6" s="7" t="n"/>
      <c r="F6" s="7">
        <f>IF(A6="","",SUMIFS('Change Orders'!$E$2:$E$200,'Change Orders'!$A$2:$A$200,A6,'Change Orders'!$C$2:$C$200,B6,'Change Orders'!$F$2:$F$200,"&lt;&gt;"))</f>
        <v/>
      </c>
      <c r="G6" s="7">
        <f>IF(A6="","",N(E6)+N(F6))</f>
        <v/>
      </c>
      <c r="H6" s="7">
        <f>IF(A6="","",SUMIFS('Costs'!$F$2:$F$1000,'Costs'!$B$2:$B$1000,A6,'Costs'!$C$2:$C$1000,B6))</f>
        <v/>
      </c>
      <c r="I6" s="7">
        <f>IF(A6="","",G6-H6)</f>
        <v/>
      </c>
      <c r="J6" s="8">
        <f>IF(OR(A6="",N(G6)=0),"",I6/G6)</f>
        <v/>
      </c>
      <c r="K6" s="8">
        <f>IF(OR(A6="",N(G6)=0),"",H6/G6)</f>
        <v/>
      </c>
      <c r="M6">
        <f>IF(A6="","",IF(IF(AND(N(G6)&gt;0,H6&gt;G6),"OVER BUDGET; ","")&amp;IF(AND(N(G6)&gt;0,H6&lt;=G6,H6&gt;='Settings'!$B$2*G6,UPPER(L6)&lt;&gt;"Y"),"NEAR BUDGET; ","")&amp;IF(AND(N(G6)&lt;=0,N(H6)&gt;0),"COSTS WITH NO BUDGET; ","")="","",LEFT(IF(AND(N(G6)&gt;0,H6&gt;G6),"OVER BUDGET; ","")&amp;IF(AND(N(G6)&gt;0,H6&lt;=G6,H6&gt;='Settings'!$B$2*G6,UPPER(L6)&lt;&gt;"Y"),"NEAR BUDGET; ","")&amp;IF(AND(N(G6)&lt;=0,N(H6)&gt;0),"COSTS WITH NO BUDGET; ",""),LEN(IF(AND(N(G6)&gt;0,H6&gt;G6),"OVER BUDGET; ","")&amp;IF(AND(N(G6)&gt;0,H6&lt;=G6,H6&gt;='Settings'!$B$2*G6,UPPER(L6)&lt;&gt;"Y"),"NEAR BUDGET; ","")&amp;IF(AND(N(G6)&lt;=0,N(H6)&gt;0),"COSTS WITH NO BUDGET; ",""))-2)))</f>
        <v/>
      </c>
    </row>
    <row r="7">
      <c r="E7" s="7" t="n"/>
      <c r="F7" s="7">
        <f>IF(A7="","",SUMIFS('Change Orders'!$E$2:$E$200,'Change Orders'!$A$2:$A$200,A7,'Change Orders'!$C$2:$C$200,B7,'Change Orders'!$F$2:$F$200,"&lt;&gt;"))</f>
        <v/>
      </c>
      <c r="G7" s="7">
        <f>IF(A7="","",N(E7)+N(F7))</f>
        <v/>
      </c>
      <c r="H7" s="7">
        <f>IF(A7="","",SUMIFS('Costs'!$F$2:$F$1000,'Costs'!$B$2:$B$1000,A7,'Costs'!$C$2:$C$1000,B7))</f>
        <v/>
      </c>
      <c r="I7" s="7">
        <f>IF(A7="","",G7-H7)</f>
        <v/>
      </c>
      <c r="J7" s="8">
        <f>IF(OR(A7="",N(G7)=0),"",I7/G7)</f>
        <v/>
      </c>
      <c r="K7" s="8">
        <f>IF(OR(A7="",N(G7)=0),"",H7/G7)</f>
        <v/>
      </c>
      <c r="M7">
        <f>IF(A7="","",IF(IF(AND(N(G7)&gt;0,H7&gt;G7),"OVER BUDGET; ","")&amp;IF(AND(N(G7)&gt;0,H7&lt;=G7,H7&gt;='Settings'!$B$2*G7,UPPER(L7)&lt;&gt;"Y"),"NEAR BUDGET; ","")&amp;IF(AND(N(G7)&lt;=0,N(H7)&gt;0),"COSTS WITH NO BUDGET; ","")="","",LEFT(IF(AND(N(G7)&gt;0,H7&gt;G7),"OVER BUDGET; ","")&amp;IF(AND(N(G7)&gt;0,H7&lt;=G7,H7&gt;='Settings'!$B$2*G7,UPPER(L7)&lt;&gt;"Y"),"NEAR BUDGET; ","")&amp;IF(AND(N(G7)&lt;=0,N(H7)&gt;0),"COSTS WITH NO BUDGET; ",""),LEN(IF(AND(N(G7)&gt;0,H7&gt;G7),"OVER BUDGET; ","")&amp;IF(AND(N(G7)&gt;0,H7&lt;=G7,H7&gt;='Settings'!$B$2*G7,UPPER(L7)&lt;&gt;"Y"),"NEAR BUDGET; ","")&amp;IF(AND(N(G7)&lt;=0,N(H7)&gt;0),"COSTS WITH NO BUDGET; ",""))-2)))</f>
        <v/>
      </c>
    </row>
    <row r="8">
      <c r="E8" s="7" t="n"/>
      <c r="F8" s="7">
        <f>IF(A8="","",SUMIFS('Change Orders'!$E$2:$E$200,'Change Orders'!$A$2:$A$200,A8,'Change Orders'!$C$2:$C$200,B8,'Change Orders'!$F$2:$F$200,"&lt;&gt;"))</f>
        <v/>
      </c>
      <c r="G8" s="7">
        <f>IF(A8="","",N(E8)+N(F8))</f>
        <v/>
      </c>
      <c r="H8" s="7">
        <f>IF(A8="","",SUMIFS('Costs'!$F$2:$F$1000,'Costs'!$B$2:$B$1000,A8,'Costs'!$C$2:$C$1000,B8))</f>
        <v/>
      </c>
      <c r="I8" s="7">
        <f>IF(A8="","",G8-H8)</f>
        <v/>
      </c>
      <c r="J8" s="8">
        <f>IF(OR(A8="",N(G8)=0),"",I8/G8)</f>
        <v/>
      </c>
      <c r="K8" s="8">
        <f>IF(OR(A8="",N(G8)=0),"",H8/G8)</f>
        <v/>
      </c>
      <c r="M8">
        <f>IF(A8="","",IF(IF(AND(N(G8)&gt;0,H8&gt;G8),"OVER BUDGET; ","")&amp;IF(AND(N(G8)&gt;0,H8&lt;=G8,H8&gt;='Settings'!$B$2*G8,UPPER(L8)&lt;&gt;"Y"),"NEAR BUDGET; ","")&amp;IF(AND(N(G8)&lt;=0,N(H8)&gt;0),"COSTS WITH NO BUDGET; ","")="","",LEFT(IF(AND(N(G8)&gt;0,H8&gt;G8),"OVER BUDGET; ","")&amp;IF(AND(N(G8)&gt;0,H8&lt;=G8,H8&gt;='Settings'!$B$2*G8,UPPER(L8)&lt;&gt;"Y"),"NEAR BUDGET; ","")&amp;IF(AND(N(G8)&lt;=0,N(H8)&gt;0),"COSTS WITH NO BUDGET; ",""),LEN(IF(AND(N(G8)&gt;0,H8&gt;G8),"OVER BUDGET; ","")&amp;IF(AND(N(G8)&gt;0,H8&lt;=G8,H8&gt;='Settings'!$B$2*G8,UPPER(L8)&lt;&gt;"Y"),"NEAR BUDGET; ","")&amp;IF(AND(N(G8)&lt;=0,N(H8)&gt;0),"COSTS WITH NO BUDGET; ",""))-2)))</f>
        <v/>
      </c>
    </row>
    <row r="9">
      <c r="E9" s="7" t="n"/>
      <c r="F9" s="7">
        <f>IF(A9="","",SUMIFS('Change Orders'!$E$2:$E$200,'Change Orders'!$A$2:$A$200,A9,'Change Orders'!$C$2:$C$200,B9,'Change Orders'!$F$2:$F$200,"&lt;&gt;"))</f>
        <v/>
      </c>
      <c r="G9" s="7">
        <f>IF(A9="","",N(E9)+N(F9))</f>
        <v/>
      </c>
      <c r="H9" s="7">
        <f>IF(A9="","",SUMIFS('Costs'!$F$2:$F$1000,'Costs'!$B$2:$B$1000,A9,'Costs'!$C$2:$C$1000,B9))</f>
        <v/>
      </c>
      <c r="I9" s="7">
        <f>IF(A9="","",G9-H9)</f>
        <v/>
      </c>
      <c r="J9" s="8">
        <f>IF(OR(A9="",N(G9)=0),"",I9/G9)</f>
        <v/>
      </c>
      <c r="K9" s="8">
        <f>IF(OR(A9="",N(G9)=0),"",H9/G9)</f>
        <v/>
      </c>
      <c r="M9">
        <f>IF(A9="","",IF(IF(AND(N(G9)&gt;0,H9&gt;G9),"OVER BUDGET; ","")&amp;IF(AND(N(G9)&gt;0,H9&lt;=G9,H9&gt;='Settings'!$B$2*G9,UPPER(L9)&lt;&gt;"Y"),"NEAR BUDGET; ","")&amp;IF(AND(N(G9)&lt;=0,N(H9)&gt;0),"COSTS WITH NO BUDGET; ","")="","",LEFT(IF(AND(N(G9)&gt;0,H9&gt;G9),"OVER BUDGET; ","")&amp;IF(AND(N(G9)&gt;0,H9&lt;=G9,H9&gt;='Settings'!$B$2*G9,UPPER(L9)&lt;&gt;"Y"),"NEAR BUDGET; ","")&amp;IF(AND(N(G9)&lt;=0,N(H9)&gt;0),"COSTS WITH NO BUDGET; ",""),LEN(IF(AND(N(G9)&gt;0,H9&gt;G9),"OVER BUDGET; ","")&amp;IF(AND(N(G9)&gt;0,H9&lt;=G9,H9&gt;='Settings'!$B$2*G9,UPPER(L9)&lt;&gt;"Y"),"NEAR BUDGET; ","")&amp;IF(AND(N(G9)&lt;=0,N(H9)&gt;0),"COSTS WITH NO BUDGET; ",""))-2)))</f>
        <v/>
      </c>
    </row>
    <row r="10">
      <c r="E10" s="7" t="n"/>
      <c r="F10" s="7">
        <f>IF(A10="","",SUMIFS('Change Orders'!$E$2:$E$200,'Change Orders'!$A$2:$A$200,A10,'Change Orders'!$C$2:$C$200,B10,'Change Orders'!$F$2:$F$200,"&lt;&gt;"))</f>
        <v/>
      </c>
      <c r="G10" s="7">
        <f>IF(A10="","",N(E10)+N(F10))</f>
        <v/>
      </c>
      <c r="H10" s="7">
        <f>IF(A10="","",SUMIFS('Costs'!$F$2:$F$1000,'Costs'!$B$2:$B$1000,A10,'Costs'!$C$2:$C$1000,B10))</f>
        <v/>
      </c>
      <c r="I10" s="7">
        <f>IF(A10="","",G10-H10)</f>
        <v/>
      </c>
      <c r="J10" s="8">
        <f>IF(OR(A10="",N(G10)=0),"",I10/G10)</f>
        <v/>
      </c>
      <c r="K10" s="8">
        <f>IF(OR(A10="",N(G10)=0),"",H10/G10)</f>
        <v/>
      </c>
      <c r="M10">
        <f>IF(A10="","",IF(IF(AND(N(G10)&gt;0,H10&gt;G10),"OVER BUDGET; ","")&amp;IF(AND(N(G10)&gt;0,H10&lt;=G10,H10&gt;='Settings'!$B$2*G10,UPPER(L10)&lt;&gt;"Y"),"NEAR BUDGET; ","")&amp;IF(AND(N(G10)&lt;=0,N(H10)&gt;0),"COSTS WITH NO BUDGET; ","")="","",LEFT(IF(AND(N(G10)&gt;0,H10&gt;G10),"OVER BUDGET; ","")&amp;IF(AND(N(G10)&gt;0,H10&lt;=G10,H10&gt;='Settings'!$B$2*G10,UPPER(L10)&lt;&gt;"Y"),"NEAR BUDGET; ","")&amp;IF(AND(N(G10)&lt;=0,N(H10)&gt;0),"COSTS WITH NO BUDGET; ",""),LEN(IF(AND(N(G10)&gt;0,H10&gt;G10),"OVER BUDGET; ","")&amp;IF(AND(N(G10)&gt;0,H10&lt;=G10,H10&gt;='Settings'!$B$2*G10,UPPER(L10)&lt;&gt;"Y"),"NEAR BUDGET; ","")&amp;IF(AND(N(G10)&lt;=0,N(H10)&gt;0),"COSTS WITH NO BUDGET; ",""))-2)))</f>
        <v/>
      </c>
    </row>
    <row r="11">
      <c r="E11" s="7" t="n"/>
      <c r="F11" s="7">
        <f>IF(A11="","",SUMIFS('Change Orders'!$E$2:$E$200,'Change Orders'!$A$2:$A$200,A11,'Change Orders'!$C$2:$C$200,B11,'Change Orders'!$F$2:$F$200,"&lt;&gt;"))</f>
        <v/>
      </c>
      <c r="G11" s="7">
        <f>IF(A11="","",N(E11)+N(F11))</f>
        <v/>
      </c>
      <c r="H11" s="7">
        <f>IF(A11="","",SUMIFS('Costs'!$F$2:$F$1000,'Costs'!$B$2:$B$1000,A11,'Costs'!$C$2:$C$1000,B11))</f>
        <v/>
      </c>
      <c r="I11" s="7">
        <f>IF(A11="","",G11-H11)</f>
        <v/>
      </c>
      <c r="J11" s="8">
        <f>IF(OR(A11="",N(G11)=0),"",I11/G11)</f>
        <v/>
      </c>
      <c r="K11" s="8">
        <f>IF(OR(A11="",N(G11)=0),"",H11/G11)</f>
        <v/>
      </c>
      <c r="M11">
        <f>IF(A11="","",IF(IF(AND(N(G11)&gt;0,H11&gt;G11),"OVER BUDGET; ","")&amp;IF(AND(N(G11)&gt;0,H11&lt;=G11,H11&gt;='Settings'!$B$2*G11,UPPER(L11)&lt;&gt;"Y"),"NEAR BUDGET; ","")&amp;IF(AND(N(G11)&lt;=0,N(H11)&gt;0),"COSTS WITH NO BUDGET; ","")="","",LEFT(IF(AND(N(G11)&gt;0,H11&gt;G11),"OVER BUDGET; ","")&amp;IF(AND(N(G11)&gt;0,H11&lt;=G11,H11&gt;='Settings'!$B$2*G11,UPPER(L11)&lt;&gt;"Y"),"NEAR BUDGET; ","")&amp;IF(AND(N(G11)&lt;=0,N(H11)&gt;0),"COSTS WITH NO BUDGET; ",""),LEN(IF(AND(N(G11)&gt;0,H11&gt;G11),"OVER BUDGET; ","")&amp;IF(AND(N(G11)&gt;0,H11&lt;=G11,H11&gt;='Settings'!$B$2*G11,UPPER(L11)&lt;&gt;"Y"),"NEAR BUDGET; ","")&amp;IF(AND(N(G11)&lt;=0,N(H11)&gt;0),"COSTS WITH NO BUDGET; ",""))-2)))</f>
        <v/>
      </c>
    </row>
    <row r="12">
      <c r="E12" s="7" t="n"/>
      <c r="F12" s="7">
        <f>IF(A12="","",SUMIFS('Change Orders'!$E$2:$E$200,'Change Orders'!$A$2:$A$200,A12,'Change Orders'!$C$2:$C$200,B12,'Change Orders'!$F$2:$F$200,"&lt;&gt;"))</f>
        <v/>
      </c>
      <c r="G12" s="7">
        <f>IF(A12="","",N(E12)+N(F12))</f>
        <v/>
      </c>
      <c r="H12" s="7">
        <f>IF(A12="","",SUMIFS('Costs'!$F$2:$F$1000,'Costs'!$B$2:$B$1000,A12,'Costs'!$C$2:$C$1000,B12))</f>
        <v/>
      </c>
      <c r="I12" s="7">
        <f>IF(A12="","",G12-H12)</f>
        <v/>
      </c>
      <c r="J12" s="8">
        <f>IF(OR(A12="",N(G12)=0),"",I12/G12)</f>
        <v/>
      </c>
      <c r="K12" s="8">
        <f>IF(OR(A12="",N(G12)=0),"",H12/G12)</f>
        <v/>
      </c>
      <c r="M12">
        <f>IF(A12="","",IF(IF(AND(N(G12)&gt;0,H12&gt;G12),"OVER BUDGET; ","")&amp;IF(AND(N(G12)&gt;0,H12&lt;=G12,H12&gt;='Settings'!$B$2*G12,UPPER(L12)&lt;&gt;"Y"),"NEAR BUDGET; ","")&amp;IF(AND(N(G12)&lt;=0,N(H12)&gt;0),"COSTS WITH NO BUDGET; ","")="","",LEFT(IF(AND(N(G12)&gt;0,H12&gt;G12),"OVER BUDGET; ","")&amp;IF(AND(N(G12)&gt;0,H12&lt;=G12,H12&gt;='Settings'!$B$2*G12,UPPER(L12)&lt;&gt;"Y"),"NEAR BUDGET; ","")&amp;IF(AND(N(G12)&lt;=0,N(H12)&gt;0),"COSTS WITH NO BUDGET; ",""),LEN(IF(AND(N(G12)&gt;0,H12&gt;G12),"OVER BUDGET; ","")&amp;IF(AND(N(G12)&gt;0,H12&lt;=G12,H12&gt;='Settings'!$B$2*G12,UPPER(L12)&lt;&gt;"Y"),"NEAR BUDGET; ","")&amp;IF(AND(N(G12)&lt;=0,N(H12)&gt;0),"COSTS WITH NO BUDGET; ",""))-2)))</f>
        <v/>
      </c>
    </row>
    <row r="13">
      <c r="E13" s="7" t="n"/>
      <c r="F13" s="7">
        <f>IF(A13="","",SUMIFS('Change Orders'!$E$2:$E$200,'Change Orders'!$A$2:$A$200,A13,'Change Orders'!$C$2:$C$200,B13,'Change Orders'!$F$2:$F$200,"&lt;&gt;"))</f>
        <v/>
      </c>
      <c r="G13" s="7">
        <f>IF(A13="","",N(E13)+N(F13))</f>
        <v/>
      </c>
      <c r="H13" s="7">
        <f>IF(A13="","",SUMIFS('Costs'!$F$2:$F$1000,'Costs'!$B$2:$B$1000,A13,'Costs'!$C$2:$C$1000,B13))</f>
        <v/>
      </c>
      <c r="I13" s="7">
        <f>IF(A13="","",G13-H13)</f>
        <v/>
      </c>
      <c r="J13" s="8">
        <f>IF(OR(A13="",N(G13)=0),"",I13/G13)</f>
        <v/>
      </c>
      <c r="K13" s="8">
        <f>IF(OR(A13="",N(G13)=0),"",H13/G13)</f>
        <v/>
      </c>
      <c r="M13">
        <f>IF(A13="","",IF(IF(AND(N(G13)&gt;0,H13&gt;G13),"OVER BUDGET; ","")&amp;IF(AND(N(G13)&gt;0,H13&lt;=G13,H13&gt;='Settings'!$B$2*G13,UPPER(L13)&lt;&gt;"Y"),"NEAR BUDGET; ","")&amp;IF(AND(N(G13)&lt;=0,N(H13)&gt;0),"COSTS WITH NO BUDGET; ","")="","",LEFT(IF(AND(N(G13)&gt;0,H13&gt;G13),"OVER BUDGET; ","")&amp;IF(AND(N(G13)&gt;0,H13&lt;=G13,H13&gt;='Settings'!$B$2*G13,UPPER(L13)&lt;&gt;"Y"),"NEAR BUDGET; ","")&amp;IF(AND(N(G13)&lt;=0,N(H13)&gt;0),"COSTS WITH NO BUDGET; ",""),LEN(IF(AND(N(G13)&gt;0,H13&gt;G13),"OVER BUDGET; ","")&amp;IF(AND(N(G13)&gt;0,H13&lt;=G13,H13&gt;='Settings'!$B$2*G13,UPPER(L13)&lt;&gt;"Y"),"NEAR BUDGET; ","")&amp;IF(AND(N(G13)&lt;=0,N(H13)&gt;0),"COSTS WITH NO BUDGET; ",""))-2)))</f>
        <v/>
      </c>
    </row>
    <row r="14">
      <c r="E14" s="7" t="n"/>
      <c r="F14" s="7">
        <f>IF(A14="","",SUMIFS('Change Orders'!$E$2:$E$200,'Change Orders'!$A$2:$A$200,A14,'Change Orders'!$C$2:$C$200,B14,'Change Orders'!$F$2:$F$200,"&lt;&gt;"))</f>
        <v/>
      </c>
      <c r="G14" s="7">
        <f>IF(A14="","",N(E14)+N(F14))</f>
        <v/>
      </c>
      <c r="H14" s="7">
        <f>IF(A14="","",SUMIFS('Costs'!$F$2:$F$1000,'Costs'!$B$2:$B$1000,A14,'Costs'!$C$2:$C$1000,B14))</f>
        <v/>
      </c>
      <c r="I14" s="7">
        <f>IF(A14="","",G14-H14)</f>
        <v/>
      </c>
      <c r="J14" s="8">
        <f>IF(OR(A14="",N(G14)=0),"",I14/G14)</f>
        <v/>
      </c>
      <c r="K14" s="8">
        <f>IF(OR(A14="",N(G14)=0),"",H14/G14)</f>
        <v/>
      </c>
      <c r="M14">
        <f>IF(A14="","",IF(IF(AND(N(G14)&gt;0,H14&gt;G14),"OVER BUDGET; ","")&amp;IF(AND(N(G14)&gt;0,H14&lt;=G14,H14&gt;='Settings'!$B$2*G14,UPPER(L14)&lt;&gt;"Y"),"NEAR BUDGET; ","")&amp;IF(AND(N(G14)&lt;=0,N(H14)&gt;0),"COSTS WITH NO BUDGET; ","")="","",LEFT(IF(AND(N(G14)&gt;0,H14&gt;G14),"OVER BUDGET; ","")&amp;IF(AND(N(G14)&gt;0,H14&lt;=G14,H14&gt;='Settings'!$B$2*G14,UPPER(L14)&lt;&gt;"Y"),"NEAR BUDGET; ","")&amp;IF(AND(N(G14)&lt;=0,N(H14)&gt;0),"COSTS WITH NO BUDGET; ",""),LEN(IF(AND(N(G14)&gt;0,H14&gt;G14),"OVER BUDGET; ","")&amp;IF(AND(N(G14)&gt;0,H14&lt;=G14,H14&gt;='Settings'!$B$2*G14,UPPER(L14)&lt;&gt;"Y"),"NEAR BUDGET; ","")&amp;IF(AND(N(G14)&lt;=0,N(H14)&gt;0),"COSTS WITH NO BUDGET; ",""))-2)))</f>
        <v/>
      </c>
    </row>
    <row r="15">
      <c r="E15" s="7" t="n"/>
      <c r="F15" s="7">
        <f>IF(A15="","",SUMIFS('Change Orders'!$E$2:$E$200,'Change Orders'!$A$2:$A$200,A15,'Change Orders'!$C$2:$C$200,B15,'Change Orders'!$F$2:$F$200,"&lt;&gt;"))</f>
        <v/>
      </c>
      <c r="G15" s="7">
        <f>IF(A15="","",N(E15)+N(F15))</f>
        <v/>
      </c>
      <c r="H15" s="7">
        <f>IF(A15="","",SUMIFS('Costs'!$F$2:$F$1000,'Costs'!$B$2:$B$1000,A15,'Costs'!$C$2:$C$1000,B15))</f>
        <v/>
      </c>
      <c r="I15" s="7">
        <f>IF(A15="","",G15-H15)</f>
        <v/>
      </c>
      <c r="J15" s="8">
        <f>IF(OR(A15="",N(G15)=0),"",I15/G15)</f>
        <v/>
      </c>
      <c r="K15" s="8">
        <f>IF(OR(A15="",N(G15)=0),"",H15/G15)</f>
        <v/>
      </c>
      <c r="M15">
        <f>IF(A15="","",IF(IF(AND(N(G15)&gt;0,H15&gt;G15),"OVER BUDGET; ","")&amp;IF(AND(N(G15)&gt;0,H15&lt;=G15,H15&gt;='Settings'!$B$2*G15,UPPER(L15)&lt;&gt;"Y"),"NEAR BUDGET; ","")&amp;IF(AND(N(G15)&lt;=0,N(H15)&gt;0),"COSTS WITH NO BUDGET; ","")="","",LEFT(IF(AND(N(G15)&gt;0,H15&gt;G15),"OVER BUDGET; ","")&amp;IF(AND(N(G15)&gt;0,H15&lt;=G15,H15&gt;='Settings'!$B$2*G15,UPPER(L15)&lt;&gt;"Y"),"NEAR BUDGET; ","")&amp;IF(AND(N(G15)&lt;=0,N(H15)&gt;0),"COSTS WITH NO BUDGET; ",""),LEN(IF(AND(N(G15)&gt;0,H15&gt;G15),"OVER BUDGET; ","")&amp;IF(AND(N(G15)&gt;0,H15&lt;=G15,H15&gt;='Settings'!$B$2*G15,UPPER(L15)&lt;&gt;"Y"),"NEAR BUDGET; ","")&amp;IF(AND(N(G15)&lt;=0,N(H15)&gt;0),"COSTS WITH NO BUDGET; ",""))-2)))</f>
        <v/>
      </c>
    </row>
    <row r="16">
      <c r="E16" s="7" t="n"/>
      <c r="F16" s="7">
        <f>IF(A16="","",SUMIFS('Change Orders'!$E$2:$E$200,'Change Orders'!$A$2:$A$200,A16,'Change Orders'!$C$2:$C$200,B16,'Change Orders'!$F$2:$F$200,"&lt;&gt;"))</f>
        <v/>
      </c>
      <c r="G16" s="7">
        <f>IF(A16="","",N(E16)+N(F16))</f>
        <v/>
      </c>
      <c r="H16" s="7">
        <f>IF(A16="","",SUMIFS('Costs'!$F$2:$F$1000,'Costs'!$B$2:$B$1000,A16,'Costs'!$C$2:$C$1000,B16))</f>
        <v/>
      </c>
      <c r="I16" s="7">
        <f>IF(A16="","",G16-H16)</f>
        <v/>
      </c>
      <c r="J16" s="8">
        <f>IF(OR(A16="",N(G16)=0),"",I16/G16)</f>
        <v/>
      </c>
      <c r="K16" s="8">
        <f>IF(OR(A16="",N(G16)=0),"",H16/G16)</f>
        <v/>
      </c>
      <c r="M16">
        <f>IF(A16="","",IF(IF(AND(N(G16)&gt;0,H16&gt;G16),"OVER BUDGET; ","")&amp;IF(AND(N(G16)&gt;0,H16&lt;=G16,H16&gt;='Settings'!$B$2*G16,UPPER(L16)&lt;&gt;"Y"),"NEAR BUDGET; ","")&amp;IF(AND(N(G16)&lt;=0,N(H16)&gt;0),"COSTS WITH NO BUDGET; ","")="","",LEFT(IF(AND(N(G16)&gt;0,H16&gt;G16),"OVER BUDGET; ","")&amp;IF(AND(N(G16)&gt;0,H16&lt;=G16,H16&gt;='Settings'!$B$2*G16,UPPER(L16)&lt;&gt;"Y"),"NEAR BUDGET; ","")&amp;IF(AND(N(G16)&lt;=0,N(H16)&gt;0),"COSTS WITH NO BUDGET; ",""),LEN(IF(AND(N(G16)&gt;0,H16&gt;G16),"OVER BUDGET; ","")&amp;IF(AND(N(G16)&gt;0,H16&lt;=G16,H16&gt;='Settings'!$B$2*G16,UPPER(L16)&lt;&gt;"Y"),"NEAR BUDGET; ","")&amp;IF(AND(N(G16)&lt;=0,N(H16)&gt;0),"COSTS WITH NO BUDGET; ",""))-2)))</f>
        <v/>
      </c>
    </row>
    <row r="17">
      <c r="E17" s="7" t="n"/>
      <c r="F17" s="7">
        <f>IF(A17="","",SUMIFS('Change Orders'!$E$2:$E$200,'Change Orders'!$A$2:$A$200,A17,'Change Orders'!$C$2:$C$200,B17,'Change Orders'!$F$2:$F$200,"&lt;&gt;"))</f>
        <v/>
      </c>
      <c r="G17" s="7">
        <f>IF(A17="","",N(E17)+N(F17))</f>
        <v/>
      </c>
      <c r="H17" s="7">
        <f>IF(A17="","",SUMIFS('Costs'!$F$2:$F$1000,'Costs'!$B$2:$B$1000,A17,'Costs'!$C$2:$C$1000,B17))</f>
        <v/>
      </c>
      <c r="I17" s="7">
        <f>IF(A17="","",G17-H17)</f>
        <v/>
      </c>
      <c r="J17" s="8">
        <f>IF(OR(A17="",N(G17)=0),"",I17/G17)</f>
        <v/>
      </c>
      <c r="K17" s="8">
        <f>IF(OR(A17="",N(G17)=0),"",H17/G17)</f>
        <v/>
      </c>
      <c r="M17">
        <f>IF(A17="","",IF(IF(AND(N(G17)&gt;0,H17&gt;G17),"OVER BUDGET; ","")&amp;IF(AND(N(G17)&gt;0,H17&lt;=G17,H17&gt;='Settings'!$B$2*G17,UPPER(L17)&lt;&gt;"Y"),"NEAR BUDGET; ","")&amp;IF(AND(N(G17)&lt;=0,N(H17)&gt;0),"COSTS WITH NO BUDGET; ","")="","",LEFT(IF(AND(N(G17)&gt;0,H17&gt;G17),"OVER BUDGET; ","")&amp;IF(AND(N(G17)&gt;0,H17&lt;=G17,H17&gt;='Settings'!$B$2*G17,UPPER(L17)&lt;&gt;"Y"),"NEAR BUDGET; ","")&amp;IF(AND(N(G17)&lt;=0,N(H17)&gt;0),"COSTS WITH NO BUDGET; ",""),LEN(IF(AND(N(G17)&gt;0,H17&gt;G17),"OVER BUDGET; ","")&amp;IF(AND(N(G17)&gt;0,H17&lt;=G17,H17&gt;='Settings'!$B$2*G17,UPPER(L17)&lt;&gt;"Y"),"NEAR BUDGET; ","")&amp;IF(AND(N(G17)&lt;=0,N(H17)&gt;0),"COSTS WITH NO BUDGET; ",""))-2)))</f>
        <v/>
      </c>
    </row>
    <row r="18">
      <c r="E18" s="7" t="n"/>
      <c r="F18" s="7">
        <f>IF(A18="","",SUMIFS('Change Orders'!$E$2:$E$200,'Change Orders'!$A$2:$A$200,A18,'Change Orders'!$C$2:$C$200,B18,'Change Orders'!$F$2:$F$200,"&lt;&gt;"))</f>
        <v/>
      </c>
      <c r="G18" s="7">
        <f>IF(A18="","",N(E18)+N(F18))</f>
        <v/>
      </c>
      <c r="H18" s="7">
        <f>IF(A18="","",SUMIFS('Costs'!$F$2:$F$1000,'Costs'!$B$2:$B$1000,A18,'Costs'!$C$2:$C$1000,B18))</f>
        <v/>
      </c>
      <c r="I18" s="7">
        <f>IF(A18="","",G18-H18)</f>
        <v/>
      </c>
      <c r="J18" s="8">
        <f>IF(OR(A18="",N(G18)=0),"",I18/G18)</f>
        <v/>
      </c>
      <c r="K18" s="8">
        <f>IF(OR(A18="",N(G18)=0),"",H18/G18)</f>
        <v/>
      </c>
      <c r="M18">
        <f>IF(A18="","",IF(IF(AND(N(G18)&gt;0,H18&gt;G18),"OVER BUDGET; ","")&amp;IF(AND(N(G18)&gt;0,H18&lt;=G18,H18&gt;='Settings'!$B$2*G18,UPPER(L18)&lt;&gt;"Y"),"NEAR BUDGET; ","")&amp;IF(AND(N(G18)&lt;=0,N(H18)&gt;0),"COSTS WITH NO BUDGET; ","")="","",LEFT(IF(AND(N(G18)&gt;0,H18&gt;G18),"OVER BUDGET; ","")&amp;IF(AND(N(G18)&gt;0,H18&lt;=G18,H18&gt;='Settings'!$B$2*G18,UPPER(L18)&lt;&gt;"Y"),"NEAR BUDGET; ","")&amp;IF(AND(N(G18)&lt;=0,N(H18)&gt;0),"COSTS WITH NO BUDGET; ",""),LEN(IF(AND(N(G18)&gt;0,H18&gt;G18),"OVER BUDGET; ","")&amp;IF(AND(N(G18)&gt;0,H18&lt;=G18,H18&gt;='Settings'!$B$2*G18,UPPER(L18)&lt;&gt;"Y"),"NEAR BUDGET; ","")&amp;IF(AND(N(G18)&lt;=0,N(H18)&gt;0),"COSTS WITH NO BUDGET; ",""))-2)))</f>
        <v/>
      </c>
    </row>
    <row r="19">
      <c r="E19" s="7" t="n"/>
      <c r="F19" s="7">
        <f>IF(A19="","",SUMIFS('Change Orders'!$E$2:$E$200,'Change Orders'!$A$2:$A$200,A19,'Change Orders'!$C$2:$C$200,B19,'Change Orders'!$F$2:$F$200,"&lt;&gt;"))</f>
        <v/>
      </c>
      <c r="G19" s="7">
        <f>IF(A19="","",N(E19)+N(F19))</f>
        <v/>
      </c>
      <c r="H19" s="7">
        <f>IF(A19="","",SUMIFS('Costs'!$F$2:$F$1000,'Costs'!$B$2:$B$1000,A19,'Costs'!$C$2:$C$1000,B19))</f>
        <v/>
      </c>
      <c r="I19" s="7">
        <f>IF(A19="","",G19-H19)</f>
        <v/>
      </c>
      <c r="J19" s="8">
        <f>IF(OR(A19="",N(G19)=0),"",I19/G19)</f>
        <v/>
      </c>
      <c r="K19" s="8">
        <f>IF(OR(A19="",N(G19)=0),"",H19/G19)</f>
        <v/>
      </c>
      <c r="M19">
        <f>IF(A19="","",IF(IF(AND(N(G19)&gt;0,H19&gt;G19),"OVER BUDGET; ","")&amp;IF(AND(N(G19)&gt;0,H19&lt;=G19,H19&gt;='Settings'!$B$2*G19,UPPER(L19)&lt;&gt;"Y"),"NEAR BUDGET; ","")&amp;IF(AND(N(G19)&lt;=0,N(H19)&gt;0),"COSTS WITH NO BUDGET; ","")="","",LEFT(IF(AND(N(G19)&gt;0,H19&gt;G19),"OVER BUDGET; ","")&amp;IF(AND(N(G19)&gt;0,H19&lt;=G19,H19&gt;='Settings'!$B$2*G19,UPPER(L19)&lt;&gt;"Y"),"NEAR BUDGET; ","")&amp;IF(AND(N(G19)&lt;=0,N(H19)&gt;0),"COSTS WITH NO BUDGET; ",""),LEN(IF(AND(N(G19)&gt;0,H19&gt;G19),"OVER BUDGET; ","")&amp;IF(AND(N(G19)&gt;0,H19&lt;=G19,H19&gt;='Settings'!$B$2*G19,UPPER(L19)&lt;&gt;"Y"),"NEAR BUDGET; ","")&amp;IF(AND(N(G19)&lt;=0,N(H19)&gt;0),"COSTS WITH NO BUDGET; ",""))-2)))</f>
        <v/>
      </c>
    </row>
    <row r="20">
      <c r="E20" s="7" t="n"/>
      <c r="F20" s="7">
        <f>IF(A20="","",SUMIFS('Change Orders'!$E$2:$E$200,'Change Orders'!$A$2:$A$200,A20,'Change Orders'!$C$2:$C$200,B20,'Change Orders'!$F$2:$F$200,"&lt;&gt;"))</f>
        <v/>
      </c>
      <c r="G20" s="7">
        <f>IF(A20="","",N(E20)+N(F20))</f>
        <v/>
      </c>
      <c r="H20" s="7">
        <f>IF(A20="","",SUMIFS('Costs'!$F$2:$F$1000,'Costs'!$B$2:$B$1000,A20,'Costs'!$C$2:$C$1000,B20))</f>
        <v/>
      </c>
      <c r="I20" s="7">
        <f>IF(A20="","",G20-H20)</f>
        <v/>
      </c>
      <c r="J20" s="8">
        <f>IF(OR(A20="",N(G20)=0),"",I20/G20)</f>
        <v/>
      </c>
      <c r="K20" s="8">
        <f>IF(OR(A20="",N(G20)=0),"",H20/G20)</f>
        <v/>
      </c>
      <c r="M20">
        <f>IF(A20="","",IF(IF(AND(N(G20)&gt;0,H20&gt;G20),"OVER BUDGET; ","")&amp;IF(AND(N(G20)&gt;0,H20&lt;=G20,H20&gt;='Settings'!$B$2*G20,UPPER(L20)&lt;&gt;"Y"),"NEAR BUDGET; ","")&amp;IF(AND(N(G20)&lt;=0,N(H20)&gt;0),"COSTS WITH NO BUDGET; ","")="","",LEFT(IF(AND(N(G20)&gt;0,H20&gt;G20),"OVER BUDGET; ","")&amp;IF(AND(N(G20)&gt;0,H20&lt;=G20,H20&gt;='Settings'!$B$2*G20,UPPER(L20)&lt;&gt;"Y"),"NEAR BUDGET; ","")&amp;IF(AND(N(G20)&lt;=0,N(H20)&gt;0),"COSTS WITH NO BUDGET; ",""),LEN(IF(AND(N(G20)&gt;0,H20&gt;G20),"OVER BUDGET; ","")&amp;IF(AND(N(G20)&gt;0,H20&lt;=G20,H20&gt;='Settings'!$B$2*G20,UPPER(L20)&lt;&gt;"Y"),"NEAR BUDGET; ","")&amp;IF(AND(N(G20)&lt;=0,N(H20)&gt;0),"COSTS WITH NO BUDGET; ",""))-2)))</f>
        <v/>
      </c>
    </row>
    <row r="21">
      <c r="E21" s="7" t="n"/>
      <c r="F21" s="7">
        <f>IF(A21="","",SUMIFS('Change Orders'!$E$2:$E$200,'Change Orders'!$A$2:$A$200,A21,'Change Orders'!$C$2:$C$200,B21,'Change Orders'!$F$2:$F$200,"&lt;&gt;"))</f>
        <v/>
      </c>
      <c r="G21" s="7">
        <f>IF(A21="","",N(E21)+N(F21))</f>
        <v/>
      </c>
      <c r="H21" s="7">
        <f>IF(A21="","",SUMIFS('Costs'!$F$2:$F$1000,'Costs'!$B$2:$B$1000,A21,'Costs'!$C$2:$C$1000,B21))</f>
        <v/>
      </c>
      <c r="I21" s="7">
        <f>IF(A21="","",G21-H21)</f>
        <v/>
      </c>
      <c r="J21" s="8">
        <f>IF(OR(A21="",N(G21)=0),"",I21/G21)</f>
        <v/>
      </c>
      <c r="K21" s="8">
        <f>IF(OR(A21="",N(G21)=0),"",H21/G21)</f>
        <v/>
      </c>
      <c r="M21">
        <f>IF(A21="","",IF(IF(AND(N(G21)&gt;0,H21&gt;G21),"OVER BUDGET; ","")&amp;IF(AND(N(G21)&gt;0,H21&lt;=G21,H21&gt;='Settings'!$B$2*G21,UPPER(L21)&lt;&gt;"Y"),"NEAR BUDGET; ","")&amp;IF(AND(N(G21)&lt;=0,N(H21)&gt;0),"COSTS WITH NO BUDGET; ","")="","",LEFT(IF(AND(N(G21)&gt;0,H21&gt;G21),"OVER BUDGET; ","")&amp;IF(AND(N(G21)&gt;0,H21&lt;=G21,H21&gt;='Settings'!$B$2*G21,UPPER(L21)&lt;&gt;"Y"),"NEAR BUDGET; ","")&amp;IF(AND(N(G21)&lt;=0,N(H21)&gt;0),"COSTS WITH NO BUDGET; ",""),LEN(IF(AND(N(G21)&gt;0,H21&gt;G21),"OVER BUDGET; ","")&amp;IF(AND(N(G21)&gt;0,H21&lt;=G21,H21&gt;='Settings'!$B$2*G21,UPPER(L21)&lt;&gt;"Y"),"NEAR BUDGET; ","")&amp;IF(AND(N(G21)&lt;=0,N(H21)&gt;0),"COSTS WITH NO BUDGET; ",""))-2)))</f>
        <v/>
      </c>
    </row>
    <row r="22">
      <c r="E22" s="7" t="n"/>
      <c r="F22" s="7">
        <f>IF(A22="","",SUMIFS('Change Orders'!$E$2:$E$200,'Change Orders'!$A$2:$A$200,A22,'Change Orders'!$C$2:$C$200,B22,'Change Orders'!$F$2:$F$200,"&lt;&gt;"))</f>
        <v/>
      </c>
      <c r="G22" s="7">
        <f>IF(A22="","",N(E22)+N(F22))</f>
        <v/>
      </c>
      <c r="H22" s="7">
        <f>IF(A22="","",SUMIFS('Costs'!$F$2:$F$1000,'Costs'!$B$2:$B$1000,A22,'Costs'!$C$2:$C$1000,B22))</f>
        <v/>
      </c>
      <c r="I22" s="7">
        <f>IF(A22="","",G22-H22)</f>
        <v/>
      </c>
      <c r="J22" s="8">
        <f>IF(OR(A22="",N(G22)=0),"",I22/G22)</f>
        <v/>
      </c>
      <c r="K22" s="8">
        <f>IF(OR(A22="",N(G22)=0),"",H22/G22)</f>
        <v/>
      </c>
      <c r="M22">
        <f>IF(A22="","",IF(IF(AND(N(G22)&gt;0,H22&gt;G22),"OVER BUDGET; ","")&amp;IF(AND(N(G22)&gt;0,H22&lt;=G22,H22&gt;='Settings'!$B$2*G22,UPPER(L22)&lt;&gt;"Y"),"NEAR BUDGET; ","")&amp;IF(AND(N(G22)&lt;=0,N(H22)&gt;0),"COSTS WITH NO BUDGET; ","")="","",LEFT(IF(AND(N(G22)&gt;0,H22&gt;G22),"OVER BUDGET; ","")&amp;IF(AND(N(G22)&gt;0,H22&lt;=G22,H22&gt;='Settings'!$B$2*G22,UPPER(L22)&lt;&gt;"Y"),"NEAR BUDGET; ","")&amp;IF(AND(N(G22)&lt;=0,N(H22)&gt;0),"COSTS WITH NO BUDGET; ",""),LEN(IF(AND(N(G22)&gt;0,H22&gt;G22),"OVER BUDGET; ","")&amp;IF(AND(N(G22)&gt;0,H22&lt;=G22,H22&gt;='Settings'!$B$2*G22,UPPER(L22)&lt;&gt;"Y"),"NEAR BUDGET; ","")&amp;IF(AND(N(G22)&lt;=0,N(H22)&gt;0),"COSTS WITH NO BUDGET; ",""))-2)))</f>
        <v/>
      </c>
    </row>
    <row r="23">
      <c r="E23" s="7" t="n"/>
      <c r="F23" s="7">
        <f>IF(A23="","",SUMIFS('Change Orders'!$E$2:$E$200,'Change Orders'!$A$2:$A$200,A23,'Change Orders'!$C$2:$C$200,B23,'Change Orders'!$F$2:$F$200,"&lt;&gt;"))</f>
        <v/>
      </c>
      <c r="G23" s="7">
        <f>IF(A23="","",N(E23)+N(F23))</f>
        <v/>
      </c>
      <c r="H23" s="7">
        <f>IF(A23="","",SUMIFS('Costs'!$F$2:$F$1000,'Costs'!$B$2:$B$1000,A23,'Costs'!$C$2:$C$1000,B23))</f>
        <v/>
      </c>
      <c r="I23" s="7">
        <f>IF(A23="","",G23-H23)</f>
        <v/>
      </c>
      <c r="J23" s="8">
        <f>IF(OR(A23="",N(G23)=0),"",I23/G23)</f>
        <v/>
      </c>
      <c r="K23" s="8">
        <f>IF(OR(A23="",N(G23)=0),"",H23/G23)</f>
        <v/>
      </c>
      <c r="M23">
        <f>IF(A23="","",IF(IF(AND(N(G23)&gt;0,H23&gt;G23),"OVER BUDGET; ","")&amp;IF(AND(N(G23)&gt;0,H23&lt;=G23,H23&gt;='Settings'!$B$2*G23,UPPER(L23)&lt;&gt;"Y"),"NEAR BUDGET; ","")&amp;IF(AND(N(G23)&lt;=0,N(H23)&gt;0),"COSTS WITH NO BUDGET; ","")="","",LEFT(IF(AND(N(G23)&gt;0,H23&gt;G23),"OVER BUDGET; ","")&amp;IF(AND(N(G23)&gt;0,H23&lt;=G23,H23&gt;='Settings'!$B$2*G23,UPPER(L23)&lt;&gt;"Y"),"NEAR BUDGET; ","")&amp;IF(AND(N(G23)&lt;=0,N(H23)&gt;0),"COSTS WITH NO BUDGET; ",""),LEN(IF(AND(N(G23)&gt;0,H23&gt;G23),"OVER BUDGET; ","")&amp;IF(AND(N(G23)&gt;0,H23&lt;=G23,H23&gt;='Settings'!$B$2*G23,UPPER(L23)&lt;&gt;"Y"),"NEAR BUDGET; ","")&amp;IF(AND(N(G23)&lt;=0,N(H23)&gt;0),"COSTS WITH NO BUDGET; ",""))-2)))</f>
        <v/>
      </c>
    </row>
    <row r="24">
      <c r="E24" s="7" t="n"/>
      <c r="F24" s="7">
        <f>IF(A24="","",SUMIFS('Change Orders'!$E$2:$E$200,'Change Orders'!$A$2:$A$200,A24,'Change Orders'!$C$2:$C$200,B24,'Change Orders'!$F$2:$F$200,"&lt;&gt;"))</f>
        <v/>
      </c>
      <c r="G24" s="7">
        <f>IF(A24="","",N(E24)+N(F24))</f>
        <v/>
      </c>
      <c r="H24" s="7">
        <f>IF(A24="","",SUMIFS('Costs'!$F$2:$F$1000,'Costs'!$B$2:$B$1000,A24,'Costs'!$C$2:$C$1000,B24))</f>
        <v/>
      </c>
      <c r="I24" s="7">
        <f>IF(A24="","",G24-H24)</f>
        <v/>
      </c>
      <c r="J24" s="8">
        <f>IF(OR(A24="",N(G24)=0),"",I24/G24)</f>
        <v/>
      </c>
      <c r="K24" s="8">
        <f>IF(OR(A24="",N(G24)=0),"",H24/G24)</f>
        <v/>
      </c>
      <c r="M24">
        <f>IF(A24="","",IF(IF(AND(N(G24)&gt;0,H24&gt;G24),"OVER BUDGET; ","")&amp;IF(AND(N(G24)&gt;0,H24&lt;=G24,H24&gt;='Settings'!$B$2*G24,UPPER(L24)&lt;&gt;"Y"),"NEAR BUDGET; ","")&amp;IF(AND(N(G24)&lt;=0,N(H24)&gt;0),"COSTS WITH NO BUDGET; ","")="","",LEFT(IF(AND(N(G24)&gt;0,H24&gt;G24),"OVER BUDGET; ","")&amp;IF(AND(N(G24)&gt;0,H24&lt;=G24,H24&gt;='Settings'!$B$2*G24,UPPER(L24)&lt;&gt;"Y"),"NEAR BUDGET; ","")&amp;IF(AND(N(G24)&lt;=0,N(H24)&gt;0),"COSTS WITH NO BUDGET; ",""),LEN(IF(AND(N(G24)&gt;0,H24&gt;G24),"OVER BUDGET; ","")&amp;IF(AND(N(G24)&gt;0,H24&lt;=G24,H24&gt;='Settings'!$B$2*G24,UPPER(L24)&lt;&gt;"Y"),"NEAR BUDGET; ","")&amp;IF(AND(N(G24)&lt;=0,N(H24)&gt;0),"COSTS WITH NO BUDGET; ",""))-2)))</f>
        <v/>
      </c>
    </row>
    <row r="25">
      <c r="E25" s="7" t="n"/>
      <c r="F25" s="7">
        <f>IF(A25="","",SUMIFS('Change Orders'!$E$2:$E$200,'Change Orders'!$A$2:$A$200,A25,'Change Orders'!$C$2:$C$200,B25,'Change Orders'!$F$2:$F$200,"&lt;&gt;"))</f>
        <v/>
      </c>
      <c r="G25" s="7">
        <f>IF(A25="","",N(E25)+N(F25))</f>
        <v/>
      </c>
      <c r="H25" s="7">
        <f>IF(A25="","",SUMIFS('Costs'!$F$2:$F$1000,'Costs'!$B$2:$B$1000,A25,'Costs'!$C$2:$C$1000,B25))</f>
        <v/>
      </c>
      <c r="I25" s="7">
        <f>IF(A25="","",G25-H25)</f>
        <v/>
      </c>
      <c r="J25" s="8">
        <f>IF(OR(A25="",N(G25)=0),"",I25/G25)</f>
        <v/>
      </c>
      <c r="K25" s="8">
        <f>IF(OR(A25="",N(G25)=0),"",H25/G25)</f>
        <v/>
      </c>
      <c r="M25">
        <f>IF(A25="","",IF(IF(AND(N(G25)&gt;0,H25&gt;G25),"OVER BUDGET; ","")&amp;IF(AND(N(G25)&gt;0,H25&lt;=G25,H25&gt;='Settings'!$B$2*G25,UPPER(L25)&lt;&gt;"Y"),"NEAR BUDGET; ","")&amp;IF(AND(N(G25)&lt;=0,N(H25)&gt;0),"COSTS WITH NO BUDGET; ","")="","",LEFT(IF(AND(N(G25)&gt;0,H25&gt;G25),"OVER BUDGET; ","")&amp;IF(AND(N(G25)&gt;0,H25&lt;=G25,H25&gt;='Settings'!$B$2*G25,UPPER(L25)&lt;&gt;"Y"),"NEAR BUDGET; ","")&amp;IF(AND(N(G25)&lt;=0,N(H25)&gt;0),"COSTS WITH NO BUDGET; ",""),LEN(IF(AND(N(G25)&gt;0,H25&gt;G25),"OVER BUDGET; ","")&amp;IF(AND(N(G25)&gt;0,H25&lt;=G25,H25&gt;='Settings'!$B$2*G25,UPPER(L25)&lt;&gt;"Y"),"NEAR BUDGET; ","")&amp;IF(AND(N(G25)&lt;=0,N(H25)&gt;0),"COSTS WITH NO BUDGET; ",""))-2)))</f>
        <v/>
      </c>
    </row>
    <row r="26">
      <c r="E26" s="7" t="n"/>
      <c r="F26" s="7">
        <f>IF(A26="","",SUMIFS('Change Orders'!$E$2:$E$200,'Change Orders'!$A$2:$A$200,A26,'Change Orders'!$C$2:$C$200,B26,'Change Orders'!$F$2:$F$200,"&lt;&gt;"))</f>
        <v/>
      </c>
      <c r="G26" s="7">
        <f>IF(A26="","",N(E26)+N(F26))</f>
        <v/>
      </c>
      <c r="H26" s="7">
        <f>IF(A26="","",SUMIFS('Costs'!$F$2:$F$1000,'Costs'!$B$2:$B$1000,A26,'Costs'!$C$2:$C$1000,B26))</f>
        <v/>
      </c>
      <c r="I26" s="7">
        <f>IF(A26="","",G26-H26)</f>
        <v/>
      </c>
      <c r="J26" s="8">
        <f>IF(OR(A26="",N(G26)=0),"",I26/G26)</f>
        <v/>
      </c>
      <c r="K26" s="8">
        <f>IF(OR(A26="",N(G26)=0),"",H26/G26)</f>
        <v/>
      </c>
      <c r="M26">
        <f>IF(A26="","",IF(IF(AND(N(G26)&gt;0,H26&gt;G26),"OVER BUDGET; ","")&amp;IF(AND(N(G26)&gt;0,H26&lt;=G26,H26&gt;='Settings'!$B$2*G26,UPPER(L26)&lt;&gt;"Y"),"NEAR BUDGET; ","")&amp;IF(AND(N(G26)&lt;=0,N(H26)&gt;0),"COSTS WITH NO BUDGET; ","")="","",LEFT(IF(AND(N(G26)&gt;0,H26&gt;G26),"OVER BUDGET; ","")&amp;IF(AND(N(G26)&gt;0,H26&lt;=G26,H26&gt;='Settings'!$B$2*G26,UPPER(L26)&lt;&gt;"Y"),"NEAR BUDGET; ","")&amp;IF(AND(N(G26)&lt;=0,N(H26)&gt;0),"COSTS WITH NO BUDGET; ",""),LEN(IF(AND(N(G26)&gt;0,H26&gt;G26),"OVER BUDGET; ","")&amp;IF(AND(N(G26)&gt;0,H26&lt;=G26,H26&gt;='Settings'!$B$2*G26,UPPER(L26)&lt;&gt;"Y"),"NEAR BUDGET; ","")&amp;IF(AND(N(G26)&lt;=0,N(H26)&gt;0),"COSTS WITH NO BUDGET; ",""))-2)))</f>
        <v/>
      </c>
    </row>
    <row r="27">
      <c r="E27" s="7" t="n"/>
      <c r="F27" s="7">
        <f>IF(A27="","",SUMIFS('Change Orders'!$E$2:$E$200,'Change Orders'!$A$2:$A$200,A27,'Change Orders'!$C$2:$C$200,B27,'Change Orders'!$F$2:$F$200,"&lt;&gt;"))</f>
        <v/>
      </c>
      <c r="G27" s="7">
        <f>IF(A27="","",N(E27)+N(F27))</f>
        <v/>
      </c>
      <c r="H27" s="7">
        <f>IF(A27="","",SUMIFS('Costs'!$F$2:$F$1000,'Costs'!$B$2:$B$1000,A27,'Costs'!$C$2:$C$1000,B27))</f>
        <v/>
      </c>
      <c r="I27" s="7">
        <f>IF(A27="","",G27-H27)</f>
        <v/>
      </c>
      <c r="J27" s="8">
        <f>IF(OR(A27="",N(G27)=0),"",I27/G27)</f>
        <v/>
      </c>
      <c r="K27" s="8">
        <f>IF(OR(A27="",N(G27)=0),"",H27/G27)</f>
        <v/>
      </c>
      <c r="M27">
        <f>IF(A27="","",IF(IF(AND(N(G27)&gt;0,H27&gt;G27),"OVER BUDGET; ","")&amp;IF(AND(N(G27)&gt;0,H27&lt;=G27,H27&gt;='Settings'!$B$2*G27,UPPER(L27)&lt;&gt;"Y"),"NEAR BUDGET; ","")&amp;IF(AND(N(G27)&lt;=0,N(H27)&gt;0),"COSTS WITH NO BUDGET; ","")="","",LEFT(IF(AND(N(G27)&gt;0,H27&gt;G27),"OVER BUDGET; ","")&amp;IF(AND(N(G27)&gt;0,H27&lt;=G27,H27&gt;='Settings'!$B$2*G27,UPPER(L27)&lt;&gt;"Y"),"NEAR BUDGET; ","")&amp;IF(AND(N(G27)&lt;=0,N(H27)&gt;0),"COSTS WITH NO BUDGET; ",""),LEN(IF(AND(N(G27)&gt;0,H27&gt;G27),"OVER BUDGET; ","")&amp;IF(AND(N(G27)&gt;0,H27&lt;=G27,H27&gt;='Settings'!$B$2*G27,UPPER(L27)&lt;&gt;"Y"),"NEAR BUDGET; ","")&amp;IF(AND(N(G27)&lt;=0,N(H27)&gt;0),"COSTS WITH NO BUDGET; ",""))-2)))</f>
        <v/>
      </c>
    </row>
    <row r="28">
      <c r="E28" s="7" t="n"/>
      <c r="F28" s="7">
        <f>IF(A28="","",SUMIFS('Change Orders'!$E$2:$E$200,'Change Orders'!$A$2:$A$200,A28,'Change Orders'!$C$2:$C$200,B28,'Change Orders'!$F$2:$F$200,"&lt;&gt;"))</f>
        <v/>
      </c>
      <c r="G28" s="7">
        <f>IF(A28="","",N(E28)+N(F28))</f>
        <v/>
      </c>
      <c r="H28" s="7">
        <f>IF(A28="","",SUMIFS('Costs'!$F$2:$F$1000,'Costs'!$B$2:$B$1000,A28,'Costs'!$C$2:$C$1000,B28))</f>
        <v/>
      </c>
      <c r="I28" s="7">
        <f>IF(A28="","",G28-H28)</f>
        <v/>
      </c>
      <c r="J28" s="8">
        <f>IF(OR(A28="",N(G28)=0),"",I28/G28)</f>
        <v/>
      </c>
      <c r="K28" s="8">
        <f>IF(OR(A28="",N(G28)=0),"",H28/G28)</f>
        <v/>
      </c>
      <c r="M28">
        <f>IF(A28="","",IF(IF(AND(N(G28)&gt;0,H28&gt;G28),"OVER BUDGET; ","")&amp;IF(AND(N(G28)&gt;0,H28&lt;=G28,H28&gt;='Settings'!$B$2*G28,UPPER(L28)&lt;&gt;"Y"),"NEAR BUDGET; ","")&amp;IF(AND(N(G28)&lt;=0,N(H28)&gt;0),"COSTS WITH NO BUDGET; ","")="","",LEFT(IF(AND(N(G28)&gt;0,H28&gt;G28),"OVER BUDGET; ","")&amp;IF(AND(N(G28)&gt;0,H28&lt;=G28,H28&gt;='Settings'!$B$2*G28,UPPER(L28)&lt;&gt;"Y"),"NEAR BUDGET; ","")&amp;IF(AND(N(G28)&lt;=0,N(H28)&gt;0),"COSTS WITH NO BUDGET; ",""),LEN(IF(AND(N(G28)&gt;0,H28&gt;G28),"OVER BUDGET; ","")&amp;IF(AND(N(G28)&gt;0,H28&lt;=G28,H28&gt;='Settings'!$B$2*G28,UPPER(L28)&lt;&gt;"Y"),"NEAR BUDGET; ","")&amp;IF(AND(N(G28)&lt;=0,N(H28)&gt;0),"COSTS WITH NO BUDGET; ",""))-2)))</f>
        <v/>
      </c>
    </row>
    <row r="29">
      <c r="E29" s="7" t="n"/>
      <c r="F29" s="7">
        <f>IF(A29="","",SUMIFS('Change Orders'!$E$2:$E$200,'Change Orders'!$A$2:$A$200,A29,'Change Orders'!$C$2:$C$200,B29,'Change Orders'!$F$2:$F$200,"&lt;&gt;"))</f>
        <v/>
      </c>
      <c r="G29" s="7">
        <f>IF(A29="","",N(E29)+N(F29))</f>
        <v/>
      </c>
      <c r="H29" s="7">
        <f>IF(A29="","",SUMIFS('Costs'!$F$2:$F$1000,'Costs'!$B$2:$B$1000,A29,'Costs'!$C$2:$C$1000,B29))</f>
        <v/>
      </c>
      <c r="I29" s="7">
        <f>IF(A29="","",G29-H29)</f>
        <v/>
      </c>
      <c r="J29" s="8">
        <f>IF(OR(A29="",N(G29)=0),"",I29/G29)</f>
        <v/>
      </c>
      <c r="K29" s="8">
        <f>IF(OR(A29="",N(G29)=0),"",H29/G29)</f>
        <v/>
      </c>
      <c r="M29">
        <f>IF(A29="","",IF(IF(AND(N(G29)&gt;0,H29&gt;G29),"OVER BUDGET; ","")&amp;IF(AND(N(G29)&gt;0,H29&lt;=G29,H29&gt;='Settings'!$B$2*G29,UPPER(L29)&lt;&gt;"Y"),"NEAR BUDGET; ","")&amp;IF(AND(N(G29)&lt;=0,N(H29)&gt;0),"COSTS WITH NO BUDGET; ","")="","",LEFT(IF(AND(N(G29)&gt;0,H29&gt;G29),"OVER BUDGET; ","")&amp;IF(AND(N(G29)&gt;0,H29&lt;=G29,H29&gt;='Settings'!$B$2*G29,UPPER(L29)&lt;&gt;"Y"),"NEAR BUDGET; ","")&amp;IF(AND(N(G29)&lt;=0,N(H29)&gt;0),"COSTS WITH NO BUDGET; ",""),LEN(IF(AND(N(G29)&gt;0,H29&gt;G29),"OVER BUDGET; ","")&amp;IF(AND(N(G29)&gt;0,H29&lt;=G29,H29&gt;='Settings'!$B$2*G29,UPPER(L29)&lt;&gt;"Y"),"NEAR BUDGET; ","")&amp;IF(AND(N(G29)&lt;=0,N(H29)&gt;0),"COSTS WITH NO BUDGET; ",""))-2)))</f>
        <v/>
      </c>
    </row>
    <row r="30">
      <c r="E30" s="7" t="n"/>
      <c r="F30" s="7">
        <f>IF(A30="","",SUMIFS('Change Orders'!$E$2:$E$200,'Change Orders'!$A$2:$A$200,A30,'Change Orders'!$C$2:$C$200,B30,'Change Orders'!$F$2:$F$200,"&lt;&gt;"))</f>
        <v/>
      </c>
      <c r="G30" s="7">
        <f>IF(A30="","",N(E30)+N(F30))</f>
        <v/>
      </c>
      <c r="H30" s="7">
        <f>IF(A30="","",SUMIFS('Costs'!$F$2:$F$1000,'Costs'!$B$2:$B$1000,A30,'Costs'!$C$2:$C$1000,B30))</f>
        <v/>
      </c>
      <c r="I30" s="7">
        <f>IF(A30="","",G30-H30)</f>
        <v/>
      </c>
      <c r="J30" s="8">
        <f>IF(OR(A30="",N(G30)=0),"",I30/G30)</f>
        <v/>
      </c>
      <c r="K30" s="8">
        <f>IF(OR(A30="",N(G30)=0),"",H30/G30)</f>
        <v/>
      </c>
      <c r="M30">
        <f>IF(A30="","",IF(IF(AND(N(G30)&gt;0,H30&gt;G30),"OVER BUDGET; ","")&amp;IF(AND(N(G30)&gt;0,H30&lt;=G30,H30&gt;='Settings'!$B$2*G30,UPPER(L30)&lt;&gt;"Y"),"NEAR BUDGET; ","")&amp;IF(AND(N(G30)&lt;=0,N(H30)&gt;0),"COSTS WITH NO BUDGET; ","")="","",LEFT(IF(AND(N(G30)&gt;0,H30&gt;G30),"OVER BUDGET; ","")&amp;IF(AND(N(G30)&gt;0,H30&lt;=G30,H30&gt;='Settings'!$B$2*G30,UPPER(L30)&lt;&gt;"Y"),"NEAR BUDGET; ","")&amp;IF(AND(N(G30)&lt;=0,N(H30)&gt;0),"COSTS WITH NO BUDGET; ",""),LEN(IF(AND(N(G30)&gt;0,H30&gt;G30),"OVER BUDGET; ","")&amp;IF(AND(N(G30)&gt;0,H30&lt;=G30,H30&gt;='Settings'!$B$2*G30,UPPER(L30)&lt;&gt;"Y"),"NEAR BUDGET; ","")&amp;IF(AND(N(G30)&lt;=0,N(H30)&gt;0),"COSTS WITH NO BUDGET; ",""))-2)))</f>
        <v/>
      </c>
    </row>
    <row r="31">
      <c r="E31" s="7" t="n"/>
      <c r="F31" s="7">
        <f>IF(A31="","",SUMIFS('Change Orders'!$E$2:$E$200,'Change Orders'!$A$2:$A$200,A31,'Change Orders'!$C$2:$C$200,B31,'Change Orders'!$F$2:$F$200,"&lt;&gt;"))</f>
        <v/>
      </c>
      <c r="G31" s="7">
        <f>IF(A31="","",N(E31)+N(F31))</f>
        <v/>
      </c>
      <c r="H31" s="7">
        <f>IF(A31="","",SUMIFS('Costs'!$F$2:$F$1000,'Costs'!$B$2:$B$1000,A31,'Costs'!$C$2:$C$1000,B31))</f>
        <v/>
      </c>
      <c r="I31" s="7">
        <f>IF(A31="","",G31-H31)</f>
        <v/>
      </c>
      <c r="J31" s="8">
        <f>IF(OR(A31="",N(G31)=0),"",I31/G31)</f>
        <v/>
      </c>
      <c r="K31" s="8">
        <f>IF(OR(A31="",N(G31)=0),"",H31/G31)</f>
        <v/>
      </c>
      <c r="M31">
        <f>IF(A31="","",IF(IF(AND(N(G31)&gt;0,H31&gt;G31),"OVER BUDGET; ","")&amp;IF(AND(N(G31)&gt;0,H31&lt;=G31,H31&gt;='Settings'!$B$2*G31,UPPER(L31)&lt;&gt;"Y"),"NEAR BUDGET; ","")&amp;IF(AND(N(G31)&lt;=0,N(H31)&gt;0),"COSTS WITH NO BUDGET; ","")="","",LEFT(IF(AND(N(G31)&gt;0,H31&gt;G31),"OVER BUDGET; ","")&amp;IF(AND(N(G31)&gt;0,H31&lt;=G31,H31&gt;='Settings'!$B$2*G31,UPPER(L31)&lt;&gt;"Y"),"NEAR BUDGET; ","")&amp;IF(AND(N(G31)&lt;=0,N(H31)&gt;0),"COSTS WITH NO BUDGET; ",""),LEN(IF(AND(N(G31)&gt;0,H31&gt;G31),"OVER BUDGET; ","")&amp;IF(AND(N(G31)&gt;0,H31&lt;=G31,H31&gt;='Settings'!$B$2*G31,UPPER(L31)&lt;&gt;"Y"),"NEAR BUDGET; ","")&amp;IF(AND(N(G31)&lt;=0,N(H31)&gt;0),"COSTS WITH NO BUDGET; ",""))-2)))</f>
        <v/>
      </c>
    </row>
    <row r="32">
      <c r="E32" s="7" t="n"/>
      <c r="F32" s="7">
        <f>IF(A32="","",SUMIFS('Change Orders'!$E$2:$E$200,'Change Orders'!$A$2:$A$200,A32,'Change Orders'!$C$2:$C$200,B32,'Change Orders'!$F$2:$F$200,"&lt;&gt;"))</f>
        <v/>
      </c>
      <c r="G32" s="7">
        <f>IF(A32="","",N(E32)+N(F32))</f>
        <v/>
      </c>
      <c r="H32" s="7">
        <f>IF(A32="","",SUMIFS('Costs'!$F$2:$F$1000,'Costs'!$B$2:$B$1000,A32,'Costs'!$C$2:$C$1000,B32))</f>
        <v/>
      </c>
      <c r="I32" s="7">
        <f>IF(A32="","",G32-H32)</f>
        <v/>
      </c>
      <c r="J32" s="8">
        <f>IF(OR(A32="",N(G32)=0),"",I32/G32)</f>
        <v/>
      </c>
      <c r="K32" s="8">
        <f>IF(OR(A32="",N(G32)=0),"",H32/G32)</f>
        <v/>
      </c>
      <c r="M32">
        <f>IF(A32="","",IF(IF(AND(N(G32)&gt;0,H32&gt;G32),"OVER BUDGET; ","")&amp;IF(AND(N(G32)&gt;0,H32&lt;=G32,H32&gt;='Settings'!$B$2*G32,UPPER(L32)&lt;&gt;"Y"),"NEAR BUDGET; ","")&amp;IF(AND(N(G32)&lt;=0,N(H32)&gt;0),"COSTS WITH NO BUDGET; ","")="","",LEFT(IF(AND(N(G32)&gt;0,H32&gt;G32),"OVER BUDGET; ","")&amp;IF(AND(N(G32)&gt;0,H32&lt;=G32,H32&gt;='Settings'!$B$2*G32,UPPER(L32)&lt;&gt;"Y"),"NEAR BUDGET; ","")&amp;IF(AND(N(G32)&lt;=0,N(H32)&gt;0),"COSTS WITH NO BUDGET; ",""),LEN(IF(AND(N(G32)&gt;0,H32&gt;G32),"OVER BUDGET; ","")&amp;IF(AND(N(G32)&gt;0,H32&lt;=G32,H32&gt;='Settings'!$B$2*G32,UPPER(L32)&lt;&gt;"Y"),"NEAR BUDGET; ","")&amp;IF(AND(N(G32)&lt;=0,N(H32)&gt;0),"COSTS WITH NO BUDGET; ",""))-2)))</f>
        <v/>
      </c>
    </row>
    <row r="33">
      <c r="E33" s="7" t="n"/>
      <c r="F33" s="7">
        <f>IF(A33="","",SUMIFS('Change Orders'!$E$2:$E$200,'Change Orders'!$A$2:$A$200,A33,'Change Orders'!$C$2:$C$200,B33,'Change Orders'!$F$2:$F$200,"&lt;&gt;"))</f>
        <v/>
      </c>
      <c r="G33" s="7">
        <f>IF(A33="","",N(E33)+N(F33))</f>
        <v/>
      </c>
      <c r="H33" s="7">
        <f>IF(A33="","",SUMIFS('Costs'!$F$2:$F$1000,'Costs'!$B$2:$B$1000,A33,'Costs'!$C$2:$C$1000,B33))</f>
        <v/>
      </c>
      <c r="I33" s="7">
        <f>IF(A33="","",G33-H33)</f>
        <v/>
      </c>
      <c r="J33" s="8">
        <f>IF(OR(A33="",N(G33)=0),"",I33/G33)</f>
        <v/>
      </c>
      <c r="K33" s="8">
        <f>IF(OR(A33="",N(G33)=0),"",H33/G33)</f>
        <v/>
      </c>
      <c r="M33">
        <f>IF(A33="","",IF(IF(AND(N(G33)&gt;0,H33&gt;G33),"OVER BUDGET; ","")&amp;IF(AND(N(G33)&gt;0,H33&lt;=G33,H33&gt;='Settings'!$B$2*G33,UPPER(L33)&lt;&gt;"Y"),"NEAR BUDGET; ","")&amp;IF(AND(N(G33)&lt;=0,N(H33)&gt;0),"COSTS WITH NO BUDGET; ","")="","",LEFT(IF(AND(N(G33)&gt;0,H33&gt;G33),"OVER BUDGET; ","")&amp;IF(AND(N(G33)&gt;0,H33&lt;=G33,H33&gt;='Settings'!$B$2*G33,UPPER(L33)&lt;&gt;"Y"),"NEAR BUDGET; ","")&amp;IF(AND(N(G33)&lt;=0,N(H33)&gt;0),"COSTS WITH NO BUDGET; ",""),LEN(IF(AND(N(G33)&gt;0,H33&gt;G33),"OVER BUDGET; ","")&amp;IF(AND(N(G33)&gt;0,H33&lt;=G33,H33&gt;='Settings'!$B$2*G33,UPPER(L33)&lt;&gt;"Y"),"NEAR BUDGET; ","")&amp;IF(AND(N(G33)&lt;=0,N(H33)&gt;0),"COSTS WITH NO BUDGET; ",""))-2)))</f>
        <v/>
      </c>
    </row>
    <row r="34">
      <c r="E34" s="7" t="n"/>
      <c r="F34" s="7">
        <f>IF(A34="","",SUMIFS('Change Orders'!$E$2:$E$200,'Change Orders'!$A$2:$A$200,A34,'Change Orders'!$C$2:$C$200,B34,'Change Orders'!$F$2:$F$200,"&lt;&gt;"))</f>
        <v/>
      </c>
      <c r="G34" s="7">
        <f>IF(A34="","",N(E34)+N(F34))</f>
        <v/>
      </c>
      <c r="H34" s="7">
        <f>IF(A34="","",SUMIFS('Costs'!$F$2:$F$1000,'Costs'!$B$2:$B$1000,A34,'Costs'!$C$2:$C$1000,B34))</f>
        <v/>
      </c>
      <c r="I34" s="7">
        <f>IF(A34="","",G34-H34)</f>
        <v/>
      </c>
      <c r="J34" s="8">
        <f>IF(OR(A34="",N(G34)=0),"",I34/G34)</f>
        <v/>
      </c>
      <c r="K34" s="8">
        <f>IF(OR(A34="",N(G34)=0),"",H34/G34)</f>
        <v/>
      </c>
      <c r="M34">
        <f>IF(A34="","",IF(IF(AND(N(G34)&gt;0,H34&gt;G34),"OVER BUDGET; ","")&amp;IF(AND(N(G34)&gt;0,H34&lt;=G34,H34&gt;='Settings'!$B$2*G34,UPPER(L34)&lt;&gt;"Y"),"NEAR BUDGET; ","")&amp;IF(AND(N(G34)&lt;=0,N(H34)&gt;0),"COSTS WITH NO BUDGET; ","")="","",LEFT(IF(AND(N(G34)&gt;0,H34&gt;G34),"OVER BUDGET; ","")&amp;IF(AND(N(G34)&gt;0,H34&lt;=G34,H34&gt;='Settings'!$B$2*G34,UPPER(L34)&lt;&gt;"Y"),"NEAR BUDGET; ","")&amp;IF(AND(N(G34)&lt;=0,N(H34)&gt;0),"COSTS WITH NO BUDGET; ",""),LEN(IF(AND(N(G34)&gt;0,H34&gt;G34),"OVER BUDGET; ","")&amp;IF(AND(N(G34)&gt;0,H34&lt;=G34,H34&gt;='Settings'!$B$2*G34,UPPER(L34)&lt;&gt;"Y"),"NEAR BUDGET; ","")&amp;IF(AND(N(G34)&lt;=0,N(H34)&gt;0),"COSTS WITH NO BUDGET; ",""))-2)))</f>
        <v/>
      </c>
    </row>
    <row r="35">
      <c r="E35" s="7" t="n"/>
      <c r="F35" s="7">
        <f>IF(A35="","",SUMIFS('Change Orders'!$E$2:$E$200,'Change Orders'!$A$2:$A$200,A35,'Change Orders'!$C$2:$C$200,B35,'Change Orders'!$F$2:$F$200,"&lt;&gt;"))</f>
        <v/>
      </c>
      <c r="G35" s="7">
        <f>IF(A35="","",N(E35)+N(F35))</f>
        <v/>
      </c>
      <c r="H35" s="7">
        <f>IF(A35="","",SUMIFS('Costs'!$F$2:$F$1000,'Costs'!$B$2:$B$1000,A35,'Costs'!$C$2:$C$1000,B35))</f>
        <v/>
      </c>
      <c r="I35" s="7">
        <f>IF(A35="","",G35-H35)</f>
        <v/>
      </c>
      <c r="J35" s="8">
        <f>IF(OR(A35="",N(G35)=0),"",I35/G35)</f>
        <v/>
      </c>
      <c r="K35" s="8">
        <f>IF(OR(A35="",N(G35)=0),"",H35/G35)</f>
        <v/>
      </c>
      <c r="M35">
        <f>IF(A35="","",IF(IF(AND(N(G35)&gt;0,H35&gt;G35),"OVER BUDGET; ","")&amp;IF(AND(N(G35)&gt;0,H35&lt;=G35,H35&gt;='Settings'!$B$2*G35,UPPER(L35)&lt;&gt;"Y"),"NEAR BUDGET; ","")&amp;IF(AND(N(G35)&lt;=0,N(H35)&gt;0),"COSTS WITH NO BUDGET; ","")="","",LEFT(IF(AND(N(G35)&gt;0,H35&gt;G35),"OVER BUDGET; ","")&amp;IF(AND(N(G35)&gt;0,H35&lt;=G35,H35&gt;='Settings'!$B$2*G35,UPPER(L35)&lt;&gt;"Y"),"NEAR BUDGET; ","")&amp;IF(AND(N(G35)&lt;=0,N(H35)&gt;0),"COSTS WITH NO BUDGET; ",""),LEN(IF(AND(N(G35)&gt;0,H35&gt;G35),"OVER BUDGET; ","")&amp;IF(AND(N(G35)&gt;0,H35&lt;=G35,H35&gt;='Settings'!$B$2*G35,UPPER(L35)&lt;&gt;"Y"),"NEAR BUDGET; ","")&amp;IF(AND(N(G35)&lt;=0,N(H35)&gt;0),"COSTS WITH NO BUDGET; ",""))-2)))</f>
        <v/>
      </c>
    </row>
    <row r="36">
      <c r="E36" s="7" t="n"/>
      <c r="F36" s="7">
        <f>IF(A36="","",SUMIFS('Change Orders'!$E$2:$E$200,'Change Orders'!$A$2:$A$200,A36,'Change Orders'!$C$2:$C$200,B36,'Change Orders'!$F$2:$F$200,"&lt;&gt;"))</f>
        <v/>
      </c>
      <c r="G36" s="7">
        <f>IF(A36="","",N(E36)+N(F36))</f>
        <v/>
      </c>
      <c r="H36" s="7">
        <f>IF(A36="","",SUMIFS('Costs'!$F$2:$F$1000,'Costs'!$B$2:$B$1000,A36,'Costs'!$C$2:$C$1000,B36))</f>
        <v/>
      </c>
      <c r="I36" s="7">
        <f>IF(A36="","",G36-H36)</f>
        <v/>
      </c>
      <c r="J36" s="8">
        <f>IF(OR(A36="",N(G36)=0),"",I36/G36)</f>
        <v/>
      </c>
      <c r="K36" s="8">
        <f>IF(OR(A36="",N(G36)=0),"",H36/G36)</f>
        <v/>
      </c>
      <c r="M36">
        <f>IF(A36="","",IF(IF(AND(N(G36)&gt;0,H36&gt;G36),"OVER BUDGET; ","")&amp;IF(AND(N(G36)&gt;0,H36&lt;=G36,H36&gt;='Settings'!$B$2*G36,UPPER(L36)&lt;&gt;"Y"),"NEAR BUDGET; ","")&amp;IF(AND(N(G36)&lt;=0,N(H36)&gt;0),"COSTS WITH NO BUDGET; ","")="","",LEFT(IF(AND(N(G36)&gt;0,H36&gt;G36),"OVER BUDGET; ","")&amp;IF(AND(N(G36)&gt;0,H36&lt;=G36,H36&gt;='Settings'!$B$2*G36,UPPER(L36)&lt;&gt;"Y"),"NEAR BUDGET; ","")&amp;IF(AND(N(G36)&lt;=0,N(H36)&gt;0),"COSTS WITH NO BUDGET; ",""),LEN(IF(AND(N(G36)&gt;0,H36&gt;G36),"OVER BUDGET; ","")&amp;IF(AND(N(G36)&gt;0,H36&lt;=G36,H36&gt;='Settings'!$B$2*G36,UPPER(L36)&lt;&gt;"Y"),"NEAR BUDGET; ","")&amp;IF(AND(N(G36)&lt;=0,N(H36)&gt;0),"COSTS WITH NO BUDGET; ",""))-2)))</f>
        <v/>
      </c>
    </row>
    <row r="37">
      <c r="E37" s="7" t="n"/>
      <c r="F37" s="7">
        <f>IF(A37="","",SUMIFS('Change Orders'!$E$2:$E$200,'Change Orders'!$A$2:$A$200,A37,'Change Orders'!$C$2:$C$200,B37,'Change Orders'!$F$2:$F$200,"&lt;&gt;"))</f>
        <v/>
      </c>
      <c r="G37" s="7">
        <f>IF(A37="","",N(E37)+N(F37))</f>
        <v/>
      </c>
      <c r="H37" s="7">
        <f>IF(A37="","",SUMIFS('Costs'!$F$2:$F$1000,'Costs'!$B$2:$B$1000,A37,'Costs'!$C$2:$C$1000,B37))</f>
        <v/>
      </c>
      <c r="I37" s="7">
        <f>IF(A37="","",G37-H37)</f>
        <v/>
      </c>
      <c r="J37" s="8">
        <f>IF(OR(A37="",N(G37)=0),"",I37/G37)</f>
        <v/>
      </c>
      <c r="K37" s="8">
        <f>IF(OR(A37="",N(G37)=0),"",H37/G37)</f>
        <v/>
      </c>
      <c r="M37">
        <f>IF(A37="","",IF(IF(AND(N(G37)&gt;0,H37&gt;G37),"OVER BUDGET; ","")&amp;IF(AND(N(G37)&gt;0,H37&lt;=G37,H37&gt;='Settings'!$B$2*G37,UPPER(L37)&lt;&gt;"Y"),"NEAR BUDGET; ","")&amp;IF(AND(N(G37)&lt;=0,N(H37)&gt;0),"COSTS WITH NO BUDGET; ","")="","",LEFT(IF(AND(N(G37)&gt;0,H37&gt;G37),"OVER BUDGET; ","")&amp;IF(AND(N(G37)&gt;0,H37&lt;=G37,H37&gt;='Settings'!$B$2*G37,UPPER(L37)&lt;&gt;"Y"),"NEAR BUDGET; ","")&amp;IF(AND(N(G37)&lt;=0,N(H37)&gt;0),"COSTS WITH NO BUDGET; ",""),LEN(IF(AND(N(G37)&gt;0,H37&gt;G37),"OVER BUDGET; ","")&amp;IF(AND(N(G37)&gt;0,H37&lt;=G37,H37&gt;='Settings'!$B$2*G37,UPPER(L37)&lt;&gt;"Y"),"NEAR BUDGET; ","")&amp;IF(AND(N(G37)&lt;=0,N(H37)&gt;0),"COSTS WITH NO BUDGET; ",""))-2)))</f>
        <v/>
      </c>
    </row>
    <row r="38">
      <c r="E38" s="7" t="n"/>
      <c r="F38" s="7">
        <f>IF(A38="","",SUMIFS('Change Orders'!$E$2:$E$200,'Change Orders'!$A$2:$A$200,A38,'Change Orders'!$C$2:$C$200,B38,'Change Orders'!$F$2:$F$200,"&lt;&gt;"))</f>
        <v/>
      </c>
      <c r="G38" s="7">
        <f>IF(A38="","",N(E38)+N(F38))</f>
        <v/>
      </c>
      <c r="H38" s="7">
        <f>IF(A38="","",SUMIFS('Costs'!$F$2:$F$1000,'Costs'!$B$2:$B$1000,A38,'Costs'!$C$2:$C$1000,B38))</f>
        <v/>
      </c>
      <c r="I38" s="7">
        <f>IF(A38="","",G38-H38)</f>
        <v/>
      </c>
      <c r="J38" s="8">
        <f>IF(OR(A38="",N(G38)=0),"",I38/G38)</f>
        <v/>
      </c>
      <c r="K38" s="8">
        <f>IF(OR(A38="",N(G38)=0),"",H38/G38)</f>
        <v/>
      </c>
      <c r="M38">
        <f>IF(A38="","",IF(IF(AND(N(G38)&gt;0,H38&gt;G38),"OVER BUDGET; ","")&amp;IF(AND(N(G38)&gt;0,H38&lt;=G38,H38&gt;='Settings'!$B$2*G38,UPPER(L38)&lt;&gt;"Y"),"NEAR BUDGET; ","")&amp;IF(AND(N(G38)&lt;=0,N(H38)&gt;0),"COSTS WITH NO BUDGET; ","")="","",LEFT(IF(AND(N(G38)&gt;0,H38&gt;G38),"OVER BUDGET; ","")&amp;IF(AND(N(G38)&gt;0,H38&lt;=G38,H38&gt;='Settings'!$B$2*G38,UPPER(L38)&lt;&gt;"Y"),"NEAR BUDGET; ","")&amp;IF(AND(N(G38)&lt;=0,N(H38)&gt;0),"COSTS WITH NO BUDGET; ",""),LEN(IF(AND(N(G38)&gt;0,H38&gt;G38),"OVER BUDGET; ","")&amp;IF(AND(N(G38)&gt;0,H38&lt;=G38,H38&gt;='Settings'!$B$2*G38,UPPER(L38)&lt;&gt;"Y"),"NEAR BUDGET; ","")&amp;IF(AND(N(G38)&lt;=0,N(H38)&gt;0),"COSTS WITH NO BUDGET; ",""))-2)))</f>
        <v/>
      </c>
    </row>
    <row r="39">
      <c r="E39" s="7" t="n"/>
      <c r="F39" s="7">
        <f>IF(A39="","",SUMIFS('Change Orders'!$E$2:$E$200,'Change Orders'!$A$2:$A$200,A39,'Change Orders'!$C$2:$C$200,B39,'Change Orders'!$F$2:$F$200,"&lt;&gt;"))</f>
        <v/>
      </c>
      <c r="G39" s="7">
        <f>IF(A39="","",N(E39)+N(F39))</f>
        <v/>
      </c>
      <c r="H39" s="7">
        <f>IF(A39="","",SUMIFS('Costs'!$F$2:$F$1000,'Costs'!$B$2:$B$1000,A39,'Costs'!$C$2:$C$1000,B39))</f>
        <v/>
      </c>
      <c r="I39" s="7">
        <f>IF(A39="","",G39-H39)</f>
        <v/>
      </c>
      <c r="J39" s="8">
        <f>IF(OR(A39="",N(G39)=0),"",I39/G39)</f>
        <v/>
      </c>
      <c r="K39" s="8">
        <f>IF(OR(A39="",N(G39)=0),"",H39/G39)</f>
        <v/>
      </c>
      <c r="M39">
        <f>IF(A39="","",IF(IF(AND(N(G39)&gt;0,H39&gt;G39),"OVER BUDGET; ","")&amp;IF(AND(N(G39)&gt;0,H39&lt;=G39,H39&gt;='Settings'!$B$2*G39,UPPER(L39)&lt;&gt;"Y"),"NEAR BUDGET; ","")&amp;IF(AND(N(G39)&lt;=0,N(H39)&gt;0),"COSTS WITH NO BUDGET; ","")="","",LEFT(IF(AND(N(G39)&gt;0,H39&gt;G39),"OVER BUDGET; ","")&amp;IF(AND(N(G39)&gt;0,H39&lt;=G39,H39&gt;='Settings'!$B$2*G39,UPPER(L39)&lt;&gt;"Y"),"NEAR BUDGET; ","")&amp;IF(AND(N(G39)&lt;=0,N(H39)&gt;0),"COSTS WITH NO BUDGET; ",""),LEN(IF(AND(N(G39)&gt;0,H39&gt;G39),"OVER BUDGET; ","")&amp;IF(AND(N(G39)&gt;0,H39&lt;=G39,H39&gt;='Settings'!$B$2*G39,UPPER(L39)&lt;&gt;"Y"),"NEAR BUDGET; ","")&amp;IF(AND(N(G39)&lt;=0,N(H39)&gt;0),"COSTS WITH NO BUDGET; ",""))-2)))</f>
        <v/>
      </c>
    </row>
    <row r="40">
      <c r="E40" s="7" t="n"/>
      <c r="F40" s="7">
        <f>IF(A40="","",SUMIFS('Change Orders'!$E$2:$E$200,'Change Orders'!$A$2:$A$200,A40,'Change Orders'!$C$2:$C$200,B40,'Change Orders'!$F$2:$F$200,"&lt;&gt;"))</f>
        <v/>
      </c>
      <c r="G40" s="7">
        <f>IF(A40="","",N(E40)+N(F40))</f>
        <v/>
      </c>
      <c r="H40" s="7">
        <f>IF(A40="","",SUMIFS('Costs'!$F$2:$F$1000,'Costs'!$B$2:$B$1000,A40,'Costs'!$C$2:$C$1000,B40))</f>
        <v/>
      </c>
      <c r="I40" s="7">
        <f>IF(A40="","",G40-H40)</f>
        <v/>
      </c>
      <c r="J40" s="8">
        <f>IF(OR(A40="",N(G40)=0),"",I40/G40)</f>
        <v/>
      </c>
      <c r="K40" s="8">
        <f>IF(OR(A40="",N(G40)=0),"",H40/G40)</f>
        <v/>
      </c>
      <c r="M40">
        <f>IF(A40="","",IF(IF(AND(N(G40)&gt;0,H40&gt;G40),"OVER BUDGET; ","")&amp;IF(AND(N(G40)&gt;0,H40&lt;=G40,H40&gt;='Settings'!$B$2*G40,UPPER(L40)&lt;&gt;"Y"),"NEAR BUDGET; ","")&amp;IF(AND(N(G40)&lt;=0,N(H40)&gt;0),"COSTS WITH NO BUDGET; ","")="","",LEFT(IF(AND(N(G40)&gt;0,H40&gt;G40),"OVER BUDGET; ","")&amp;IF(AND(N(G40)&gt;0,H40&lt;=G40,H40&gt;='Settings'!$B$2*G40,UPPER(L40)&lt;&gt;"Y"),"NEAR BUDGET; ","")&amp;IF(AND(N(G40)&lt;=0,N(H40)&gt;0),"COSTS WITH NO BUDGET; ",""),LEN(IF(AND(N(G40)&gt;0,H40&gt;G40),"OVER BUDGET; ","")&amp;IF(AND(N(G40)&gt;0,H40&lt;=G40,H40&gt;='Settings'!$B$2*G40,UPPER(L40)&lt;&gt;"Y"),"NEAR BUDGET; ","")&amp;IF(AND(N(G40)&lt;=0,N(H40)&gt;0),"COSTS WITH NO BUDGET; ",""))-2)))</f>
        <v/>
      </c>
    </row>
    <row r="41">
      <c r="E41" s="7" t="n"/>
      <c r="F41" s="7">
        <f>IF(A41="","",SUMIFS('Change Orders'!$E$2:$E$200,'Change Orders'!$A$2:$A$200,A41,'Change Orders'!$C$2:$C$200,B41,'Change Orders'!$F$2:$F$200,"&lt;&gt;"))</f>
        <v/>
      </c>
      <c r="G41" s="7">
        <f>IF(A41="","",N(E41)+N(F41))</f>
        <v/>
      </c>
      <c r="H41" s="7">
        <f>IF(A41="","",SUMIFS('Costs'!$F$2:$F$1000,'Costs'!$B$2:$B$1000,A41,'Costs'!$C$2:$C$1000,B41))</f>
        <v/>
      </c>
      <c r="I41" s="7">
        <f>IF(A41="","",G41-H41)</f>
        <v/>
      </c>
      <c r="J41" s="8">
        <f>IF(OR(A41="",N(G41)=0),"",I41/G41)</f>
        <v/>
      </c>
      <c r="K41" s="8">
        <f>IF(OR(A41="",N(G41)=0),"",H41/G41)</f>
        <v/>
      </c>
      <c r="M41">
        <f>IF(A41="","",IF(IF(AND(N(G41)&gt;0,H41&gt;G41),"OVER BUDGET; ","")&amp;IF(AND(N(G41)&gt;0,H41&lt;=G41,H41&gt;='Settings'!$B$2*G41,UPPER(L41)&lt;&gt;"Y"),"NEAR BUDGET; ","")&amp;IF(AND(N(G41)&lt;=0,N(H41)&gt;0),"COSTS WITH NO BUDGET; ","")="","",LEFT(IF(AND(N(G41)&gt;0,H41&gt;G41),"OVER BUDGET; ","")&amp;IF(AND(N(G41)&gt;0,H41&lt;=G41,H41&gt;='Settings'!$B$2*G41,UPPER(L41)&lt;&gt;"Y"),"NEAR BUDGET; ","")&amp;IF(AND(N(G41)&lt;=0,N(H41)&gt;0),"COSTS WITH NO BUDGET; ",""),LEN(IF(AND(N(G41)&gt;0,H41&gt;G41),"OVER BUDGET; ","")&amp;IF(AND(N(G41)&gt;0,H41&lt;=G41,H41&gt;='Settings'!$B$2*G41,UPPER(L41)&lt;&gt;"Y"),"NEAR BUDGET; ","")&amp;IF(AND(N(G41)&lt;=0,N(H41)&gt;0),"COSTS WITH NO BUDGET; ",""))-2)))</f>
        <v/>
      </c>
    </row>
    <row r="42">
      <c r="E42" s="7" t="n"/>
      <c r="F42" s="7">
        <f>IF(A42="","",SUMIFS('Change Orders'!$E$2:$E$200,'Change Orders'!$A$2:$A$200,A42,'Change Orders'!$C$2:$C$200,B42,'Change Orders'!$F$2:$F$200,"&lt;&gt;"))</f>
        <v/>
      </c>
      <c r="G42" s="7">
        <f>IF(A42="","",N(E42)+N(F42))</f>
        <v/>
      </c>
      <c r="H42" s="7">
        <f>IF(A42="","",SUMIFS('Costs'!$F$2:$F$1000,'Costs'!$B$2:$B$1000,A42,'Costs'!$C$2:$C$1000,B42))</f>
        <v/>
      </c>
      <c r="I42" s="7">
        <f>IF(A42="","",G42-H42)</f>
        <v/>
      </c>
      <c r="J42" s="8">
        <f>IF(OR(A42="",N(G42)=0),"",I42/G42)</f>
        <v/>
      </c>
      <c r="K42" s="8">
        <f>IF(OR(A42="",N(G42)=0),"",H42/G42)</f>
        <v/>
      </c>
      <c r="M42">
        <f>IF(A42="","",IF(IF(AND(N(G42)&gt;0,H42&gt;G42),"OVER BUDGET; ","")&amp;IF(AND(N(G42)&gt;0,H42&lt;=G42,H42&gt;='Settings'!$B$2*G42,UPPER(L42)&lt;&gt;"Y"),"NEAR BUDGET; ","")&amp;IF(AND(N(G42)&lt;=0,N(H42)&gt;0),"COSTS WITH NO BUDGET; ","")="","",LEFT(IF(AND(N(G42)&gt;0,H42&gt;G42),"OVER BUDGET; ","")&amp;IF(AND(N(G42)&gt;0,H42&lt;=G42,H42&gt;='Settings'!$B$2*G42,UPPER(L42)&lt;&gt;"Y"),"NEAR BUDGET; ","")&amp;IF(AND(N(G42)&lt;=0,N(H42)&gt;0),"COSTS WITH NO BUDGET; ",""),LEN(IF(AND(N(G42)&gt;0,H42&gt;G42),"OVER BUDGET; ","")&amp;IF(AND(N(G42)&gt;0,H42&lt;=G42,H42&gt;='Settings'!$B$2*G42,UPPER(L42)&lt;&gt;"Y"),"NEAR BUDGET; ","")&amp;IF(AND(N(G42)&lt;=0,N(H42)&gt;0),"COSTS WITH NO BUDGET; ",""))-2)))</f>
        <v/>
      </c>
    </row>
    <row r="43">
      <c r="E43" s="7" t="n"/>
      <c r="F43" s="7">
        <f>IF(A43="","",SUMIFS('Change Orders'!$E$2:$E$200,'Change Orders'!$A$2:$A$200,A43,'Change Orders'!$C$2:$C$200,B43,'Change Orders'!$F$2:$F$200,"&lt;&gt;"))</f>
        <v/>
      </c>
      <c r="G43" s="7">
        <f>IF(A43="","",N(E43)+N(F43))</f>
        <v/>
      </c>
      <c r="H43" s="7">
        <f>IF(A43="","",SUMIFS('Costs'!$F$2:$F$1000,'Costs'!$B$2:$B$1000,A43,'Costs'!$C$2:$C$1000,B43))</f>
        <v/>
      </c>
      <c r="I43" s="7">
        <f>IF(A43="","",G43-H43)</f>
        <v/>
      </c>
      <c r="J43" s="8">
        <f>IF(OR(A43="",N(G43)=0),"",I43/G43)</f>
        <v/>
      </c>
      <c r="K43" s="8">
        <f>IF(OR(A43="",N(G43)=0),"",H43/G43)</f>
        <v/>
      </c>
      <c r="M43">
        <f>IF(A43="","",IF(IF(AND(N(G43)&gt;0,H43&gt;G43),"OVER BUDGET; ","")&amp;IF(AND(N(G43)&gt;0,H43&lt;=G43,H43&gt;='Settings'!$B$2*G43,UPPER(L43)&lt;&gt;"Y"),"NEAR BUDGET; ","")&amp;IF(AND(N(G43)&lt;=0,N(H43)&gt;0),"COSTS WITH NO BUDGET; ","")="","",LEFT(IF(AND(N(G43)&gt;0,H43&gt;G43),"OVER BUDGET; ","")&amp;IF(AND(N(G43)&gt;0,H43&lt;=G43,H43&gt;='Settings'!$B$2*G43,UPPER(L43)&lt;&gt;"Y"),"NEAR BUDGET; ","")&amp;IF(AND(N(G43)&lt;=0,N(H43)&gt;0),"COSTS WITH NO BUDGET; ",""),LEN(IF(AND(N(G43)&gt;0,H43&gt;G43),"OVER BUDGET; ","")&amp;IF(AND(N(G43)&gt;0,H43&lt;=G43,H43&gt;='Settings'!$B$2*G43,UPPER(L43)&lt;&gt;"Y"),"NEAR BUDGET; ","")&amp;IF(AND(N(G43)&lt;=0,N(H43)&gt;0),"COSTS WITH NO BUDGET; ",""))-2)))</f>
        <v/>
      </c>
    </row>
    <row r="44">
      <c r="E44" s="7" t="n"/>
      <c r="F44" s="7">
        <f>IF(A44="","",SUMIFS('Change Orders'!$E$2:$E$200,'Change Orders'!$A$2:$A$200,A44,'Change Orders'!$C$2:$C$200,B44,'Change Orders'!$F$2:$F$200,"&lt;&gt;"))</f>
        <v/>
      </c>
      <c r="G44" s="7">
        <f>IF(A44="","",N(E44)+N(F44))</f>
        <v/>
      </c>
      <c r="H44" s="7">
        <f>IF(A44="","",SUMIFS('Costs'!$F$2:$F$1000,'Costs'!$B$2:$B$1000,A44,'Costs'!$C$2:$C$1000,B44))</f>
        <v/>
      </c>
      <c r="I44" s="7">
        <f>IF(A44="","",G44-H44)</f>
        <v/>
      </c>
      <c r="J44" s="8">
        <f>IF(OR(A44="",N(G44)=0),"",I44/G44)</f>
        <v/>
      </c>
      <c r="K44" s="8">
        <f>IF(OR(A44="",N(G44)=0),"",H44/G44)</f>
        <v/>
      </c>
      <c r="M44">
        <f>IF(A44="","",IF(IF(AND(N(G44)&gt;0,H44&gt;G44),"OVER BUDGET; ","")&amp;IF(AND(N(G44)&gt;0,H44&lt;=G44,H44&gt;='Settings'!$B$2*G44,UPPER(L44)&lt;&gt;"Y"),"NEAR BUDGET; ","")&amp;IF(AND(N(G44)&lt;=0,N(H44)&gt;0),"COSTS WITH NO BUDGET; ","")="","",LEFT(IF(AND(N(G44)&gt;0,H44&gt;G44),"OVER BUDGET; ","")&amp;IF(AND(N(G44)&gt;0,H44&lt;=G44,H44&gt;='Settings'!$B$2*G44,UPPER(L44)&lt;&gt;"Y"),"NEAR BUDGET; ","")&amp;IF(AND(N(G44)&lt;=0,N(H44)&gt;0),"COSTS WITH NO BUDGET; ",""),LEN(IF(AND(N(G44)&gt;0,H44&gt;G44),"OVER BUDGET; ","")&amp;IF(AND(N(G44)&gt;0,H44&lt;=G44,H44&gt;='Settings'!$B$2*G44,UPPER(L44)&lt;&gt;"Y"),"NEAR BUDGET; ","")&amp;IF(AND(N(G44)&lt;=0,N(H44)&gt;0),"COSTS WITH NO BUDGET; ",""))-2)))</f>
        <v/>
      </c>
    </row>
    <row r="45">
      <c r="E45" s="7" t="n"/>
      <c r="F45" s="7">
        <f>IF(A45="","",SUMIFS('Change Orders'!$E$2:$E$200,'Change Orders'!$A$2:$A$200,A45,'Change Orders'!$C$2:$C$200,B45,'Change Orders'!$F$2:$F$200,"&lt;&gt;"))</f>
        <v/>
      </c>
      <c r="G45" s="7">
        <f>IF(A45="","",N(E45)+N(F45))</f>
        <v/>
      </c>
      <c r="H45" s="7">
        <f>IF(A45="","",SUMIFS('Costs'!$F$2:$F$1000,'Costs'!$B$2:$B$1000,A45,'Costs'!$C$2:$C$1000,B45))</f>
        <v/>
      </c>
      <c r="I45" s="7">
        <f>IF(A45="","",G45-H45)</f>
        <v/>
      </c>
      <c r="J45" s="8">
        <f>IF(OR(A45="",N(G45)=0),"",I45/G45)</f>
        <v/>
      </c>
      <c r="K45" s="8">
        <f>IF(OR(A45="",N(G45)=0),"",H45/G45)</f>
        <v/>
      </c>
      <c r="M45">
        <f>IF(A45="","",IF(IF(AND(N(G45)&gt;0,H45&gt;G45),"OVER BUDGET; ","")&amp;IF(AND(N(G45)&gt;0,H45&lt;=G45,H45&gt;='Settings'!$B$2*G45,UPPER(L45)&lt;&gt;"Y"),"NEAR BUDGET; ","")&amp;IF(AND(N(G45)&lt;=0,N(H45)&gt;0),"COSTS WITH NO BUDGET; ","")="","",LEFT(IF(AND(N(G45)&gt;0,H45&gt;G45),"OVER BUDGET; ","")&amp;IF(AND(N(G45)&gt;0,H45&lt;=G45,H45&gt;='Settings'!$B$2*G45,UPPER(L45)&lt;&gt;"Y"),"NEAR BUDGET; ","")&amp;IF(AND(N(G45)&lt;=0,N(H45)&gt;0),"COSTS WITH NO BUDGET; ",""),LEN(IF(AND(N(G45)&gt;0,H45&gt;G45),"OVER BUDGET; ","")&amp;IF(AND(N(G45)&gt;0,H45&lt;=G45,H45&gt;='Settings'!$B$2*G45,UPPER(L45)&lt;&gt;"Y"),"NEAR BUDGET; ","")&amp;IF(AND(N(G45)&lt;=0,N(H45)&gt;0),"COSTS WITH NO BUDGET; ",""))-2)))</f>
        <v/>
      </c>
    </row>
    <row r="46">
      <c r="E46" s="7" t="n"/>
      <c r="F46" s="7">
        <f>IF(A46="","",SUMIFS('Change Orders'!$E$2:$E$200,'Change Orders'!$A$2:$A$200,A46,'Change Orders'!$C$2:$C$200,B46,'Change Orders'!$F$2:$F$200,"&lt;&gt;"))</f>
        <v/>
      </c>
      <c r="G46" s="7">
        <f>IF(A46="","",N(E46)+N(F46))</f>
        <v/>
      </c>
      <c r="H46" s="7">
        <f>IF(A46="","",SUMIFS('Costs'!$F$2:$F$1000,'Costs'!$B$2:$B$1000,A46,'Costs'!$C$2:$C$1000,B46))</f>
        <v/>
      </c>
      <c r="I46" s="7">
        <f>IF(A46="","",G46-H46)</f>
        <v/>
      </c>
      <c r="J46" s="8">
        <f>IF(OR(A46="",N(G46)=0),"",I46/G46)</f>
        <v/>
      </c>
      <c r="K46" s="8">
        <f>IF(OR(A46="",N(G46)=0),"",H46/G46)</f>
        <v/>
      </c>
      <c r="M46">
        <f>IF(A46="","",IF(IF(AND(N(G46)&gt;0,H46&gt;G46),"OVER BUDGET; ","")&amp;IF(AND(N(G46)&gt;0,H46&lt;=G46,H46&gt;='Settings'!$B$2*G46,UPPER(L46)&lt;&gt;"Y"),"NEAR BUDGET; ","")&amp;IF(AND(N(G46)&lt;=0,N(H46)&gt;0),"COSTS WITH NO BUDGET; ","")="","",LEFT(IF(AND(N(G46)&gt;0,H46&gt;G46),"OVER BUDGET; ","")&amp;IF(AND(N(G46)&gt;0,H46&lt;=G46,H46&gt;='Settings'!$B$2*G46,UPPER(L46)&lt;&gt;"Y"),"NEAR BUDGET; ","")&amp;IF(AND(N(G46)&lt;=0,N(H46)&gt;0),"COSTS WITH NO BUDGET; ",""),LEN(IF(AND(N(G46)&gt;0,H46&gt;G46),"OVER BUDGET; ","")&amp;IF(AND(N(G46)&gt;0,H46&lt;=G46,H46&gt;='Settings'!$B$2*G46,UPPER(L46)&lt;&gt;"Y"),"NEAR BUDGET; ","")&amp;IF(AND(N(G46)&lt;=0,N(H46)&gt;0),"COSTS WITH NO BUDGET; ",""))-2)))</f>
        <v/>
      </c>
    </row>
    <row r="47">
      <c r="E47" s="7" t="n"/>
      <c r="F47" s="7">
        <f>IF(A47="","",SUMIFS('Change Orders'!$E$2:$E$200,'Change Orders'!$A$2:$A$200,A47,'Change Orders'!$C$2:$C$200,B47,'Change Orders'!$F$2:$F$200,"&lt;&gt;"))</f>
        <v/>
      </c>
      <c r="G47" s="7">
        <f>IF(A47="","",N(E47)+N(F47))</f>
        <v/>
      </c>
      <c r="H47" s="7">
        <f>IF(A47="","",SUMIFS('Costs'!$F$2:$F$1000,'Costs'!$B$2:$B$1000,A47,'Costs'!$C$2:$C$1000,B47))</f>
        <v/>
      </c>
      <c r="I47" s="7">
        <f>IF(A47="","",G47-H47)</f>
        <v/>
      </c>
      <c r="J47" s="8">
        <f>IF(OR(A47="",N(G47)=0),"",I47/G47)</f>
        <v/>
      </c>
      <c r="K47" s="8">
        <f>IF(OR(A47="",N(G47)=0),"",H47/G47)</f>
        <v/>
      </c>
      <c r="M47">
        <f>IF(A47="","",IF(IF(AND(N(G47)&gt;0,H47&gt;G47),"OVER BUDGET; ","")&amp;IF(AND(N(G47)&gt;0,H47&lt;=G47,H47&gt;='Settings'!$B$2*G47,UPPER(L47)&lt;&gt;"Y"),"NEAR BUDGET; ","")&amp;IF(AND(N(G47)&lt;=0,N(H47)&gt;0),"COSTS WITH NO BUDGET; ","")="","",LEFT(IF(AND(N(G47)&gt;0,H47&gt;G47),"OVER BUDGET; ","")&amp;IF(AND(N(G47)&gt;0,H47&lt;=G47,H47&gt;='Settings'!$B$2*G47,UPPER(L47)&lt;&gt;"Y"),"NEAR BUDGET; ","")&amp;IF(AND(N(G47)&lt;=0,N(H47)&gt;0),"COSTS WITH NO BUDGET; ",""),LEN(IF(AND(N(G47)&gt;0,H47&gt;G47),"OVER BUDGET; ","")&amp;IF(AND(N(G47)&gt;0,H47&lt;=G47,H47&gt;='Settings'!$B$2*G47,UPPER(L47)&lt;&gt;"Y"),"NEAR BUDGET; ","")&amp;IF(AND(N(G47)&lt;=0,N(H47)&gt;0),"COSTS WITH NO BUDGET; ",""))-2)))</f>
        <v/>
      </c>
    </row>
    <row r="48">
      <c r="E48" s="7" t="n"/>
      <c r="F48" s="7">
        <f>IF(A48="","",SUMIFS('Change Orders'!$E$2:$E$200,'Change Orders'!$A$2:$A$200,A48,'Change Orders'!$C$2:$C$200,B48,'Change Orders'!$F$2:$F$200,"&lt;&gt;"))</f>
        <v/>
      </c>
      <c r="G48" s="7">
        <f>IF(A48="","",N(E48)+N(F48))</f>
        <v/>
      </c>
      <c r="H48" s="7">
        <f>IF(A48="","",SUMIFS('Costs'!$F$2:$F$1000,'Costs'!$B$2:$B$1000,A48,'Costs'!$C$2:$C$1000,B48))</f>
        <v/>
      </c>
      <c r="I48" s="7">
        <f>IF(A48="","",G48-H48)</f>
        <v/>
      </c>
      <c r="J48" s="8">
        <f>IF(OR(A48="",N(G48)=0),"",I48/G48)</f>
        <v/>
      </c>
      <c r="K48" s="8">
        <f>IF(OR(A48="",N(G48)=0),"",H48/G48)</f>
        <v/>
      </c>
      <c r="M48">
        <f>IF(A48="","",IF(IF(AND(N(G48)&gt;0,H48&gt;G48),"OVER BUDGET; ","")&amp;IF(AND(N(G48)&gt;0,H48&lt;=G48,H48&gt;='Settings'!$B$2*G48,UPPER(L48)&lt;&gt;"Y"),"NEAR BUDGET; ","")&amp;IF(AND(N(G48)&lt;=0,N(H48)&gt;0),"COSTS WITH NO BUDGET; ","")="","",LEFT(IF(AND(N(G48)&gt;0,H48&gt;G48),"OVER BUDGET; ","")&amp;IF(AND(N(G48)&gt;0,H48&lt;=G48,H48&gt;='Settings'!$B$2*G48,UPPER(L48)&lt;&gt;"Y"),"NEAR BUDGET; ","")&amp;IF(AND(N(G48)&lt;=0,N(H48)&gt;0),"COSTS WITH NO BUDGET; ",""),LEN(IF(AND(N(G48)&gt;0,H48&gt;G48),"OVER BUDGET; ","")&amp;IF(AND(N(G48)&gt;0,H48&lt;=G48,H48&gt;='Settings'!$B$2*G48,UPPER(L48)&lt;&gt;"Y"),"NEAR BUDGET; ","")&amp;IF(AND(N(G48)&lt;=0,N(H48)&gt;0),"COSTS WITH NO BUDGET; ",""))-2)))</f>
        <v/>
      </c>
    </row>
    <row r="49">
      <c r="E49" s="7" t="n"/>
      <c r="F49" s="7">
        <f>IF(A49="","",SUMIFS('Change Orders'!$E$2:$E$200,'Change Orders'!$A$2:$A$200,A49,'Change Orders'!$C$2:$C$200,B49,'Change Orders'!$F$2:$F$200,"&lt;&gt;"))</f>
        <v/>
      </c>
      <c r="G49" s="7">
        <f>IF(A49="","",N(E49)+N(F49))</f>
        <v/>
      </c>
      <c r="H49" s="7">
        <f>IF(A49="","",SUMIFS('Costs'!$F$2:$F$1000,'Costs'!$B$2:$B$1000,A49,'Costs'!$C$2:$C$1000,B49))</f>
        <v/>
      </c>
      <c r="I49" s="7">
        <f>IF(A49="","",G49-H49)</f>
        <v/>
      </c>
      <c r="J49" s="8">
        <f>IF(OR(A49="",N(G49)=0),"",I49/G49)</f>
        <v/>
      </c>
      <c r="K49" s="8">
        <f>IF(OR(A49="",N(G49)=0),"",H49/G49)</f>
        <v/>
      </c>
      <c r="M49">
        <f>IF(A49="","",IF(IF(AND(N(G49)&gt;0,H49&gt;G49),"OVER BUDGET; ","")&amp;IF(AND(N(G49)&gt;0,H49&lt;=G49,H49&gt;='Settings'!$B$2*G49,UPPER(L49)&lt;&gt;"Y"),"NEAR BUDGET; ","")&amp;IF(AND(N(G49)&lt;=0,N(H49)&gt;0),"COSTS WITH NO BUDGET; ","")="","",LEFT(IF(AND(N(G49)&gt;0,H49&gt;G49),"OVER BUDGET; ","")&amp;IF(AND(N(G49)&gt;0,H49&lt;=G49,H49&gt;='Settings'!$B$2*G49,UPPER(L49)&lt;&gt;"Y"),"NEAR BUDGET; ","")&amp;IF(AND(N(G49)&lt;=0,N(H49)&gt;0),"COSTS WITH NO BUDGET; ",""),LEN(IF(AND(N(G49)&gt;0,H49&gt;G49),"OVER BUDGET; ","")&amp;IF(AND(N(G49)&gt;0,H49&lt;=G49,H49&gt;='Settings'!$B$2*G49,UPPER(L49)&lt;&gt;"Y"),"NEAR BUDGET; ","")&amp;IF(AND(N(G49)&lt;=0,N(H49)&gt;0),"COSTS WITH NO BUDGET; ",""))-2)))</f>
        <v/>
      </c>
    </row>
    <row r="50">
      <c r="E50" s="7" t="n"/>
      <c r="F50" s="7">
        <f>IF(A50="","",SUMIFS('Change Orders'!$E$2:$E$200,'Change Orders'!$A$2:$A$200,A50,'Change Orders'!$C$2:$C$200,B50,'Change Orders'!$F$2:$F$200,"&lt;&gt;"))</f>
        <v/>
      </c>
      <c r="G50" s="7">
        <f>IF(A50="","",N(E50)+N(F50))</f>
        <v/>
      </c>
      <c r="H50" s="7">
        <f>IF(A50="","",SUMIFS('Costs'!$F$2:$F$1000,'Costs'!$B$2:$B$1000,A50,'Costs'!$C$2:$C$1000,B50))</f>
        <v/>
      </c>
      <c r="I50" s="7">
        <f>IF(A50="","",G50-H50)</f>
        <v/>
      </c>
      <c r="J50" s="8">
        <f>IF(OR(A50="",N(G50)=0),"",I50/G50)</f>
        <v/>
      </c>
      <c r="K50" s="8">
        <f>IF(OR(A50="",N(G50)=0),"",H50/G50)</f>
        <v/>
      </c>
      <c r="M50">
        <f>IF(A50="","",IF(IF(AND(N(G50)&gt;0,H50&gt;G50),"OVER BUDGET; ","")&amp;IF(AND(N(G50)&gt;0,H50&lt;=G50,H50&gt;='Settings'!$B$2*G50,UPPER(L50)&lt;&gt;"Y"),"NEAR BUDGET; ","")&amp;IF(AND(N(G50)&lt;=0,N(H50)&gt;0),"COSTS WITH NO BUDGET; ","")="","",LEFT(IF(AND(N(G50)&gt;0,H50&gt;G50),"OVER BUDGET; ","")&amp;IF(AND(N(G50)&gt;0,H50&lt;=G50,H50&gt;='Settings'!$B$2*G50,UPPER(L50)&lt;&gt;"Y"),"NEAR BUDGET; ","")&amp;IF(AND(N(G50)&lt;=0,N(H50)&gt;0),"COSTS WITH NO BUDGET; ",""),LEN(IF(AND(N(G50)&gt;0,H50&gt;G50),"OVER BUDGET; ","")&amp;IF(AND(N(G50)&gt;0,H50&lt;=G50,H50&gt;='Settings'!$B$2*G50,UPPER(L50)&lt;&gt;"Y"),"NEAR BUDGET; ","")&amp;IF(AND(N(G50)&lt;=0,N(H50)&gt;0),"COSTS WITH NO BUDGET; ",""))-2)))</f>
        <v/>
      </c>
    </row>
    <row r="51">
      <c r="E51" s="7" t="n"/>
      <c r="F51" s="7">
        <f>IF(A51="","",SUMIFS('Change Orders'!$E$2:$E$200,'Change Orders'!$A$2:$A$200,A51,'Change Orders'!$C$2:$C$200,B51,'Change Orders'!$F$2:$F$200,"&lt;&gt;"))</f>
        <v/>
      </c>
      <c r="G51" s="7">
        <f>IF(A51="","",N(E51)+N(F51))</f>
        <v/>
      </c>
      <c r="H51" s="7">
        <f>IF(A51="","",SUMIFS('Costs'!$F$2:$F$1000,'Costs'!$B$2:$B$1000,A51,'Costs'!$C$2:$C$1000,B51))</f>
        <v/>
      </c>
      <c r="I51" s="7">
        <f>IF(A51="","",G51-H51)</f>
        <v/>
      </c>
      <c r="J51" s="8">
        <f>IF(OR(A51="",N(G51)=0),"",I51/G51)</f>
        <v/>
      </c>
      <c r="K51" s="8">
        <f>IF(OR(A51="",N(G51)=0),"",H51/G51)</f>
        <v/>
      </c>
      <c r="M51">
        <f>IF(A51="","",IF(IF(AND(N(G51)&gt;0,H51&gt;G51),"OVER BUDGET; ","")&amp;IF(AND(N(G51)&gt;0,H51&lt;=G51,H51&gt;='Settings'!$B$2*G51,UPPER(L51)&lt;&gt;"Y"),"NEAR BUDGET; ","")&amp;IF(AND(N(G51)&lt;=0,N(H51)&gt;0),"COSTS WITH NO BUDGET; ","")="","",LEFT(IF(AND(N(G51)&gt;0,H51&gt;G51),"OVER BUDGET; ","")&amp;IF(AND(N(G51)&gt;0,H51&lt;=G51,H51&gt;='Settings'!$B$2*G51,UPPER(L51)&lt;&gt;"Y"),"NEAR BUDGET; ","")&amp;IF(AND(N(G51)&lt;=0,N(H51)&gt;0),"COSTS WITH NO BUDGET; ",""),LEN(IF(AND(N(G51)&gt;0,H51&gt;G51),"OVER BUDGET; ","")&amp;IF(AND(N(G51)&gt;0,H51&lt;=G51,H51&gt;='Settings'!$B$2*G51,UPPER(L51)&lt;&gt;"Y"),"NEAR BUDGET; ","")&amp;IF(AND(N(G51)&lt;=0,N(H51)&gt;0),"COSTS WITH NO BUDGET; ",""))-2)))</f>
        <v/>
      </c>
    </row>
    <row r="52">
      <c r="E52" s="7" t="n"/>
      <c r="F52" s="7">
        <f>IF(A52="","",SUMIFS('Change Orders'!$E$2:$E$200,'Change Orders'!$A$2:$A$200,A52,'Change Orders'!$C$2:$C$200,B52,'Change Orders'!$F$2:$F$200,"&lt;&gt;"))</f>
        <v/>
      </c>
      <c r="G52" s="7">
        <f>IF(A52="","",N(E52)+N(F52))</f>
        <v/>
      </c>
      <c r="H52" s="7">
        <f>IF(A52="","",SUMIFS('Costs'!$F$2:$F$1000,'Costs'!$B$2:$B$1000,A52,'Costs'!$C$2:$C$1000,B52))</f>
        <v/>
      </c>
      <c r="I52" s="7">
        <f>IF(A52="","",G52-H52)</f>
        <v/>
      </c>
      <c r="J52" s="8">
        <f>IF(OR(A52="",N(G52)=0),"",I52/G52)</f>
        <v/>
      </c>
      <c r="K52" s="8">
        <f>IF(OR(A52="",N(G52)=0),"",H52/G52)</f>
        <v/>
      </c>
      <c r="M52">
        <f>IF(A52="","",IF(IF(AND(N(G52)&gt;0,H52&gt;G52),"OVER BUDGET; ","")&amp;IF(AND(N(G52)&gt;0,H52&lt;=G52,H52&gt;='Settings'!$B$2*G52,UPPER(L52)&lt;&gt;"Y"),"NEAR BUDGET; ","")&amp;IF(AND(N(G52)&lt;=0,N(H52)&gt;0),"COSTS WITH NO BUDGET; ","")="","",LEFT(IF(AND(N(G52)&gt;0,H52&gt;G52),"OVER BUDGET; ","")&amp;IF(AND(N(G52)&gt;0,H52&lt;=G52,H52&gt;='Settings'!$B$2*G52,UPPER(L52)&lt;&gt;"Y"),"NEAR BUDGET; ","")&amp;IF(AND(N(G52)&lt;=0,N(H52)&gt;0),"COSTS WITH NO BUDGET; ",""),LEN(IF(AND(N(G52)&gt;0,H52&gt;G52),"OVER BUDGET; ","")&amp;IF(AND(N(G52)&gt;0,H52&lt;=G52,H52&gt;='Settings'!$B$2*G52,UPPER(L52)&lt;&gt;"Y"),"NEAR BUDGET; ","")&amp;IF(AND(N(G52)&lt;=0,N(H52)&gt;0),"COSTS WITH NO BUDGET; ",""))-2)))</f>
        <v/>
      </c>
    </row>
    <row r="53">
      <c r="E53" s="7" t="n"/>
      <c r="F53" s="7">
        <f>IF(A53="","",SUMIFS('Change Orders'!$E$2:$E$200,'Change Orders'!$A$2:$A$200,A53,'Change Orders'!$C$2:$C$200,B53,'Change Orders'!$F$2:$F$200,"&lt;&gt;"))</f>
        <v/>
      </c>
      <c r="G53" s="7">
        <f>IF(A53="","",N(E53)+N(F53))</f>
        <v/>
      </c>
      <c r="H53" s="7">
        <f>IF(A53="","",SUMIFS('Costs'!$F$2:$F$1000,'Costs'!$B$2:$B$1000,A53,'Costs'!$C$2:$C$1000,B53))</f>
        <v/>
      </c>
      <c r="I53" s="7">
        <f>IF(A53="","",G53-H53)</f>
        <v/>
      </c>
      <c r="J53" s="8">
        <f>IF(OR(A53="",N(G53)=0),"",I53/G53)</f>
        <v/>
      </c>
      <c r="K53" s="8">
        <f>IF(OR(A53="",N(G53)=0),"",H53/G53)</f>
        <v/>
      </c>
      <c r="M53">
        <f>IF(A53="","",IF(IF(AND(N(G53)&gt;0,H53&gt;G53),"OVER BUDGET; ","")&amp;IF(AND(N(G53)&gt;0,H53&lt;=G53,H53&gt;='Settings'!$B$2*G53,UPPER(L53)&lt;&gt;"Y"),"NEAR BUDGET; ","")&amp;IF(AND(N(G53)&lt;=0,N(H53)&gt;0),"COSTS WITH NO BUDGET; ","")="","",LEFT(IF(AND(N(G53)&gt;0,H53&gt;G53),"OVER BUDGET; ","")&amp;IF(AND(N(G53)&gt;0,H53&lt;=G53,H53&gt;='Settings'!$B$2*G53,UPPER(L53)&lt;&gt;"Y"),"NEAR BUDGET; ","")&amp;IF(AND(N(G53)&lt;=0,N(H53)&gt;0),"COSTS WITH NO BUDGET; ",""),LEN(IF(AND(N(G53)&gt;0,H53&gt;G53),"OVER BUDGET; ","")&amp;IF(AND(N(G53)&gt;0,H53&lt;=G53,H53&gt;='Settings'!$B$2*G53,UPPER(L53)&lt;&gt;"Y"),"NEAR BUDGET; ","")&amp;IF(AND(N(G53)&lt;=0,N(H53)&gt;0),"COSTS WITH NO BUDGET; ",""))-2)))</f>
        <v/>
      </c>
    </row>
    <row r="54">
      <c r="E54" s="7" t="n"/>
      <c r="F54" s="7">
        <f>IF(A54="","",SUMIFS('Change Orders'!$E$2:$E$200,'Change Orders'!$A$2:$A$200,A54,'Change Orders'!$C$2:$C$200,B54,'Change Orders'!$F$2:$F$200,"&lt;&gt;"))</f>
        <v/>
      </c>
      <c r="G54" s="7">
        <f>IF(A54="","",N(E54)+N(F54))</f>
        <v/>
      </c>
      <c r="H54" s="7">
        <f>IF(A54="","",SUMIFS('Costs'!$F$2:$F$1000,'Costs'!$B$2:$B$1000,A54,'Costs'!$C$2:$C$1000,B54))</f>
        <v/>
      </c>
      <c r="I54" s="7">
        <f>IF(A54="","",G54-H54)</f>
        <v/>
      </c>
      <c r="J54" s="8">
        <f>IF(OR(A54="",N(G54)=0),"",I54/G54)</f>
        <v/>
      </c>
      <c r="K54" s="8">
        <f>IF(OR(A54="",N(G54)=0),"",H54/G54)</f>
        <v/>
      </c>
      <c r="M54">
        <f>IF(A54="","",IF(IF(AND(N(G54)&gt;0,H54&gt;G54),"OVER BUDGET; ","")&amp;IF(AND(N(G54)&gt;0,H54&lt;=G54,H54&gt;='Settings'!$B$2*G54,UPPER(L54)&lt;&gt;"Y"),"NEAR BUDGET; ","")&amp;IF(AND(N(G54)&lt;=0,N(H54)&gt;0),"COSTS WITH NO BUDGET; ","")="","",LEFT(IF(AND(N(G54)&gt;0,H54&gt;G54),"OVER BUDGET; ","")&amp;IF(AND(N(G54)&gt;0,H54&lt;=G54,H54&gt;='Settings'!$B$2*G54,UPPER(L54)&lt;&gt;"Y"),"NEAR BUDGET; ","")&amp;IF(AND(N(G54)&lt;=0,N(H54)&gt;0),"COSTS WITH NO BUDGET; ",""),LEN(IF(AND(N(G54)&gt;0,H54&gt;G54),"OVER BUDGET; ","")&amp;IF(AND(N(G54)&gt;0,H54&lt;=G54,H54&gt;='Settings'!$B$2*G54,UPPER(L54)&lt;&gt;"Y"),"NEAR BUDGET; ","")&amp;IF(AND(N(G54)&lt;=0,N(H54)&gt;0),"COSTS WITH NO BUDGET; ",""))-2)))</f>
        <v/>
      </c>
    </row>
    <row r="55">
      <c r="E55" s="7" t="n"/>
      <c r="F55" s="7">
        <f>IF(A55="","",SUMIFS('Change Orders'!$E$2:$E$200,'Change Orders'!$A$2:$A$200,A55,'Change Orders'!$C$2:$C$200,B55,'Change Orders'!$F$2:$F$200,"&lt;&gt;"))</f>
        <v/>
      </c>
      <c r="G55" s="7">
        <f>IF(A55="","",N(E55)+N(F55))</f>
        <v/>
      </c>
      <c r="H55" s="7">
        <f>IF(A55="","",SUMIFS('Costs'!$F$2:$F$1000,'Costs'!$B$2:$B$1000,A55,'Costs'!$C$2:$C$1000,B55))</f>
        <v/>
      </c>
      <c r="I55" s="7">
        <f>IF(A55="","",G55-H55)</f>
        <v/>
      </c>
      <c r="J55" s="8">
        <f>IF(OR(A55="",N(G55)=0),"",I55/G55)</f>
        <v/>
      </c>
      <c r="K55" s="8">
        <f>IF(OR(A55="",N(G55)=0),"",H55/G55)</f>
        <v/>
      </c>
      <c r="M55">
        <f>IF(A55="","",IF(IF(AND(N(G55)&gt;0,H55&gt;G55),"OVER BUDGET; ","")&amp;IF(AND(N(G55)&gt;0,H55&lt;=G55,H55&gt;='Settings'!$B$2*G55,UPPER(L55)&lt;&gt;"Y"),"NEAR BUDGET; ","")&amp;IF(AND(N(G55)&lt;=0,N(H55)&gt;0),"COSTS WITH NO BUDGET; ","")="","",LEFT(IF(AND(N(G55)&gt;0,H55&gt;G55),"OVER BUDGET; ","")&amp;IF(AND(N(G55)&gt;0,H55&lt;=G55,H55&gt;='Settings'!$B$2*G55,UPPER(L55)&lt;&gt;"Y"),"NEAR BUDGET; ","")&amp;IF(AND(N(G55)&lt;=0,N(H55)&gt;0),"COSTS WITH NO BUDGET; ",""),LEN(IF(AND(N(G55)&gt;0,H55&gt;G55),"OVER BUDGET; ","")&amp;IF(AND(N(G55)&gt;0,H55&lt;=G55,H55&gt;='Settings'!$B$2*G55,UPPER(L55)&lt;&gt;"Y"),"NEAR BUDGET; ","")&amp;IF(AND(N(G55)&lt;=0,N(H55)&gt;0),"COSTS WITH NO BUDGET; ",""))-2)))</f>
        <v/>
      </c>
    </row>
    <row r="56">
      <c r="E56" s="7" t="n"/>
      <c r="F56" s="7">
        <f>IF(A56="","",SUMIFS('Change Orders'!$E$2:$E$200,'Change Orders'!$A$2:$A$200,A56,'Change Orders'!$C$2:$C$200,B56,'Change Orders'!$F$2:$F$200,"&lt;&gt;"))</f>
        <v/>
      </c>
      <c r="G56" s="7">
        <f>IF(A56="","",N(E56)+N(F56))</f>
        <v/>
      </c>
      <c r="H56" s="7">
        <f>IF(A56="","",SUMIFS('Costs'!$F$2:$F$1000,'Costs'!$B$2:$B$1000,A56,'Costs'!$C$2:$C$1000,B56))</f>
        <v/>
      </c>
      <c r="I56" s="7">
        <f>IF(A56="","",G56-H56)</f>
        <v/>
      </c>
      <c r="J56" s="8">
        <f>IF(OR(A56="",N(G56)=0),"",I56/G56)</f>
        <v/>
      </c>
      <c r="K56" s="8">
        <f>IF(OR(A56="",N(G56)=0),"",H56/G56)</f>
        <v/>
      </c>
      <c r="M56">
        <f>IF(A56="","",IF(IF(AND(N(G56)&gt;0,H56&gt;G56),"OVER BUDGET; ","")&amp;IF(AND(N(G56)&gt;0,H56&lt;=G56,H56&gt;='Settings'!$B$2*G56,UPPER(L56)&lt;&gt;"Y"),"NEAR BUDGET; ","")&amp;IF(AND(N(G56)&lt;=0,N(H56)&gt;0),"COSTS WITH NO BUDGET; ","")="","",LEFT(IF(AND(N(G56)&gt;0,H56&gt;G56),"OVER BUDGET; ","")&amp;IF(AND(N(G56)&gt;0,H56&lt;=G56,H56&gt;='Settings'!$B$2*G56,UPPER(L56)&lt;&gt;"Y"),"NEAR BUDGET; ","")&amp;IF(AND(N(G56)&lt;=0,N(H56)&gt;0),"COSTS WITH NO BUDGET; ",""),LEN(IF(AND(N(G56)&gt;0,H56&gt;G56),"OVER BUDGET; ","")&amp;IF(AND(N(G56)&gt;0,H56&lt;=G56,H56&gt;='Settings'!$B$2*G56,UPPER(L56)&lt;&gt;"Y"),"NEAR BUDGET; ","")&amp;IF(AND(N(G56)&lt;=0,N(H56)&gt;0),"COSTS WITH NO BUDGET; ",""))-2)))</f>
        <v/>
      </c>
    </row>
    <row r="57">
      <c r="E57" s="7" t="n"/>
      <c r="F57" s="7">
        <f>IF(A57="","",SUMIFS('Change Orders'!$E$2:$E$200,'Change Orders'!$A$2:$A$200,A57,'Change Orders'!$C$2:$C$200,B57,'Change Orders'!$F$2:$F$200,"&lt;&gt;"))</f>
        <v/>
      </c>
      <c r="G57" s="7">
        <f>IF(A57="","",N(E57)+N(F57))</f>
        <v/>
      </c>
      <c r="H57" s="7">
        <f>IF(A57="","",SUMIFS('Costs'!$F$2:$F$1000,'Costs'!$B$2:$B$1000,A57,'Costs'!$C$2:$C$1000,B57))</f>
        <v/>
      </c>
      <c r="I57" s="7">
        <f>IF(A57="","",G57-H57)</f>
        <v/>
      </c>
      <c r="J57" s="8">
        <f>IF(OR(A57="",N(G57)=0),"",I57/G57)</f>
        <v/>
      </c>
      <c r="K57" s="8">
        <f>IF(OR(A57="",N(G57)=0),"",H57/G57)</f>
        <v/>
      </c>
      <c r="M57">
        <f>IF(A57="","",IF(IF(AND(N(G57)&gt;0,H57&gt;G57),"OVER BUDGET; ","")&amp;IF(AND(N(G57)&gt;0,H57&lt;=G57,H57&gt;='Settings'!$B$2*G57,UPPER(L57)&lt;&gt;"Y"),"NEAR BUDGET; ","")&amp;IF(AND(N(G57)&lt;=0,N(H57)&gt;0),"COSTS WITH NO BUDGET; ","")="","",LEFT(IF(AND(N(G57)&gt;0,H57&gt;G57),"OVER BUDGET; ","")&amp;IF(AND(N(G57)&gt;0,H57&lt;=G57,H57&gt;='Settings'!$B$2*G57,UPPER(L57)&lt;&gt;"Y"),"NEAR BUDGET; ","")&amp;IF(AND(N(G57)&lt;=0,N(H57)&gt;0),"COSTS WITH NO BUDGET; ",""),LEN(IF(AND(N(G57)&gt;0,H57&gt;G57),"OVER BUDGET; ","")&amp;IF(AND(N(G57)&gt;0,H57&lt;=G57,H57&gt;='Settings'!$B$2*G57,UPPER(L57)&lt;&gt;"Y"),"NEAR BUDGET; ","")&amp;IF(AND(N(G57)&lt;=0,N(H57)&gt;0),"COSTS WITH NO BUDGET; ",""))-2)))</f>
        <v/>
      </c>
    </row>
    <row r="58">
      <c r="E58" s="7" t="n"/>
      <c r="F58" s="7">
        <f>IF(A58="","",SUMIFS('Change Orders'!$E$2:$E$200,'Change Orders'!$A$2:$A$200,A58,'Change Orders'!$C$2:$C$200,B58,'Change Orders'!$F$2:$F$200,"&lt;&gt;"))</f>
        <v/>
      </c>
      <c r="G58" s="7">
        <f>IF(A58="","",N(E58)+N(F58))</f>
        <v/>
      </c>
      <c r="H58" s="7">
        <f>IF(A58="","",SUMIFS('Costs'!$F$2:$F$1000,'Costs'!$B$2:$B$1000,A58,'Costs'!$C$2:$C$1000,B58))</f>
        <v/>
      </c>
      <c r="I58" s="7">
        <f>IF(A58="","",G58-H58)</f>
        <v/>
      </c>
      <c r="J58" s="8">
        <f>IF(OR(A58="",N(G58)=0),"",I58/G58)</f>
        <v/>
      </c>
      <c r="K58" s="8">
        <f>IF(OR(A58="",N(G58)=0),"",H58/G58)</f>
        <v/>
      </c>
      <c r="M58">
        <f>IF(A58="","",IF(IF(AND(N(G58)&gt;0,H58&gt;G58),"OVER BUDGET; ","")&amp;IF(AND(N(G58)&gt;0,H58&lt;=G58,H58&gt;='Settings'!$B$2*G58,UPPER(L58)&lt;&gt;"Y"),"NEAR BUDGET; ","")&amp;IF(AND(N(G58)&lt;=0,N(H58)&gt;0),"COSTS WITH NO BUDGET; ","")="","",LEFT(IF(AND(N(G58)&gt;0,H58&gt;G58),"OVER BUDGET; ","")&amp;IF(AND(N(G58)&gt;0,H58&lt;=G58,H58&gt;='Settings'!$B$2*G58,UPPER(L58)&lt;&gt;"Y"),"NEAR BUDGET; ","")&amp;IF(AND(N(G58)&lt;=0,N(H58)&gt;0),"COSTS WITH NO BUDGET; ",""),LEN(IF(AND(N(G58)&gt;0,H58&gt;G58),"OVER BUDGET; ","")&amp;IF(AND(N(G58)&gt;0,H58&lt;=G58,H58&gt;='Settings'!$B$2*G58,UPPER(L58)&lt;&gt;"Y"),"NEAR BUDGET; ","")&amp;IF(AND(N(G58)&lt;=0,N(H58)&gt;0),"COSTS WITH NO BUDGET; ",""))-2)))</f>
        <v/>
      </c>
    </row>
    <row r="59">
      <c r="E59" s="7" t="n"/>
      <c r="F59" s="7">
        <f>IF(A59="","",SUMIFS('Change Orders'!$E$2:$E$200,'Change Orders'!$A$2:$A$200,A59,'Change Orders'!$C$2:$C$200,B59,'Change Orders'!$F$2:$F$200,"&lt;&gt;"))</f>
        <v/>
      </c>
      <c r="G59" s="7">
        <f>IF(A59="","",N(E59)+N(F59))</f>
        <v/>
      </c>
      <c r="H59" s="7">
        <f>IF(A59="","",SUMIFS('Costs'!$F$2:$F$1000,'Costs'!$B$2:$B$1000,A59,'Costs'!$C$2:$C$1000,B59))</f>
        <v/>
      </c>
      <c r="I59" s="7">
        <f>IF(A59="","",G59-H59)</f>
        <v/>
      </c>
      <c r="J59" s="8">
        <f>IF(OR(A59="",N(G59)=0),"",I59/G59)</f>
        <v/>
      </c>
      <c r="K59" s="8">
        <f>IF(OR(A59="",N(G59)=0),"",H59/G59)</f>
        <v/>
      </c>
      <c r="M59">
        <f>IF(A59="","",IF(IF(AND(N(G59)&gt;0,H59&gt;G59),"OVER BUDGET; ","")&amp;IF(AND(N(G59)&gt;0,H59&lt;=G59,H59&gt;='Settings'!$B$2*G59,UPPER(L59)&lt;&gt;"Y"),"NEAR BUDGET; ","")&amp;IF(AND(N(G59)&lt;=0,N(H59)&gt;0),"COSTS WITH NO BUDGET; ","")="","",LEFT(IF(AND(N(G59)&gt;0,H59&gt;G59),"OVER BUDGET; ","")&amp;IF(AND(N(G59)&gt;0,H59&lt;=G59,H59&gt;='Settings'!$B$2*G59,UPPER(L59)&lt;&gt;"Y"),"NEAR BUDGET; ","")&amp;IF(AND(N(G59)&lt;=0,N(H59)&gt;0),"COSTS WITH NO BUDGET; ",""),LEN(IF(AND(N(G59)&gt;0,H59&gt;G59),"OVER BUDGET; ","")&amp;IF(AND(N(G59)&gt;0,H59&lt;=G59,H59&gt;='Settings'!$B$2*G59,UPPER(L59)&lt;&gt;"Y"),"NEAR BUDGET; ","")&amp;IF(AND(N(G59)&lt;=0,N(H59)&gt;0),"COSTS WITH NO BUDGET; ",""))-2)))</f>
        <v/>
      </c>
    </row>
    <row r="60">
      <c r="E60" s="7" t="n"/>
      <c r="F60" s="7">
        <f>IF(A60="","",SUMIFS('Change Orders'!$E$2:$E$200,'Change Orders'!$A$2:$A$200,A60,'Change Orders'!$C$2:$C$200,B60,'Change Orders'!$F$2:$F$200,"&lt;&gt;"))</f>
        <v/>
      </c>
      <c r="G60" s="7">
        <f>IF(A60="","",N(E60)+N(F60))</f>
        <v/>
      </c>
      <c r="H60" s="7">
        <f>IF(A60="","",SUMIFS('Costs'!$F$2:$F$1000,'Costs'!$B$2:$B$1000,A60,'Costs'!$C$2:$C$1000,B60))</f>
        <v/>
      </c>
      <c r="I60" s="7">
        <f>IF(A60="","",G60-H60)</f>
        <v/>
      </c>
      <c r="J60" s="8">
        <f>IF(OR(A60="",N(G60)=0),"",I60/G60)</f>
        <v/>
      </c>
      <c r="K60" s="8">
        <f>IF(OR(A60="",N(G60)=0),"",H60/G60)</f>
        <v/>
      </c>
      <c r="M60">
        <f>IF(A60="","",IF(IF(AND(N(G60)&gt;0,H60&gt;G60),"OVER BUDGET; ","")&amp;IF(AND(N(G60)&gt;0,H60&lt;=G60,H60&gt;='Settings'!$B$2*G60,UPPER(L60)&lt;&gt;"Y"),"NEAR BUDGET; ","")&amp;IF(AND(N(G60)&lt;=0,N(H60)&gt;0),"COSTS WITH NO BUDGET; ","")="","",LEFT(IF(AND(N(G60)&gt;0,H60&gt;G60),"OVER BUDGET; ","")&amp;IF(AND(N(G60)&gt;0,H60&lt;=G60,H60&gt;='Settings'!$B$2*G60,UPPER(L60)&lt;&gt;"Y"),"NEAR BUDGET; ","")&amp;IF(AND(N(G60)&lt;=0,N(H60)&gt;0),"COSTS WITH NO BUDGET; ",""),LEN(IF(AND(N(G60)&gt;0,H60&gt;G60),"OVER BUDGET; ","")&amp;IF(AND(N(G60)&gt;0,H60&lt;=G60,H60&gt;='Settings'!$B$2*G60,UPPER(L60)&lt;&gt;"Y"),"NEAR BUDGET; ","")&amp;IF(AND(N(G60)&lt;=0,N(H60)&gt;0),"COSTS WITH NO BUDGET; ",""))-2)))</f>
        <v/>
      </c>
    </row>
    <row r="61">
      <c r="E61" s="7" t="n"/>
      <c r="F61" s="7">
        <f>IF(A61="","",SUMIFS('Change Orders'!$E$2:$E$200,'Change Orders'!$A$2:$A$200,A61,'Change Orders'!$C$2:$C$200,B61,'Change Orders'!$F$2:$F$200,"&lt;&gt;"))</f>
        <v/>
      </c>
      <c r="G61" s="7">
        <f>IF(A61="","",N(E61)+N(F61))</f>
        <v/>
      </c>
      <c r="H61" s="7">
        <f>IF(A61="","",SUMIFS('Costs'!$F$2:$F$1000,'Costs'!$B$2:$B$1000,A61,'Costs'!$C$2:$C$1000,B61))</f>
        <v/>
      </c>
      <c r="I61" s="7">
        <f>IF(A61="","",G61-H61)</f>
        <v/>
      </c>
      <c r="J61" s="8">
        <f>IF(OR(A61="",N(G61)=0),"",I61/G61)</f>
        <v/>
      </c>
      <c r="K61" s="8">
        <f>IF(OR(A61="",N(G61)=0),"",H61/G61)</f>
        <v/>
      </c>
      <c r="M61">
        <f>IF(A61="","",IF(IF(AND(N(G61)&gt;0,H61&gt;G61),"OVER BUDGET; ","")&amp;IF(AND(N(G61)&gt;0,H61&lt;=G61,H61&gt;='Settings'!$B$2*G61,UPPER(L61)&lt;&gt;"Y"),"NEAR BUDGET; ","")&amp;IF(AND(N(G61)&lt;=0,N(H61)&gt;0),"COSTS WITH NO BUDGET; ","")="","",LEFT(IF(AND(N(G61)&gt;0,H61&gt;G61),"OVER BUDGET; ","")&amp;IF(AND(N(G61)&gt;0,H61&lt;=G61,H61&gt;='Settings'!$B$2*G61,UPPER(L61)&lt;&gt;"Y"),"NEAR BUDGET; ","")&amp;IF(AND(N(G61)&lt;=0,N(H61)&gt;0),"COSTS WITH NO BUDGET; ",""),LEN(IF(AND(N(G61)&gt;0,H61&gt;G61),"OVER BUDGET; ","")&amp;IF(AND(N(G61)&gt;0,H61&lt;=G61,H61&gt;='Settings'!$B$2*G61,UPPER(L61)&lt;&gt;"Y"),"NEAR BUDGET; ","")&amp;IF(AND(N(G61)&lt;=0,N(H61)&gt;0),"COSTS WITH NO BUDGET; ",""))-2)))</f>
        <v/>
      </c>
    </row>
    <row r="62">
      <c r="E62" s="7" t="n"/>
      <c r="F62" s="7">
        <f>IF(A62="","",SUMIFS('Change Orders'!$E$2:$E$200,'Change Orders'!$A$2:$A$200,A62,'Change Orders'!$C$2:$C$200,B62,'Change Orders'!$F$2:$F$200,"&lt;&gt;"))</f>
        <v/>
      </c>
      <c r="G62" s="7">
        <f>IF(A62="","",N(E62)+N(F62))</f>
        <v/>
      </c>
      <c r="H62" s="7">
        <f>IF(A62="","",SUMIFS('Costs'!$F$2:$F$1000,'Costs'!$B$2:$B$1000,A62,'Costs'!$C$2:$C$1000,B62))</f>
        <v/>
      </c>
      <c r="I62" s="7">
        <f>IF(A62="","",G62-H62)</f>
        <v/>
      </c>
      <c r="J62" s="8">
        <f>IF(OR(A62="",N(G62)=0),"",I62/G62)</f>
        <v/>
      </c>
      <c r="K62" s="8">
        <f>IF(OR(A62="",N(G62)=0),"",H62/G62)</f>
        <v/>
      </c>
      <c r="M62">
        <f>IF(A62="","",IF(IF(AND(N(G62)&gt;0,H62&gt;G62),"OVER BUDGET; ","")&amp;IF(AND(N(G62)&gt;0,H62&lt;=G62,H62&gt;='Settings'!$B$2*G62,UPPER(L62)&lt;&gt;"Y"),"NEAR BUDGET; ","")&amp;IF(AND(N(G62)&lt;=0,N(H62)&gt;0),"COSTS WITH NO BUDGET; ","")="","",LEFT(IF(AND(N(G62)&gt;0,H62&gt;G62),"OVER BUDGET; ","")&amp;IF(AND(N(G62)&gt;0,H62&lt;=G62,H62&gt;='Settings'!$B$2*G62,UPPER(L62)&lt;&gt;"Y"),"NEAR BUDGET; ","")&amp;IF(AND(N(G62)&lt;=0,N(H62)&gt;0),"COSTS WITH NO BUDGET; ",""),LEN(IF(AND(N(G62)&gt;0,H62&gt;G62),"OVER BUDGET; ","")&amp;IF(AND(N(G62)&gt;0,H62&lt;=G62,H62&gt;='Settings'!$B$2*G62,UPPER(L62)&lt;&gt;"Y"),"NEAR BUDGET; ","")&amp;IF(AND(N(G62)&lt;=0,N(H62)&gt;0),"COSTS WITH NO BUDGET; ",""))-2)))</f>
        <v/>
      </c>
    </row>
    <row r="63">
      <c r="E63" s="7" t="n"/>
      <c r="F63" s="7">
        <f>IF(A63="","",SUMIFS('Change Orders'!$E$2:$E$200,'Change Orders'!$A$2:$A$200,A63,'Change Orders'!$C$2:$C$200,B63,'Change Orders'!$F$2:$F$200,"&lt;&gt;"))</f>
        <v/>
      </c>
      <c r="G63" s="7">
        <f>IF(A63="","",N(E63)+N(F63))</f>
        <v/>
      </c>
      <c r="H63" s="7">
        <f>IF(A63="","",SUMIFS('Costs'!$F$2:$F$1000,'Costs'!$B$2:$B$1000,A63,'Costs'!$C$2:$C$1000,B63))</f>
        <v/>
      </c>
      <c r="I63" s="7">
        <f>IF(A63="","",G63-H63)</f>
        <v/>
      </c>
      <c r="J63" s="8">
        <f>IF(OR(A63="",N(G63)=0),"",I63/G63)</f>
        <v/>
      </c>
      <c r="K63" s="8">
        <f>IF(OR(A63="",N(G63)=0),"",H63/G63)</f>
        <v/>
      </c>
      <c r="M63">
        <f>IF(A63="","",IF(IF(AND(N(G63)&gt;0,H63&gt;G63),"OVER BUDGET; ","")&amp;IF(AND(N(G63)&gt;0,H63&lt;=G63,H63&gt;='Settings'!$B$2*G63,UPPER(L63)&lt;&gt;"Y"),"NEAR BUDGET; ","")&amp;IF(AND(N(G63)&lt;=0,N(H63)&gt;0),"COSTS WITH NO BUDGET; ","")="","",LEFT(IF(AND(N(G63)&gt;0,H63&gt;G63),"OVER BUDGET; ","")&amp;IF(AND(N(G63)&gt;0,H63&lt;=G63,H63&gt;='Settings'!$B$2*G63,UPPER(L63)&lt;&gt;"Y"),"NEAR BUDGET; ","")&amp;IF(AND(N(G63)&lt;=0,N(H63)&gt;0),"COSTS WITH NO BUDGET; ",""),LEN(IF(AND(N(G63)&gt;0,H63&gt;G63),"OVER BUDGET; ","")&amp;IF(AND(N(G63)&gt;0,H63&lt;=G63,H63&gt;='Settings'!$B$2*G63,UPPER(L63)&lt;&gt;"Y"),"NEAR BUDGET; ","")&amp;IF(AND(N(G63)&lt;=0,N(H63)&gt;0),"COSTS WITH NO BUDGET; ",""))-2)))</f>
        <v/>
      </c>
    </row>
    <row r="64">
      <c r="E64" s="7" t="n"/>
      <c r="F64" s="7">
        <f>IF(A64="","",SUMIFS('Change Orders'!$E$2:$E$200,'Change Orders'!$A$2:$A$200,A64,'Change Orders'!$C$2:$C$200,B64,'Change Orders'!$F$2:$F$200,"&lt;&gt;"))</f>
        <v/>
      </c>
      <c r="G64" s="7">
        <f>IF(A64="","",N(E64)+N(F64))</f>
        <v/>
      </c>
      <c r="H64" s="7">
        <f>IF(A64="","",SUMIFS('Costs'!$F$2:$F$1000,'Costs'!$B$2:$B$1000,A64,'Costs'!$C$2:$C$1000,B64))</f>
        <v/>
      </c>
      <c r="I64" s="7">
        <f>IF(A64="","",G64-H64)</f>
        <v/>
      </c>
      <c r="J64" s="8">
        <f>IF(OR(A64="",N(G64)=0),"",I64/G64)</f>
        <v/>
      </c>
      <c r="K64" s="8">
        <f>IF(OR(A64="",N(G64)=0),"",H64/G64)</f>
        <v/>
      </c>
      <c r="M64">
        <f>IF(A64="","",IF(IF(AND(N(G64)&gt;0,H64&gt;G64),"OVER BUDGET; ","")&amp;IF(AND(N(G64)&gt;0,H64&lt;=G64,H64&gt;='Settings'!$B$2*G64,UPPER(L64)&lt;&gt;"Y"),"NEAR BUDGET; ","")&amp;IF(AND(N(G64)&lt;=0,N(H64)&gt;0),"COSTS WITH NO BUDGET; ","")="","",LEFT(IF(AND(N(G64)&gt;0,H64&gt;G64),"OVER BUDGET; ","")&amp;IF(AND(N(G64)&gt;0,H64&lt;=G64,H64&gt;='Settings'!$B$2*G64,UPPER(L64)&lt;&gt;"Y"),"NEAR BUDGET; ","")&amp;IF(AND(N(G64)&lt;=0,N(H64)&gt;0),"COSTS WITH NO BUDGET; ",""),LEN(IF(AND(N(G64)&gt;0,H64&gt;G64),"OVER BUDGET; ","")&amp;IF(AND(N(G64)&gt;0,H64&lt;=G64,H64&gt;='Settings'!$B$2*G64,UPPER(L64)&lt;&gt;"Y"),"NEAR BUDGET; ","")&amp;IF(AND(N(G64)&lt;=0,N(H64)&gt;0),"COSTS WITH NO BUDGET; ",""))-2)))</f>
        <v/>
      </c>
    </row>
    <row r="65">
      <c r="E65" s="7" t="n"/>
      <c r="F65" s="7">
        <f>IF(A65="","",SUMIFS('Change Orders'!$E$2:$E$200,'Change Orders'!$A$2:$A$200,A65,'Change Orders'!$C$2:$C$200,B65,'Change Orders'!$F$2:$F$200,"&lt;&gt;"))</f>
        <v/>
      </c>
      <c r="G65" s="7">
        <f>IF(A65="","",N(E65)+N(F65))</f>
        <v/>
      </c>
      <c r="H65" s="7">
        <f>IF(A65="","",SUMIFS('Costs'!$F$2:$F$1000,'Costs'!$B$2:$B$1000,A65,'Costs'!$C$2:$C$1000,B65))</f>
        <v/>
      </c>
      <c r="I65" s="7">
        <f>IF(A65="","",G65-H65)</f>
        <v/>
      </c>
      <c r="J65" s="8">
        <f>IF(OR(A65="",N(G65)=0),"",I65/G65)</f>
        <v/>
      </c>
      <c r="K65" s="8">
        <f>IF(OR(A65="",N(G65)=0),"",H65/G65)</f>
        <v/>
      </c>
      <c r="M65">
        <f>IF(A65="","",IF(IF(AND(N(G65)&gt;0,H65&gt;G65),"OVER BUDGET; ","")&amp;IF(AND(N(G65)&gt;0,H65&lt;=G65,H65&gt;='Settings'!$B$2*G65,UPPER(L65)&lt;&gt;"Y"),"NEAR BUDGET; ","")&amp;IF(AND(N(G65)&lt;=0,N(H65)&gt;0),"COSTS WITH NO BUDGET; ","")="","",LEFT(IF(AND(N(G65)&gt;0,H65&gt;G65),"OVER BUDGET; ","")&amp;IF(AND(N(G65)&gt;0,H65&lt;=G65,H65&gt;='Settings'!$B$2*G65,UPPER(L65)&lt;&gt;"Y"),"NEAR BUDGET; ","")&amp;IF(AND(N(G65)&lt;=0,N(H65)&gt;0),"COSTS WITH NO BUDGET; ",""),LEN(IF(AND(N(G65)&gt;0,H65&gt;G65),"OVER BUDGET; ","")&amp;IF(AND(N(G65)&gt;0,H65&lt;=G65,H65&gt;='Settings'!$B$2*G65,UPPER(L65)&lt;&gt;"Y"),"NEAR BUDGET; ","")&amp;IF(AND(N(G65)&lt;=0,N(H65)&gt;0),"COSTS WITH NO BUDGET; ",""))-2)))</f>
        <v/>
      </c>
    </row>
    <row r="66">
      <c r="E66" s="7" t="n"/>
      <c r="F66" s="7">
        <f>IF(A66="","",SUMIFS('Change Orders'!$E$2:$E$200,'Change Orders'!$A$2:$A$200,A66,'Change Orders'!$C$2:$C$200,B66,'Change Orders'!$F$2:$F$200,"&lt;&gt;"))</f>
        <v/>
      </c>
      <c r="G66" s="7">
        <f>IF(A66="","",N(E66)+N(F66))</f>
        <v/>
      </c>
      <c r="H66" s="7">
        <f>IF(A66="","",SUMIFS('Costs'!$F$2:$F$1000,'Costs'!$B$2:$B$1000,A66,'Costs'!$C$2:$C$1000,B66))</f>
        <v/>
      </c>
      <c r="I66" s="7">
        <f>IF(A66="","",G66-H66)</f>
        <v/>
      </c>
      <c r="J66" s="8">
        <f>IF(OR(A66="",N(G66)=0),"",I66/G66)</f>
        <v/>
      </c>
      <c r="K66" s="8">
        <f>IF(OR(A66="",N(G66)=0),"",H66/G66)</f>
        <v/>
      </c>
      <c r="M66">
        <f>IF(A66="","",IF(IF(AND(N(G66)&gt;0,H66&gt;G66),"OVER BUDGET; ","")&amp;IF(AND(N(G66)&gt;0,H66&lt;=G66,H66&gt;='Settings'!$B$2*G66,UPPER(L66)&lt;&gt;"Y"),"NEAR BUDGET; ","")&amp;IF(AND(N(G66)&lt;=0,N(H66)&gt;0),"COSTS WITH NO BUDGET; ","")="","",LEFT(IF(AND(N(G66)&gt;0,H66&gt;G66),"OVER BUDGET; ","")&amp;IF(AND(N(G66)&gt;0,H66&lt;=G66,H66&gt;='Settings'!$B$2*G66,UPPER(L66)&lt;&gt;"Y"),"NEAR BUDGET; ","")&amp;IF(AND(N(G66)&lt;=0,N(H66)&gt;0),"COSTS WITH NO BUDGET; ",""),LEN(IF(AND(N(G66)&gt;0,H66&gt;G66),"OVER BUDGET; ","")&amp;IF(AND(N(G66)&gt;0,H66&lt;=G66,H66&gt;='Settings'!$B$2*G66,UPPER(L66)&lt;&gt;"Y"),"NEAR BUDGET; ","")&amp;IF(AND(N(G66)&lt;=0,N(H66)&gt;0),"COSTS WITH NO BUDGET; ",""))-2)))</f>
        <v/>
      </c>
    </row>
    <row r="67">
      <c r="E67" s="7" t="n"/>
      <c r="F67" s="7">
        <f>IF(A67="","",SUMIFS('Change Orders'!$E$2:$E$200,'Change Orders'!$A$2:$A$200,A67,'Change Orders'!$C$2:$C$200,B67,'Change Orders'!$F$2:$F$200,"&lt;&gt;"))</f>
        <v/>
      </c>
      <c r="G67" s="7">
        <f>IF(A67="","",N(E67)+N(F67))</f>
        <v/>
      </c>
      <c r="H67" s="7">
        <f>IF(A67="","",SUMIFS('Costs'!$F$2:$F$1000,'Costs'!$B$2:$B$1000,A67,'Costs'!$C$2:$C$1000,B67))</f>
        <v/>
      </c>
      <c r="I67" s="7">
        <f>IF(A67="","",G67-H67)</f>
        <v/>
      </c>
      <c r="J67" s="8">
        <f>IF(OR(A67="",N(G67)=0),"",I67/G67)</f>
        <v/>
      </c>
      <c r="K67" s="8">
        <f>IF(OR(A67="",N(G67)=0),"",H67/G67)</f>
        <v/>
      </c>
      <c r="M67">
        <f>IF(A67="","",IF(IF(AND(N(G67)&gt;0,H67&gt;G67),"OVER BUDGET; ","")&amp;IF(AND(N(G67)&gt;0,H67&lt;=G67,H67&gt;='Settings'!$B$2*G67,UPPER(L67)&lt;&gt;"Y"),"NEAR BUDGET; ","")&amp;IF(AND(N(G67)&lt;=0,N(H67)&gt;0),"COSTS WITH NO BUDGET; ","")="","",LEFT(IF(AND(N(G67)&gt;0,H67&gt;G67),"OVER BUDGET; ","")&amp;IF(AND(N(G67)&gt;0,H67&lt;=G67,H67&gt;='Settings'!$B$2*G67,UPPER(L67)&lt;&gt;"Y"),"NEAR BUDGET; ","")&amp;IF(AND(N(G67)&lt;=0,N(H67)&gt;0),"COSTS WITH NO BUDGET; ",""),LEN(IF(AND(N(G67)&gt;0,H67&gt;G67),"OVER BUDGET; ","")&amp;IF(AND(N(G67)&gt;0,H67&lt;=G67,H67&gt;='Settings'!$B$2*G67,UPPER(L67)&lt;&gt;"Y"),"NEAR BUDGET; ","")&amp;IF(AND(N(G67)&lt;=0,N(H67)&gt;0),"COSTS WITH NO BUDGET; ",""))-2)))</f>
        <v/>
      </c>
    </row>
    <row r="68">
      <c r="E68" s="7" t="n"/>
      <c r="F68" s="7">
        <f>IF(A68="","",SUMIFS('Change Orders'!$E$2:$E$200,'Change Orders'!$A$2:$A$200,A68,'Change Orders'!$C$2:$C$200,B68,'Change Orders'!$F$2:$F$200,"&lt;&gt;"))</f>
        <v/>
      </c>
      <c r="G68" s="7">
        <f>IF(A68="","",N(E68)+N(F68))</f>
        <v/>
      </c>
      <c r="H68" s="7">
        <f>IF(A68="","",SUMIFS('Costs'!$F$2:$F$1000,'Costs'!$B$2:$B$1000,A68,'Costs'!$C$2:$C$1000,B68))</f>
        <v/>
      </c>
      <c r="I68" s="7">
        <f>IF(A68="","",G68-H68)</f>
        <v/>
      </c>
      <c r="J68" s="8">
        <f>IF(OR(A68="",N(G68)=0),"",I68/G68)</f>
        <v/>
      </c>
      <c r="K68" s="8">
        <f>IF(OR(A68="",N(G68)=0),"",H68/G68)</f>
        <v/>
      </c>
      <c r="M68">
        <f>IF(A68="","",IF(IF(AND(N(G68)&gt;0,H68&gt;G68),"OVER BUDGET; ","")&amp;IF(AND(N(G68)&gt;0,H68&lt;=G68,H68&gt;='Settings'!$B$2*G68,UPPER(L68)&lt;&gt;"Y"),"NEAR BUDGET; ","")&amp;IF(AND(N(G68)&lt;=0,N(H68)&gt;0),"COSTS WITH NO BUDGET; ","")="","",LEFT(IF(AND(N(G68)&gt;0,H68&gt;G68),"OVER BUDGET; ","")&amp;IF(AND(N(G68)&gt;0,H68&lt;=G68,H68&gt;='Settings'!$B$2*G68,UPPER(L68)&lt;&gt;"Y"),"NEAR BUDGET; ","")&amp;IF(AND(N(G68)&lt;=0,N(H68)&gt;0),"COSTS WITH NO BUDGET; ",""),LEN(IF(AND(N(G68)&gt;0,H68&gt;G68),"OVER BUDGET; ","")&amp;IF(AND(N(G68)&gt;0,H68&lt;=G68,H68&gt;='Settings'!$B$2*G68,UPPER(L68)&lt;&gt;"Y"),"NEAR BUDGET; ","")&amp;IF(AND(N(G68)&lt;=0,N(H68)&gt;0),"COSTS WITH NO BUDGET; ",""))-2)))</f>
        <v/>
      </c>
    </row>
    <row r="69">
      <c r="E69" s="7" t="n"/>
      <c r="F69" s="7">
        <f>IF(A69="","",SUMIFS('Change Orders'!$E$2:$E$200,'Change Orders'!$A$2:$A$200,A69,'Change Orders'!$C$2:$C$200,B69,'Change Orders'!$F$2:$F$200,"&lt;&gt;"))</f>
        <v/>
      </c>
      <c r="G69" s="7">
        <f>IF(A69="","",N(E69)+N(F69))</f>
        <v/>
      </c>
      <c r="H69" s="7">
        <f>IF(A69="","",SUMIFS('Costs'!$F$2:$F$1000,'Costs'!$B$2:$B$1000,A69,'Costs'!$C$2:$C$1000,B69))</f>
        <v/>
      </c>
      <c r="I69" s="7">
        <f>IF(A69="","",G69-H69)</f>
        <v/>
      </c>
      <c r="J69" s="8">
        <f>IF(OR(A69="",N(G69)=0),"",I69/G69)</f>
        <v/>
      </c>
      <c r="K69" s="8">
        <f>IF(OR(A69="",N(G69)=0),"",H69/G69)</f>
        <v/>
      </c>
      <c r="M69">
        <f>IF(A69="","",IF(IF(AND(N(G69)&gt;0,H69&gt;G69),"OVER BUDGET; ","")&amp;IF(AND(N(G69)&gt;0,H69&lt;=G69,H69&gt;='Settings'!$B$2*G69,UPPER(L69)&lt;&gt;"Y"),"NEAR BUDGET; ","")&amp;IF(AND(N(G69)&lt;=0,N(H69)&gt;0),"COSTS WITH NO BUDGET; ","")="","",LEFT(IF(AND(N(G69)&gt;0,H69&gt;G69),"OVER BUDGET; ","")&amp;IF(AND(N(G69)&gt;0,H69&lt;=G69,H69&gt;='Settings'!$B$2*G69,UPPER(L69)&lt;&gt;"Y"),"NEAR BUDGET; ","")&amp;IF(AND(N(G69)&lt;=0,N(H69)&gt;0),"COSTS WITH NO BUDGET; ",""),LEN(IF(AND(N(G69)&gt;0,H69&gt;G69),"OVER BUDGET; ","")&amp;IF(AND(N(G69)&gt;0,H69&lt;=G69,H69&gt;='Settings'!$B$2*G69,UPPER(L69)&lt;&gt;"Y"),"NEAR BUDGET; ","")&amp;IF(AND(N(G69)&lt;=0,N(H69)&gt;0),"COSTS WITH NO BUDGET; ",""))-2)))</f>
        <v/>
      </c>
    </row>
    <row r="70">
      <c r="E70" s="7" t="n"/>
      <c r="F70" s="7">
        <f>IF(A70="","",SUMIFS('Change Orders'!$E$2:$E$200,'Change Orders'!$A$2:$A$200,A70,'Change Orders'!$C$2:$C$200,B70,'Change Orders'!$F$2:$F$200,"&lt;&gt;"))</f>
        <v/>
      </c>
      <c r="G70" s="7">
        <f>IF(A70="","",N(E70)+N(F70))</f>
        <v/>
      </c>
      <c r="H70" s="7">
        <f>IF(A70="","",SUMIFS('Costs'!$F$2:$F$1000,'Costs'!$B$2:$B$1000,A70,'Costs'!$C$2:$C$1000,B70))</f>
        <v/>
      </c>
      <c r="I70" s="7">
        <f>IF(A70="","",G70-H70)</f>
        <v/>
      </c>
      <c r="J70" s="8">
        <f>IF(OR(A70="",N(G70)=0),"",I70/G70)</f>
        <v/>
      </c>
      <c r="K70" s="8">
        <f>IF(OR(A70="",N(G70)=0),"",H70/G70)</f>
        <v/>
      </c>
      <c r="M70">
        <f>IF(A70="","",IF(IF(AND(N(G70)&gt;0,H70&gt;G70),"OVER BUDGET; ","")&amp;IF(AND(N(G70)&gt;0,H70&lt;=G70,H70&gt;='Settings'!$B$2*G70,UPPER(L70)&lt;&gt;"Y"),"NEAR BUDGET; ","")&amp;IF(AND(N(G70)&lt;=0,N(H70)&gt;0),"COSTS WITH NO BUDGET; ","")="","",LEFT(IF(AND(N(G70)&gt;0,H70&gt;G70),"OVER BUDGET; ","")&amp;IF(AND(N(G70)&gt;0,H70&lt;=G70,H70&gt;='Settings'!$B$2*G70,UPPER(L70)&lt;&gt;"Y"),"NEAR BUDGET; ","")&amp;IF(AND(N(G70)&lt;=0,N(H70)&gt;0),"COSTS WITH NO BUDGET; ",""),LEN(IF(AND(N(G70)&gt;0,H70&gt;G70),"OVER BUDGET; ","")&amp;IF(AND(N(G70)&gt;0,H70&lt;=G70,H70&gt;='Settings'!$B$2*G70,UPPER(L70)&lt;&gt;"Y"),"NEAR BUDGET; ","")&amp;IF(AND(N(G70)&lt;=0,N(H70)&gt;0),"COSTS WITH NO BUDGET; ",""))-2)))</f>
        <v/>
      </c>
    </row>
    <row r="71">
      <c r="E71" s="7" t="n"/>
      <c r="F71" s="7">
        <f>IF(A71="","",SUMIFS('Change Orders'!$E$2:$E$200,'Change Orders'!$A$2:$A$200,A71,'Change Orders'!$C$2:$C$200,B71,'Change Orders'!$F$2:$F$200,"&lt;&gt;"))</f>
        <v/>
      </c>
      <c r="G71" s="7">
        <f>IF(A71="","",N(E71)+N(F71))</f>
        <v/>
      </c>
      <c r="H71" s="7">
        <f>IF(A71="","",SUMIFS('Costs'!$F$2:$F$1000,'Costs'!$B$2:$B$1000,A71,'Costs'!$C$2:$C$1000,B71))</f>
        <v/>
      </c>
      <c r="I71" s="7">
        <f>IF(A71="","",G71-H71)</f>
        <v/>
      </c>
      <c r="J71" s="8">
        <f>IF(OR(A71="",N(G71)=0),"",I71/G71)</f>
        <v/>
      </c>
      <c r="K71" s="8">
        <f>IF(OR(A71="",N(G71)=0),"",H71/G71)</f>
        <v/>
      </c>
      <c r="M71">
        <f>IF(A71="","",IF(IF(AND(N(G71)&gt;0,H71&gt;G71),"OVER BUDGET; ","")&amp;IF(AND(N(G71)&gt;0,H71&lt;=G71,H71&gt;='Settings'!$B$2*G71,UPPER(L71)&lt;&gt;"Y"),"NEAR BUDGET; ","")&amp;IF(AND(N(G71)&lt;=0,N(H71)&gt;0),"COSTS WITH NO BUDGET; ","")="","",LEFT(IF(AND(N(G71)&gt;0,H71&gt;G71),"OVER BUDGET; ","")&amp;IF(AND(N(G71)&gt;0,H71&lt;=G71,H71&gt;='Settings'!$B$2*G71,UPPER(L71)&lt;&gt;"Y"),"NEAR BUDGET; ","")&amp;IF(AND(N(G71)&lt;=0,N(H71)&gt;0),"COSTS WITH NO BUDGET; ",""),LEN(IF(AND(N(G71)&gt;0,H71&gt;G71),"OVER BUDGET; ","")&amp;IF(AND(N(G71)&gt;0,H71&lt;=G71,H71&gt;='Settings'!$B$2*G71,UPPER(L71)&lt;&gt;"Y"),"NEAR BUDGET; ","")&amp;IF(AND(N(G71)&lt;=0,N(H71)&gt;0),"COSTS WITH NO BUDGET; ",""))-2)))</f>
        <v/>
      </c>
    </row>
    <row r="72">
      <c r="E72" s="7" t="n"/>
      <c r="F72" s="7">
        <f>IF(A72="","",SUMIFS('Change Orders'!$E$2:$E$200,'Change Orders'!$A$2:$A$200,A72,'Change Orders'!$C$2:$C$200,B72,'Change Orders'!$F$2:$F$200,"&lt;&gt;"))</f>
        <v/>
      </c>
      <c r="G72" s="7">
        <f>IF(A72="","",N(E72)+N(F72))</f>
        <v/>
      </c>
      <c r="H72" s="7">
        <f>IF(A72="","",SUMIFS('Costs'!$F$2:$F$1000,'Costs'!$B$2:$B$1000,A72,'Costs'!$C$2:$C$1000,B72))</f>
        <v/>
      </c>
      <c r="I72" s="7">
        <f>IF(A72="","",G72-H72)</f>
        <v/>
      </c>
      <c r="J72" s="8">
        <f>IF(OR(A72="",N(G72)=0),"",I72/G72)</f>
        <v/>
      </c>
      <c r="K72" s="8">
        <f>IF(OR(A72="",N(G72)=0),"",H72/G72)</f>
        <v/>
      </c>
      <c r="M72">
        <f>IF(A72="","",IF(IF(AND(N(G72)&gt;0,H72&gt;G72),"OVER BUDGET; ","")&amp;IF(AND(N(G72)&gt;0,H72&lt;=G72,H72&gt;='Settings'!$B$2*G72,UPPER(L72)&lt;&gt;"Y"),"NEAR BUDGET; ","")&amp;IF(AND(N(G72)&lt;=0,N(H72)&gt;0),"COSTS WITH NO BUDGET; ","")="","",LEFT(IF(AND(N(G72)&gt;0,H72&gt;G72),"OVER BUDGET; ","")&amp;IF(AND(N(G72)&gt;0,H72&lt;=G72,H72&gt;='Settings'!$B$2*G72,UPPER(L72)&lt;&gt;"Y"),"NEAR BUDGET; ","")&amp;IF(AND(N(G72)&lt;=0,N(H72)&gt;0),"COSTS WITH NO BUDGET; ",""),LEN(IF(AND(N(G72)&gt;0,H72&gt;G72),"OVER BUDGET; ","")&amp;IF(AND(N(G72)&gt;0,H72&lt;=G72,H72&gt;='Settings'!$B$2*G72,UPPER(L72)&lt;&gt;"Y"),"NEAR BUDGET; ","")&amp;IF(AND(N(G72)&lt;=0,N(H72)&gt;0),"COSTS WITH NO BUDGET; ",""))-2)))</f>
        <v/>
      </c>
    </row>
    <row r="73">
      <c r="E73" s="7" t="n"/>
      <c r="F73" s="7">
        <f>IF(A73="","",SUMIFS('Change Orders'!$E$2:$E$200,'Change Orders'!$A$2:$A$200,A73,'Change Orders'!$C$2:$C$200,B73,'Change Orders'!$F$2:$F$200,"&lt;&gt;"))</f>
        <v/>
      </c>
      <c r="G73" s="7">
        <f>IF(A73="","",N(E73)+N(F73))</f>
        <v/>
      </c>
      <c r="H73" s="7">
        <f>IF(A73="","",SUMIFS('Costs'!$F$2:$F$1000,'Costs'!$B$2:$B$1000,A73,'Costs'!$C$2:$C$1000,B73))</f>
        <v/>
      </c>
      <c r="I73" s="7">
        <f>IF(A73="","",G73-H73)</f>
        <v/>
      </c>
      <c r="J73" s="8">
        <f>IF(OR(A73="",N(G73)=0),"",I73/G73)</f>
        <v/>
      </c>
      <c r="K73" s="8">
        <f>IF(OR(A73="",N(G73)=0),"",H73/G73)</f>
        <v/>
      </c>
      <c r="M73">
        <f>IF(A73="","",IF(IF(AND(N(G73)&gt;0,H73&gt;G73),"OVER BUDGET; ","")&amp;IF(AND(N(G73)&gt;0,H73&lt;=G73,H73&gt;='Settings'!$B$2*G73,UPPER(L73)&lt;&gt;"Y"),"NEAR BUDGET; ","")&amp;IF(AND(N(G73)&lt;=0,N(H73)&gt;0),"COSTS WITH NO BUDGET; ","")="","",LEFT(IF(AND(N(G73)&gt;0,H73&gt;G73),"OVER BUDGET; ","")&amp;IF(AND(N(G73)&gt;0,H73&lt;=G73,H73&gt;='Settings'!$B$2*G73,UPPER(L73)&lt;&gt;"Y"),"NEAR BUDGET; ","")&amp;IF(AND(N(G73)&lt;=0,N(H73)&gt;0),"COSTS WITH NO BUDGET; ",""),LEN(IF(AND(N(G73)&gt;0,H73&gt;G73),"OVER BUDGET; ","")&amp;IF(AND(N(G73)&gt;0,H73&lt;=G73,H73&gt;='Settings'!$B$2*G73,UPPER(L73)&lt;&gt;"Y"),"NEAR BUDGET; ","")&amp;IF(AND(N(G73)&lt;=0,N(H73)&gt;0),"COSTS WITH NO BUDGET; ",""))-2)))</f>
        <v/>
      </c>
    </row>
    <row r="74">
      <c r="E74" s="7" t="n"/>
      <c r="F74" s="7">
        <f>IF(A74="","",SUMIFS('Change Orders'!$E$2:$E$200,'Change Orders'!$A$2:$A$200,A74,'Change Orders'!$C$2:$C$200,B74,'Change Orders'!$F$2:$F$200,"&lt;&gt;"))</f>
        <v/>
      </c>
      <c r="G74" s="7">
        <f>IF(A74="","",N(E74)+N(F74))</f>
        <v/>
      </c>
      <c r="H74" s="7">
        <f>IF(A74="","",SUMIFS('Costs'!$F$2:$F$1000,'Costs'!$B$2:$B$1000,A74,'Costs'!$C$2:$C$1000,B74))</f>
        <v/>
      </c>
      <c r="I74" s="7">
        <f>IF(A74="","",G74-H74)</f>
        <v/>
      </c>
      <c r="J74" s="8">
        <f>IF(OR(A74="",N(G74)=0),"",I74/G74)</f>
        <v/>
      </c>
      <c r="K74" s="8">
        <f>IF(OR(A74="",N(G74)=0),"",H74/G74)</f>
        <v/>
      </c>
      <c r="M74">
        <f>IF(A74="","",IF(IF(AND(N(G74)&gt;0,H74&gt;G74),"OVER BUDGET; ","")&amp;IF(AND(N(G74)&gt;0,H74&lt;=G74,H74&gt;='Settings'!$B$2*G74,UPPER(L74)&lt;&gt;"Y"),"NEAR BUDGET; ","")&amp;IF(AND(N(G74)&lt;=0,N(H74)&gt;0),"COSTS WITH NO BUDGET; ","")="","",LEFT(IF(AND(N(G74)&gt;0,H74&gt;G74),"OVER BUDGET; ","")&amp;IF(AND(N(G74)&gt;0,H74&lt;=G74,H74&gt;='Settings'!$B$2*G74,UPPER(L74)&lt;&gt;"Y"),"NEAR BUDGET; ","")&amp;IF(AND(N(G74)&lt;=0,N(H74)&gt;0),"COSTS WITH NO BUDGET; ",""),LEN(IF(AND(N(G74)&gt;0,H74&gt;G74),"OVER BUDGET; ","")&amp;IF(AND(N(G74)&gt;0,H74&lt;=G74,H74&gt;='Settings'!$B$2*G74,UPPER(L74)&lt;&gt;"Y"),"NEAR BUDGET; ","")&amp;IF(AND(N(G74)&lt;=0,N(H74)&gt;0),"COSTS WITH NO BUDGET; ",""))-2)))</f>
        <v/>
      </c>
    </row>
    <row r="75">
      <c r="E75" s="7" t="n"/>
      <c r="F75" s="7">
        <f>IF(A75="","",SUMIFS('Change Orders'!$E$2:$E$200,'Change Orders'!$A$2:$A$200,A75,'Change Orders'!$C$2:$C$200,B75,'Change Orders'!$F$2:$F$200,"&lt;&gt;"))</f>
        <v/>
      </c>
      <c r="G75" s="7">
        <f>IF(A75="","",N(E75)+N(F75))</f>
        <v/>
      </c>
      <c r="H75" s="7">
        <f>IF(A75="","",SUMIFS('Costs'!$F$2:$F$1000,'Costs'!$B$2:$B$1000,A75,'Costs'!$C$2:$C$1000,B75))</f>
        <v/>
      </c>
      <c r="I75" s="7">
        <f>IF(A75="","",G75-H75)</f>
        <v/>
      </c>
      <c r="J75" s="8">
        <f>IF(OR(A75="",N(G75)=0),"",I75/G75)</f>
        <v/>
      </c>
      <c r="K75" s="8">
        <f>IF(OR(A75="",N(G75)=0),"",H75/G75)</f>
        <v/>
      </c>
      <c r="M75">
        <f>IF(A75="","",IF(IF(AND(N(G75)&gt;0,H75&gt;G75),"OVER BUDGET; ","")&amp;IF(AND(N(G75)&gt;0,H75&lt;=G75,H75&gt;='Settings'!$B$2*G75,UPPER(L75)&lt;&gt;"Y"),"NEAR BUDGET; ","")&amp;IF(AND(N(G75)&lt;=0,N(H75)&gt;0),"COSTS WITH NO BUDGET; ","")="","",LEFT(IF(AND(N(G75)&gt;0,H75&gt;G75),"OVER BUDGET; ","")&amp;IF(AND(N(G75)&gt;0,H75&lt;=G75,H75&gt;='Settings'!$B$2*G75,UPPER(L75)&lt;&gt;"Y"),"NEAR BUDGET; ","")&amp;IF(AND(N(G75)&lt;=0,N(H75)&gt;0),"COSTS WITH NO BUDGET; ",""),LEN(IF(AND(N(G75)&gt;0,H75&gt;G75),"OVER BUDGET; ","")&amp;IF(AND(N(G75)&gt;0,H75&lt;=G75,H75&gt;='Settings'!$B$2*G75,UPPER(L75)&lt;&gt;"Y"),"NEAR BUDGET; ","")&amp;IF(AND(N(G75)&lt;=0,N(H75)&gt;0),"COSTS WITH NO BUDGET; ",""))-2)))</f>
        <v/>
      </c>
    </row>
    <row r="76">
      <c r="E76" s="7" t="n"/>
      <c r="F76" s="7">
        <f>IF(A76="","",SUMIFS('Change Orders'!$E$2:$E$200,'Change Orders'!$A$2:$A$200,A76,'Change Orders'!$C$2:$C$200,B76,'Change Orders'!$F$2:$F$200,"&lt;&gt;"))</f>
        <v/>
      </c>
      <c r="G76" s="7">
        <f>IF(A76="","",N(E76)+N(F76))</f>
        <v/>
      </c>
      <c r="H76" s="7">
        <f>IF(A76="","",SUMIFS('Costs'!$F$2:$F$1000,'Costs'!$B$2:$B$1000,A76,'Costs'!$C$2:$C$1000,B76))</f>
        <v/>
      </c>
      <c r="I76" s="7">
        <f>IF(A76="","",G76-H76)</f>
        <v/>
      </c>
      <c r="J76" s="8">
        <f>IF(OR(A76="",N(G76)=0),"",I76/G76)</f>
        <v/>
      </c>
      <c r="K76" s="8">
        <f>IF(OR(A76="",N(G76)=0),"",H76/G76)</f>
        <v/>
      </c>
      <c r="M76">
        <f>IF(A76="","",IF(IF(AND(N(G76)&gt;0,H76&gt;G76),"OVER BUDGET; ","")&amp;IF(AND(N(G76)&gt;0,H76&lt;=G76,H76&gt;='Settings'!$B$2*G76,UPPER(L76)&lt;&gt;"Y"),"NEAR BUDGET; ","")&amp;IF(AND(N(G76)&lt;=0,N(H76)&gt;0),"COSTS WITH NO BUDGET; ","")="","",LEFT(IF(AND(N(G76)&gt;0,H76&gt;G76),"OVER BUDGET; ","")&amp;IF(AND(N(G76)&gt;0,H76&lt;=G76,H76&gt;='Settings'!$B$2*G76,UPPER(L76)&lt;&gt;"Y"),"NEAR BUDGET; ","")&amp;IF(AND(N(G76)&lt;=0,N(H76)&gt;0),"COSTS WITH NO BUDGET; ",""),LEN(IF(AND(N(G76)&gt;0,H76&gt;G76),"OVER BUDGET; ","")&amp;IF(AND(N(G76)&gt;0,H76&lt;=G76,H76&gt;='Settings'!$B$2*G76,UPPER(L76)&lt;&gt;"Y"),"NEAR BUDGET; ","")&amp;IF(AND(N(G76)&lt;=0,N(H76)&gt;0),"COSTS WITH NO BUDGET; ",""))-2)))</f>
        <v/>
      </c>
    </row>
    <row r="77">
      <c r="E77" s="7" t="n"/>
      <c r="F77" s="7">
        <f>IF(A77="","",SUMIFS('Change Orders'!$E$2:$E$200,'Change Orders'!$A$2:$A$200,A77,'Change Orders'!$C$2:$C$200,B77,'Change Orders'!$F$2:$F$200,"&lt;&gt;"))</f>
        <v/>
      </c>
      <c r="G77" s="7">
        <f>IF(A77="","",N(E77)+N(F77))</f>
        <v/>
      </c>
      <c r="H77" s="7">
        <f>IF(A77="","",SUMIFS('Costs'!$F$2:$F$1000,'Costs'!$B$2:$B$1000,A77,'Costs'!$C$2:$C$1000,B77))</f>
        <v/>
      </c>
      <c r="I77" s="7">
        <f>IF(A77="","",G77-H77)</f>
        <v/>
      </c>
      <c r="J77" s="8">
        <f>IF(OR(A77="",N(G77)=0),"",I77/G77)</f>
        <v/>
      </c>
      <c r="K77" s="8">
        <f>IF(OR(A77="",N(G77)=0),"",H77/G77)</f>
        <v/>
      </c>
      <c r="M77">
        <f>IF(A77="","",IF(IF(AND(N(G77)&gt;0,H77&gt;G77),"OVER BUDGET; ","")&amp;IF(AND(N(G77)&gt;0,H77&lt;=G77,H77&gt;='Settings'!$B$2*G77,UPPER(L77)&lt;&gt;"Y"),"NEAR BUDGET; ","")&amp;IF(AND(N(G77)&lt;=0,N(H77)&gt;0),"COSTS WITH NO BUDGET; ","")="","",LEFT(IF(AND(N(G77)&gt;0,H77&gt;G77),"OVER BUDGET; ","")&amp;IF(AND(N(G77)&gt;0,H77&lt;=G77,H77&gt;='Settings'!$B$2*G77,UPPER(L77)&lt;&gt;"Y"),"NEAR BUDGET; ","")&amp;IF(AND(N(G77)&lt;=0,N(H77)&gt;0),"COSTS WITH NO BUDGET; ",""),LEN(IF(AND(N(G77)&gt;0,H77&gt;G77),"OVER BUDGET; ","")&amp;IF(AND(N(G77)&gt;0,H77&lt;=G77,H77&gt;='Settings'!$B$2*G77,UPPER(L77)&lt;&gt;"Y"),"NEAR BUDGET; ","")&amp;IF(AND(N(G77)&lt;=0,N(H77)&gt;0),"COSTS WITH NO BUDGET; ",""))-2)))</f>
        <v/>
      </c>
    </row>
    <row r="78">
      <c r="E78" s="7" t="n"/>
      <c r="F78" s="7">
        <f>IF(A78="","",SUMIFS('Change Orders'!$E$2:$E$200,'Change Orders'!$A$2:$A$200,A78,'Change Orders'!$C$2:$C$200,B78,'Change Orders'!$F$2:$F$200,"&lt;&gt;"))</f>
        <v/>
      </c>
      <c r="G78" s="7">
        <f>IF(A78="","",N(E78)+N(F78))</f>
        <v/>
      </c>
      <c r="H78" s="7">
        <f>IF(A78="","",SUMIFS('Costs'!$F$2:$F$1000,'Costs'!$B$2:$B$1000,A78,'Costs'!$C$2:$C$1000,B78))</f>
        <v/>
      </c>
      <c r="I78" s="7">
        <f>IF(A78="","",G78-H78)</f>
        <v/>
      </c>
      <c r="J78" s="8">
        <f>IF(OR(A78="",N(G78)=0),"",I78/G78)</f>
        <v/>
      </c>
      <c r="K78" s="8">
        <f>IF(OR(A78="",N(G78)=0),"",H78/G78)</f>
        <v/>
      </c>
      <c r="M78">
        <f>IF(A78="","",IF(IF(AND(N(G78)&gt;0,H78&gt;G78),"OVER BUDGET; ","")&amp;IF(AND(N(G78)&gt;0,H78&lt;=G78,H78&gt;='Settings'!$B$2*G78,UPPER(L78)&lt;&gt;"Y"),"NEAR BUDGET; ","")&amp;IF(AND(N(G78)&lt;=0,N(H78)&gt;0),"COSTS WITH NO BUDGET; ","")="","",LEFT(IF(AND(N(G78)&gt;0,H78&gt;G78),"OVER BUDGET; ","")&amp;IF(AND(N(G78)&gt;0,H78&lt;=G78,H78&gt;='Settings'!$B$2*G78,UPPER(L78)&lt;&gt;"Y"),"NEAR BUDGET; ","")&amp;IF(AND(N(G78)&lt;=0,N(H78)&gt;0),"COSTS WITH NO BUDGET; ",""),LEN(IF(AND(N(G78)&gt;0,H78&gt;G78),"OVER BUDGET; ","")&amp;IF(AND(N(G78)&gt;0,H78&lt;=G78,H78&gt;='Settings'!$B$2*G78,UPPER(L78)&lt;&gt;"Y"),"NEAR BUDGET; ","")&amp;IF(AND(N(G78)&lt;=0,N(H78)&gt;0),"COSTS WITH NO BUDGET; ",""))-2)))</f>
        <v/>
      </c>
    </row>
    <row r="79">
      <c r="E79" s="7" t="n"/>
      <c r="F79" s="7">
        <f>IF(A79="","",SUMIFS('Change Orders'!$E$2:$E$200,'Change Orders'!$A$2:$A$200,A79,'Change Orders'!$C$2:$C$200,B79,'Change Orders'!$F$2:$F$200,"&lt;&gt;"))</f>
        <v/>
      </c>
      <c r="G79" s="7">
        <f>IF(A79="","",N(E79)+N(F79))</f>
        <v/>
      </c>
      <c r="H79" s="7">
        <f>IF(A79="","",SUMIFS('Costs'!$F$2:$F$1000,'Costs'!$B$2:$B$1000,A79,'Costs'!$C$2:$C$1000,B79))</f>
        <v/>
      </c>
      <c r="I79" s="7">
        <f>IF(A79="","",G79-H79)</f>
        <v/>
      </c>
      <c r="J79" s="8">
        <f>IF(OR(A79="",N(G79)=0),"",I79/G79)</f>
        <v/>
      </c>
      <c r="K79" s="8">
        <f>IF(OR(A79="",N(G79)=0),"",H79/G79)</f>
        <v/>
      </c>
      <c r="M79">
        <f>IF(A79="","",IF(IF(AND(N(G79)&gt;0,H79&gt;G79),"OVER BUDGET; ","")&amp;IF(AND(N(G79)&gt;0,H79&lt;=G79,H79&gt;='Settings'!$B$2*G79,UPPER(L79)&lt;&gt;"Y"),"NEAR BUDGET; ","")&amp;IF(AND(N(G79)&lt;=0,N(H79)&gt;0),"COSTS WITH NO BUDGET; ","")="","",LEFT(IF(AND(N(G79)&gt;0,H79&gt;G79),"OVER BUDGET; ","")&amp;IF(AND(N(G79)&gt;0,H79&lt;=G79,H79&gt;='Settings'!$B$2*G79,UPPER(L79)&lt;&gt;"Y"),"NEAR BUDGET; ","")&amp;IF(AND(N(G79)&lt;=0,N(H79)&gt;0),"COSTS WITH NO BUDGET; ",""),LEN(IF(AND(N(G79)&gt;0,H79&gt;G79),"OVER BUDGET; ","")&amp;IF(AND(N(G79)&gt;0,H79&lt;=G79,H79&gt;='Settings'!$B$2*G79,UPPER(L79)&lt;&gt;"Y"),"NEAR BUDGET; ","")&amp;IF(AND(N(G79)&lt;=0,N(H79)&gt;0),"COSTS WITH NO BUDGET; ",""))-2)))</f>
        <v/>
      </c>
    </row>
    <row r="80">
      <c r="E80" s="7" t="n"/>
      <c r="F80" s="7">
        <f>IF(A80="","",SUMIFS('Change Orders'!$E$2:$E$200,'Change Orders'!$A$2:$A$200,A80,'Change Orders'!$C$2:$C$200,B80,'Change Orders'!$F$2:$F$200,"&lt;&gt;"))</f>
        <v/>
      </c>
      <c r="G80" s="7">
        <f>IF(A80="","",N(E80)+N(F80))</f>
        <v/>
      </c>
      <c r="H80" s="7">
        <f>IF(A80="","",SUMIFS('Costs'!$F$2:$F$1000,'Costs'!$B$2:$B$1000,A80,'Costs'!$C$2:$C$1000,B80))</f>
        <v/>
      </c>
      <c r="I80" s="7">
        <f>IF(A80="","",G80-H80)</f>
        <v/>
      </c>
      <c r="J80" s="8">
        <f>IF(OR(A80="",N(G80)=0),"",I80/G80)</f>
        <v/>
      </c>
      <c r="K80" s="8">
        <f>IF(OR(A80="",N(G80)=0),"",H80/G80)</f>
        <v/>
      </c>
      <c r="M80">
        <f>IF(A80="","",IF(IF(AND(N(G80)&gt;0,H80&gt;G80),"OVER BUDGET; ","")&amp;IF(AND(N(G80)&gt;0,H80&lt;=G80,H80&gt;='Settings'!$B$2*G80,UPPER(L80)&lt;&gt;"Y"),"NEAR BUDGET; ","")&amp;IF(AND(N(G80)&lt;=0,N(H80)&gt;0),"COSTS WITH NO BUDGET; ","")="","",LEFT(IF(AND(N(G80)&gt;0,H80&gt;G80),"OVER BUDGET; ","")&amp;IF(AND(N(G80)&gt;0,H80&lt;=G80,H80&gt;='Settings'!$B$2*G80,UPPER(L80)&lt;&gt;"Y"),"NEAR BUDGET; ","")&amp;IF(AND(N(G80)&lt;=0,N(H80)&gt;0),"COSTS WITH NO BUDGET; ",""),LEN(IF(AND(N(G80)&gt;0,H80&gt;G80),"OVER BUDGET; ","")&amp;IF(AND(N(G80)&gt;0,H80&lt;=G80,H80&gt;='Settings'!$B$2*G80,UPPER(L80)&lt;&gt;"Y"),"NEAR BUDGET; ","")&amp;IF(AND(N(G80)&lt;=0,N(H80)&gt;0),"COSTS WITH NO BUDGET; ",""))-2)))</f>
        <v/>
      </c>
    </row>
    <row r="81">
      <c r="E81" s="7" t="n"/>
      <c r="F81" s="7">
        <f>IF(A81="","",SUMIFS('Change Orders'!$E$2:$E$200,'Change Orders'!$A$2:$A$200,A81,'Change Orders'!$C$2:$C$200,B81,'Change Orders'!$F$2:$F$200,"&lt;&gt;"))</f>
        <v/>
      </c>
      <c r="G81" s="7">
        <f>IF(A81="","",N(E81)+N(F81))</f>
        <v/>
      </c>
      <c r="H81" s="7">
        <f>IF(A81="","",SUMIFS('Costs'!$F$2:$F$1000,'Costs'!$B$2:$B$1000,A81,'Costs'!$C$2:$C$1000,B81))</f>
        <v/>
      </c>
      <c r="I81" s="7">
        <f>IF(A81="","",G81-H81)</f>
        <v/>
      </c>
      <c r="J81" s="8">
        <f>IF(OR(A81="",N(G81)=0),"",I81/G81)</f>
        <v/>
      </c>
      <c r="K81" s="8">
        <f>IF(OR(A81="",N(G81)=0),"",H81/G81)</f>
        <v/>
      </c>
      <c r="M81">
        <f>IF(A81="","",IF(IF(AND(N(G81)&gt;0,H81&gt;G81),"OVER BUDGET; ","")&amp;IF(AND(N(G81)&gt;0,H81&lt;=G81,H81&gt;='Settings'!$B$2*G81,UPPER(L81)&lt;&gt;"Y"),"NEAR BUDGET; ","")&amp;IF(AND(N(G81)&lt;=0,N(H81)&gt;0),"COSTS WITH NO BUDGET; ","")="","",LEFT(IF(AND(N(G81)&gt;0,H81&gt;G81),"OVER BUDGET; ","")&amp;IF(AND(N(G81)&gt;0,H81&lt;=G81,H81&gt;='Settings'!$B$2*G81,UPPER(L81)&lt;&gt;"Y"),"NEAR BUDGET; ","")&amp;IF(AND(N(G81)&lt;=0,N(H81)&gt;0),"COSTS WITH NO BUDGET; ",""),LEN(IF(AND(N(G81)&gt;0,H81&gt;G81),"OVER BUDGET; ","")&amp;IF(AND(N(G81)&gt;0,H81&lt;=G81,H81&gt;='Settings'!$B$2*G81,UPPER(L81)&lt;&gt;"Y"),"NEAR BUDGET; ","")&amp;IF(AND(N(G81)&lt;=0,N(H81)&gt;0),"COSTS WITH NO BUDGET; ",""))-2)))</f>
        <v/>
      </c>
    </row>
    <row r="82">
      <c r="E82" s="7" t="n"/>
      <c r="F82" s="7">
        <f>IF(A82="","",SUMIFS('Change Orders'!$E$2:$E$200,'Change Orders'!$A$2:$A$200,A82,'Change Orders'!$C$2:$C$200,B82,'Change Orders'!$F$2:$F$200,"&lt;&gt;"))</f>
        <v/>
      </c>
      <c r="G82" s="7">
        <f>IF(A82="","",N(E82)+N(F82))</f>
        <v/>
      </c>
      <c r="H82" s="7">
        <f>IF(A82="","",SUMIFS('Costs'!$F$2:$F$1000,'Costs'!$B$2:$B$1000,A82,'Costs'!$C$2:$C$1000,B82))</f>
        <v/>
      </c>
      <c r="I82" s="7">
        <f>IF(A82="","",G82-H82)</f>
        <v/>
      </c>
      <c r="J82" s="8">
        <f>IF(OR(A82="",N(G82)=0),"",I82/G82)</f>
        <v/>
      </c>
      <c r="K82" s="8">
        <f>IF(OR(A82="",N(G82)=0),"",H82/G82)</f>
        <v/>
      </c>
      <c r="M82">
        <f>IF(A82="","",IF(IF(AND(N(G82)&gt;0,H82&gt;G82),"OVER BUDGET; ","")&amp;IF(AND(N(G82)&gt;0,H82&lt;=G82,H82&gt;='Settings'!$B$2*G82,UPPER(L82)&lt;&gt;"Y"),"NEAR BUDGET; ","")&amp;IF(AND(N(G82)&lt;=0,N(H82)&gt;0),"COSTS WITH NO BUDGET; ","")="","",LEFT(IF(AND(N(G82)&gt;0,H82&gt;G82),"OVER BUDGET; ","")&amp;IF(AND(N(G82)&gt;0,H82&lt;=G82,H82&gt;='Settings'!$B$2*G82,UPPER(L82)&lt;&gt;"Y"),"NEAR BUDGET; ","")&amp;IF(AND(N(G82)&lt;=0,N(H82)&gt;0),"COSTS WITH NO BUDGET; ",""),LEN(IF(AND(N(G82)&gt;0,H82&gt;G82),"OVER BUDGET; ","")&amp;IF(AND(N(G82)&gt;0,H82&lt;=G82,H82&gt;='Settings'!$B$2*G82,UPPER(L82)&lt;&gt;"Y"),"NEAR BUDGET; ","")&amp;IF(AND(N(G82)&lt;=0,N(H82)&gt;0),"COSTS WITH NO BUDGET; ",""))-2)))</f>
        <v/>
      </c>
    </row>
    <row r="83">
      <c r="E83" s="7" t="n"/>
      <c r="F83" s="7">
        <f>IF(A83="","",SUMIFS('Change Orders'!$E$2:$E$200,'Change Orders'!$A$2:$A$200,A83,'Change Orders'!$C$2:$C$200,B83,'Change Orders'!$F$2:$F$200,"&lt;&gt;"))</f>
        <v/>
      </c>
      <c r="G83" s="7">
        <f>IF(A83="","",N(E83)+N(F83))</f>
        <v/>
      </c>
      <c r="H83" s="7">
        <f>IF(A83="","",SUMIFS('Costs'!$F$2:$F$1000,'Costs'!$B$2:$B$1000,A83,'Costs'!$C$2:$C$1000,B83))</f>
        <v/>
      </c>
      <c r="I83" s="7">
        <f>IF(A83="","",G83-H83)</f>
        <v/>
      </c>
      <c r="J83" s="8">
        <f>IF(OR(A83="",N(G83)=0),"",I83/G83)</f>
        <v/>
      </c>
      <c r="K83" s="8">
        <f>IF(OR(A83="",N(G83)=0),"",H83/G83)</f>
        <v/>
      </c>
      <c r="M83">
        <f>IF(A83="","",IF(IF(AND(N(G83)&gt;0,H83&gt;G83),"OVER BUDGET; ","")&amp;IF(AND(N(G83)&gt;0,H83&lt;=G83,H83&gt;='Settings'!$B$2*G83,UPPER(L83)&lt;&gt;"Y"),"NEAR BUDGET; ","")&amp;IF(AND(N(G83)&lt;=0,N(H83)&gt;0),"COSTS WITH NO BUDGET; ","")="","",LEFT(IF(AND(N(G83)&gt;0,H83&gt;G83),"OVER BUDGET; ","")&amp;IF(AND(N(G83)&gt;0,H83&lt;=G83,H83&gt;='Settings'!$B$2*G83,UPPER(L83)&lt;&gt;"Y"),"NEAR BUDGET; ","")&amp;IF(AND(N(G83)&lt;=0,N(H83)&gt;0),"COSTS WITH NO BUDGET; ",""),LEN(IF(AND(N(G83)&gt;0,H83&gt;G83),"OVER BUDGET; ","")&amp;IF(AND(N(G83)&gt;0,H83&lt;=G83,H83&gt;='Settings'!$B$2*G83,UPPER(L83)&lt;&gt;"Y"),"NEAR BUDGET; ","")&amp;IF(AND(N(G83)&lt;=0,N(H83)&gt;0),"COSTS WITH NO BUDGET; ",""))-2)))</f>
        <v/>
      </c>
    </row>
    <row r="84">
      <c r="E84" s="7" t="n"/>
      <c r="F84" s="7">
        <f>IF(A84="","",SUMIFS('Change Orders'!$E$2:$E$200,'Change Orders'!$A$2:$A$200,A84,'Change Orders'!$C$2:$C$200,B84,'Change Orders'!$F$2:$F$200,"&lt;&gt;"))</f>
        <v/>
      </c>
      <c r="G84" s="7">
        <f>IF(A84="","",N(E84)+N(F84))</f>
        <v/>
      </c>
      <c r="H84" s="7">
        <f>IF(A84="","",SUMIFS('Costs'!$F$2:$F$1000,'Costs'!$B$2:$B$1000,A84,'Costs'!$C$2:$C$1000,B84))</f>
        <v/>
      </c>
      <c r="I84" s="7">
        <f>IF(A84="","",G84-H84)</f>
        <v/>
      </c>
      <c r="J84" s="8">
        <f>IF(OR(A84="",N(G84)=0),"",I84/G84)</f>
        <v/>
      </c>
      <c r="K84" s="8">
        <f>IF(OR(A84="",N(G84)=0),"",H84/G84)</f>
        <v/>
      </c>
      <c r="M84">
        <f>IF(A84="","",IF(IF(AND(N(G84)&gt;0,H84&gt;G84),"OVER BUDGET; ","")&amp;IF(AND(N(G84)&gt;0,H84&lt;=G84,H84&gt;='Settings'!$B$2*G84,UPPER(L84)&lt;&gt;"Y"),"NEAR BUDGET; ","")&amp;IF(AND(N(G84)&lt;=0,N(H84)&gt;0),"COSTS WITH NO BUDGET; ","")="","",LEFT(IF(AND(N(G84)&gt;0,H84&gt;G84),"OVER BUDGET; ","")&amp;IF(AND(N(G84)&gt;0,H84&lt;=G84,H84&gt;='Settings'!$B$2*G84,UPPER(L84)&lt;&gt;"Y"),"NEAR BUDGET; ","")&amp;IF(AND(N(G84)&lt;=0,N(H84)&gt;0),"COSTS WITH NO BUDGET; ",""),LEN(IF(AND(N(G84)&gt;0,H84&gt;G84),"OVER BUDGET; ","")&amp;IF(AND(N(G84)&gt;0,H84&lt;=G84,H84&gt;='Settings'!$B$2*G84,UPPER(L84)&lt;&gt;"Y"),"NEAR BUDGET; ","")&amp;IF(AND(N(G84)&lt;=0,N(H84)&gt;0),"COSTS WITH NO BUDGET; ",""))-2)))</f>
        <v/>
      </c>
    </row>
    <row r="85">
      <c r="E85" s="7" t="n"/>
      <c r="F85" s="7">
        <f>IF(A85="","",SUMIFS('Change Orders'!$E$2:$E$200,'Change Orders'!$A$2:$A$200,A85,'Change Orders'!$C$2:$C$200,B85,'Change Orders'!$F$2:$F$200,"&lt;&gt;"))</f>
        <v/>
      </c>
      <c r="G85" s="7">
        <f>IF(A85="","",N(E85)+N(F85))</f>
        <v/>
      </c>
      <c r="H85" s="7">
        <f>IF(A85="","",SUMIFS('Costs'!$F$2:$F$1000,'Costs'!$B$2:$B$1000,A85,'Costs'!$C$2:$C$1000,B85))</f>
        <v/>
      </c>
      <c r="I85" s="7">
        <f>IF(A85="","",G85-H85)</f>
        <v/>
      </c>
      <c r="J85" s="8">
        <f>IF(OR(A85="",N(G85)=0),"",I85/G85)</f>
        <v/>
      </c>
      <c r="K85" s="8">
        <f>IF(OR(A85="",N(G85)=0),"",H85/G85)</f>
        <v/>
      </c>
      <c r="M85">
        <f>IF(A85="","",IF(IF(AND(N(G85)&gt;0,H85&gt;G85),"OVER BUDGET; ","")&amp;IF(AND(N(G85)&gt;0,H85&lt;=G85,H85&gt;='Settings'!$B$2*G85,UPPER(L85)&lt;&gt;"Y"),"NEAR BUDGET; ","")&amp;IF(AND(N(G85)&lt;=0,N(H85)&gt;0),"COSTS WITH NO BUDGET; ","")="","",LEFT(IF(AND(N(G85)&gt;0,H85&gt;G85),"OVER BUDGET; ","")&amp;IF(AND(N(G85)&gt;0,H85&lt;=G85,H85&gt;='Settings'!$B$2*G85,UPPER(L85)&lt;&gt;"Y"),"NEAR BUDGET; ","")&amp;IF(AND(N(G85)&lt;=0,N(H85)&gt;0),"COSTS WITH NO BUDGET; ",""),LEN(IF(AND(N(G85)&gt;0,H85&gt;G85),"OVER BUDGET; ","")&amp;IF(AND(N(G85)&gt;0,H85&lt;=G85,H85&gt;='Settings'!$B$2*G85,UPPER(L85)&lt;&gt;"Y"),"NEAR BUDGET; ","")&amp;IF(AND(N(G85)&lt;=0,N(H85)&gt;0),"COSTS WITH NO BUDGET; ",""))-2)))</f>
        <v/>
      </c>
    </row>
    <row r="86">
      <c r="E86" s="7" t="n"/>
      <c r="F86" s="7">
        <f>IF(A86="","",SUMIFS('Change Orders'!$E$2:$E$200,'Change Orders'!$A$2:$A$200,A86,'Change Orders'!$C$2:$C$200,B86,'Change Orders'!$F$2:$F$200,"&lt;&gt;"))</f>
        <v/>
      </c>
      <c r="G86" s="7">
        <f>IF(A86="","",N(E86)+N(F86))</f>
        <v/>
      </c>
      <c r="H86" s="7">
        <f>IF(A86="","",SUMIFS('Costs'!$F$2:$F$1000,'Costs'!$B$2:$B$1000,A86,'Costs'!$C$2:$C$1000,B86))</f>
        <v/>
      </c>
      <c r="I86" s="7">
        <f>IF(A86="","",G86-H86)</f>
        <v/>
      </c>
      <c r="J86" s="8">
        <f>IF(OR(A86="",N(G86)=0),"",I86/G86)</f>
        <v/>
      </c>
      <c r="K86" s="8">
        <f>IF(OR(A86="",N(G86)=0),"",H86/G86)</f>
        <v/>
      </c>
      <c r="M86">
        <f>IF(A86="","",IF(IF(AND(N(G86)&gt;0,H86&gt;G86),"OVER BUDGET; ","")&amp;IF(AND(N(G86)&gt;0,H86&lt;=G86,H86&gt;='Settings'!$B$2*G86,UPPER(L86)&lt;&gt;"Y"),"NEAR BUDGET; ","")&amp;IF(AND(N(G86)&lt;=0,N(H86)&gt;0),"COSTS WITH NO BUDGET; ","")="","",LEFT(IF(AND(N(G86)&gt;0,H86&gt;G86),"OVER BUDGET; ","")&amp;IF(AND(N(G86)&gt;0,H86&lt;=G86,H86&gt;='Settings'!$B$2*G86,UPPER(L86)&lt;&gt;"Y"),"NEAR BUDGET; ","")&amp;IF(AND(N(G86)&lt;=0,N(H86)&gt;0),"COSTS WITH NO BUDGET; ",""),LEN(IF(AND(N(G86)&gt;0,H86&gt;G86),"OVER BUDGET; ","")&amp;IF(AND(N(G86)&gt;0,H86&lt;=G86,H86&gt;='Settings'!$B$2*G86,UPPER(L86)&lt;&gt;"Y"),"NEAR BUDGET; ","")&amp;IF(AND(N(G86)&lt;=0,N(H86)&gt;0),"COSTS WITH NO BUDGET; ",""))-2)))</f>
        <v/>
      </c>
    </row>
    <row r="87">
      <c r="E87" s="7" t="n"/>
      <c r="F87" s="7">
        <f>IF(A87="","",SUMIFS('Change Orders'!$E$2:$E$200,'Change Orders'!$A$2:$A$200,A87,'Change Orders'!$C$2:$C$200,B87,'Change Orders'!$F$2:$F$200,"&lt;&gt;"))</f>
        <v/>
      </c>
      <c r="G87" s="7">
        <f>IF(A87="","",N(E87)+N(F87))</f>
        <v/>
      </c>
      <c r="H87" s="7">
        <f>IF(A87="","",SUMIFS('Costs'!$F$2:$F$1000,'Costs'!$B$2:$B$1000,A87,'Costs'!$C$2:$C$1000,B87))</f>
        <v/>
      </c>
      <c r="I87" s="7">
        <f>IF(A87="","",G87-H87)</f>
        <v/>
      </c>
      <c r="J87" s="8">
        <f>IF(OR(A87="",N(G87)=0),"",I87/G87)</f>
        <v/>
      </c>
      <c r="K87" s="8">
        <f>IF(OR(A87="",N(G87)=0),"",H87/G87)</f>
        <v/>
      </c>
      <c r="M87">
        <f>IF(A87="","",IF(IF(AND(N(G87)&gt;0,H87&gt;G87),"OVER BUDGET; ","")&amp;IF(AND(N(G87)&gt;0,H87&lt;=G87,H87&gt;='Settings'!$B$2*G87,UPPER(L87)&lt;&gt;"Y"),"NEAR BUDGET; ","")&amp;IF(AND(N(G87)&lt;=0,N(H87)&gt;0),"COSTS WITH NO BUDGET; ","")="","",LEFT(IF(AND(N(G87)&gt;0,H87&gt;G87),"OVER BUDGET; ","")&amp;IF(AND(N(G87)&gt;0,H87&lt;=G87,H87&gt;='Settings'!$B$2*G87,UPPER(L87)&lt;&gt;"Y"),"NEAR BUDGET; ","")&amp;IF(AND(N(G87)&lt;=0,N(H87)&gt;0),"COSTS WITH NO BUDGET; ",""),LEN(IF(AND(N(G87)&gt;0,H87&gt;G87),"OVER BUDGET; ","")&amp;IF(AND(N(G87)&gt;0,H87&lt;=G87,H87&gt;='Settings'!$B$2*G87,UPPER(L87)&lt;&gt;"Y"),"NEAR BUDGET; ","")&amp;IF(AND(N(G87)&lt;=0,N(H87)&gt;0),"COSTS WITH NO BUDGET; ",""))-2)))</f>
        <v/>
      </c>
    </row>
    <row r="88">
      <c r="E88" s="7" t="n"/>
      <c r="F88" s="7">
        <f>IF(A88="","",SUMIFS('Change Orders'!$E$2:$E$200,'Change Orders'!$A$2:$A$200,A88,'Change Orders'!$C$2:$C$200,B88,'Change Orders'!$F$2:$F$200,"&lt;&gt;"))</f>
        <v/>
      </c>
      <c r="G88" s="7">
        <f>IF(A88="","",N(E88)+N(F88))</f>
        <v/>
      </c>
      <c r="H88" s="7">
        <f>IF(A88="","",SUMIFS('Costs'!$F$2:$F$1000,'Costs'!$B$2:$B$1000,A88,'Costs'!$C$2:$C$1000,B88))</f>
        <v/>
      </c>
      <c r="I88" s="7">
        <f>IF(A88="","",G88-H88)</f>
        <v/>
      </c>
      <c r="J88" s="8">
        <f>IF(OR(A88="",N(G88)=0),"",I88/G88)</f>
        <v/>
      </c>
      <c r="K88" s="8">
        <f>IF(OR(A88="",N(G88)=0),"",H88/G88)</f>
        <v/>
      </c>
      <c r="M88">
        <f>IF(A88="","",IF(IF(AND(N(G88)&gt;0,H88&gt;G88),"OVER BUDGET; ","")&amp;IF(AND(N(G88)&gt;0,H88&lt;=G88,H88&gt;='Settings'!$B$2*G88,UPPER(L88)&lt;&gt;"Y"),"NEAR BUDGET; ","")&amp;IF(AND(N(G88)&lt;=0,N(H88)&gt;0),"COSTS WITH NO BUDGET; ","")="","",LEFT(IF(AND(N(G88)&gt;0,H88&gt;G88),"OVER BUDGET; ","")&amp;IF(AND(N(G88)&gt;0,H88&lt;=G88,H88&gt;='Settings'!$B$2*G88,UPPER(L88)&lt;&gt;"Y"),"NEAR BUDGET; ","")&amp;IF(AND(N(G88)&lt;=0,N(H88)&gt;0),"COSTS WITH NO BUDGET; ",""),LEN(IF(AND(N(G88)&gt;0,H88&gt;G88),"OVER BUDGET; ","")&amp;IF(AND(N(G88)&gt;0,H88&lt;=G88,H88&gt;='Settings'!$B$2*G88,UPPER(L88)&lt;&gt;"Y"),"NEAR BUDGET; ","")&amp;IF(AND(N(G88)&lt;=0,N(H88)&gt;0),"COSTS WITH NO BUDGET; ",""))-2)))</f>
        <v/>
      </c>
    </row>
    <row r="89">
      <c r="E89" s="7" t="n"/>
      <c r="F89" s="7">
        <f>IF(A89="","",SUMIFS('Change Orders'!$E$2:$E$200,'Change Orders'!$A$2:$A$200,A89,'Change Orders'!$C$2:$C$200,B89,'Change Orders'!$F$2:$F$200,"&lt;&gt;"))</f>
        <v/>
      </c>
      <c r="G89" s="7">
        <f>IF(A89="","",N(E89)+N(F89))</f>
        <v/>
      </c>
      <c r="H89" s="7">
        <f>IF(A89="","",SUMIFS('Costs'!$F$2:$F$1000,'Costs'!$B$2:$B$1000,A89,'Costs'!$C$2:$C$1000,B89))</f>
        <v/>
      </c>
      <c r="I89" s="7">
        <f>IF(A89="","",G89-H89)</f>
        <v/>
      </c>
      <c r="J89" s="8">
        <f>IF(OR(A89="",N(G89)=0),"",I89/G89)</f>
        <v/>
      </c>
      <c r="K89" s="8">
        <f>IF(OR(A89="",N(G89)=0),"",H89/G89)</f>
        <v/>
      </c>
      <c r="M89">
        <f>IF(A89="","",IF(IF(AND(N(G89)&gt;0,H89&gt;G89),"OVER BUDGET; ","")&amp;IF(AND(N(G89)&gt;0,H89&lt;=G89,H89&gt;='Settings'!$B$2*G89,UPPER(L89)&lt;&gt;"Y"),"NEAR BUDGET; ","")&amp;IF(AND(N(G89)&lt;=0,N(H89)&gt;0),"COSTS WITH NO BUDGET; ","")="","",LEFT(IF(AND(N(G89)&gt;0,H89&gt;G89),"OVER BUDGET; ","")&amp;IF(AND(N(G89)&gt;0,H89&lt;=G89,H89&gt;='Settings'!$B$2*G89,UPPER(L89)&lt;&gt;"Y"),"NEAR BUDGET; ","")&amp;IF(AND(N(G89)&lt;=0,N(H89)&gt;0),"COSTS WITH NO BUDGET; ",""),LEN(IF(AND(N(G89)&gt;0,H89&gt;G89),"OVER BUDGET; ","")&amp;IF(AND(N(G89)&gt;0,H89&lt;=G89,H89&gt;='Settings'!$B$2*G89,UPPER(L89)&lt;&gt;"Y"),"NEAR BUDGET; ","")&amp;IF(AND(N(G89)&lt;=0,N(H89)&gt;0),"COSTS WITH NO BUDGET; ",""))-2)))</f>
        <v/>
      </c>
    </row>
    <row r="90">
      <c r="E90" s="7" t="n"/>
      <c r="F90" s="7">
        <f>IF(A90="","",SUMIFS('Change Orders'!$E$2:$E$200,'Change Orders'!$A$2:$A$200,A90,'Change Orders'!$C$2:$C$200,B90,'Change Orders'!$F$2:$F$200,"&lt;&gt;"))</f>
        <v/>
      </c>
      <c r="G90" s="7">
        <f>IF(A90="","",N(E90)+N(F90))</f>
        <v/>
      </c>
      <c r="H90" s="7">
        <f>IF(A90="","",SUMIFS('Costs'!$F$2:$F$1000,'Costs'!$B$2:$B$1000,A90,'Costs'!$C$2:$C$1000,B90))</f>
        <v/>
      </c>
      <c r="I90" s="7">
        <f>IF(A90="","",G90-H90)</f>
        <v/>
      </c>
      <c r="J90" s="8">
        <f>IF(OR(A90="",N(G90)=0),"",I90/G90)</f>
        <v/>
      </c>
      <c r="K90" s="8">
        <f>IF(OR(A90="",N(G90)=0),"",H90/G90)</f>
        <v/>
      </c>
      <c r="M90">
        <f>IF(A90="","",IF(IF(AND(N(G90)&gt;0,H90&gt;G90),"OVER BUDGET; ","")&amp;IF(AND(N(G90)&gt;0,H90&lt;=G90,H90&gt;='Settings'!$B$2*G90,UPPER(L90)&lt;&gt;"Y"),"NEAR BUDGET; ","")&amp;IF(AND(N(G90)&lt;=0,N(H90)&gt;0),"COSTS WITH NO BUDGET; ","")="","",LEFT(IF(AND(N(G90)&gt;0,H90&gt;G90),"OVER BUDGET; ","")&amp;IF(AND(N(G90)&gt;0,H90&lt;=G90,H90&gt;='Settings'!$B$2*G90,UPPER(L90)&lt;&gt;"Y"),"NEAR BUDGET; ","")&amp;IF(AND(N(G90)&lt;=0,N(H90)&gt;0),"COSTS WITH NO BUDGET; ",""),LEN(IF(AND(N(G90)&gt;0,H90&gt;G90),"OVER BUDGET; ","")&amp;IF(AND(N(G90)&gt;0,H90&lt;=G90,H90&gt;='Settings'!$B$2*G90,UPPER(L90)&lt;&gt;"Y"),"NEAR BUDGET; ","")&amp;IF(AND(N(G90)&lt;=0,N(H90)&gt;0),"COSTS WITH NO BUDGET; ",""))-2)))</f>
        <v/>
      </c>
    </row>
    <row r="91">
      <c r="E91" s="7" t="n"/>
      <c r="F91" s="7">
        <f>IF(A91="","",SUMIFS('Change Orders'!$E$2:$E$200,'Change Orders'!$A$2:$A$200,A91,'Change Orders'!$C$2:$C$200,B91,'Change Orders'!$F$2:$F$200,"&lt;&gt;"))</f>
        <v/>
      </c>
      <c r="G91" s="7">
        <f>IF(A91="","",N(E91)+N(F91))</f>
        <v/>
      </c>
      <c r="H91" s="7">
        <f>IF(A91="","",SUMIFS('Costs'!$F$2:$F$1000,'Costs'!$B$2:$B$1000,A91,'Costs'!$C$2:$C$1000,B91))</f>
        <v/>
      </c>
      <c r="I91" s="7">
        <f>IF(A91="","",G91-H91)</f>
        <v/>
      </c>
      <c r="J91" s="8">
        <f>IF(OR(A91="",N(G91)=0),"",I91/G91)</f>
        <v/>
      </c>
      <c r="K91" s="8">
        <f>IF(OR(A91="",N(G91)=0),"",H91/G91)</f>
        <v/>
      </c>
      <c r="M91">
        <f>IF(A91="","",IF(IF(AND(N(G91)&gt;0,H91&gt;G91),"OVER BUDGET; ","")&amp;IF(AND(N(G91)&gt;0,H91&lt;=G91,H91&gt;='Settings'!$B$2*G91,UPPER(L91)&lt;&gt;"Y"),"NEAR BUDGET; ","")&amp;IF(AND(N(G91)&lt;=0,N(H91)&gt;0),"COSTS WITH NO BUDGET; ","")="","",LEFT(IF(AND(N(G91)&gt;0,H91&gt;G91),"OVER BUDGET; ","")&amp;IF(AND(N(G91)&gt;0,H91&lt;=G91,H91&gt;='Settings'!$B$2*G91,UPPER(L91)&lt;&gt;"Y"),"NEAR BUDGET; ","")&amp;IF(AND(N(G91)&lt;=0,N(H91)&gt;0),"COSTS WITH NO BUDGET; ",""),LEN(IF(AND(N(G91)&gt;0,H91&gt;G91),"OVER BUDGET; ","")&amp;IF(AND(N(G91)&gt;0,H91&lt;=G91,H91&gt;='Settings'!$B$2*G91,UPPER(L91)&lt;&gt;"Y"),"NEAR BUDGET; ","")&amp;IF(AND(N(G91)&lt;=0,N(H91)&gt;0),"COSTS WITH NO BUDGET; ",""))-2)))</f>
        <v/>
      </c>
    </row>
    <row r="92">
      <c r="E92" s="7" t="n"/>
      <c r="F92" s="7">
        <f>IF(A92="","",SUMIFS('Change Orders'!$E$2:$E$200,'Change Orders'!$A$2:$A$200,A92,'Change Orders'!$C$2:$C$200,B92,'Change Orders'!$F$2:$F$200,"&lt;&gt;"))</f>
        <v/>
      </c>
      <c r="G92" s="7">
        <f>IF(A92="","",N(E92)+N(F92))</f>
        <v/>
      </c>
      <c r="H92" s="7">
        <f>IF(A92="","",SUMIFS('Costs'!$F$2:$F$1000,'Costs'!$B$2:$B$1000,A92,'Costs'!$C$2:$C$1000,B92))</f>
        <v/>
      </c>
      <c r="I92" s="7">
        <f>IF(A92="","",G92-H92)</f>
        <v/>
      </c>
      <c r="J92" s="8">
        <f>IF(OR(A92="",N(G92)=0),"",I92/G92)</f>
        <v/>
      </c>
      <c r="K92" s="8">
        <f>IF(OR(A92="",N(G92)=0),"",H92/G92)</f>
        <v/>
      </c>
      <c r="M92">
        <f>IF(A92="","",IF(IF(AND(N(G92)&gt;0,H92&gt;G92),"OVER BUDGET; ","")&amp;IF(AND(N(G92)&gt;0,H92&lt;=G92,H92&gt;='Settings'!$B$2*G92,UPPER(L92)&lt;&gt;"Y"),"NEAR BUDGET; ","")&amp;IF(AND(N(G92)&lt;=0,N(H92)&gt;0),"COSTS WITH NO BUDGET; ","")="","",LEFT(IF(AND(N(G92)&gt;0,H92&gt;G92),"OVER BUDGET; ","")&amp;IF(AND(N(G92)&gt;0,H92&lt;=G92,H92&gt;='Settings'!$B$2*G92,UPPER(L92)&lt;&gt;"Y"),"NEAR BUDGET; ","")&amp;IF(AND(N(G92)&lt;=0,N(H92)&gt;0),"COSTS WITH NO BUDGET; ",""),LEN(IF(AND(N(G92)&gt;0,H92&gt;G92),"OVER BUDGET; ","")&amp;IF(AND(N(G92)&gt;0,H92&lt;=G92,H92&gt;='Settings'!$B$2*G92,UPPER(L92)&lt;&gt;"Y"),"NEAR BUDGET; ","")&amp;IF(AND(N(G92)&lt;=0,N(H92)&gt;0),"COSTS WITH NO BUDGET; ",""))-2)))</f>
        <v/>
      </c>
    </row>
    <row r="93">
      <c r="E93" s="7" t="n"/>
      <c r="F93" s="7">
        <f>IF(A93="","",SUMIFS('Change Orders'!$E$2:$E$200,'Change Orders'!$A$2:$A$200,A93,'Change Orders'!$C$2:$C$200,B93,'Change Orders'!$F$2:$F$200,"&lt;&gt;"))</f>
        <v/>
      </c>
      <c r="G93" s="7">
        <f>IF(A93="","",N(E93)+N(F93))</f>
        <v/>
      </c>
      <c r="H93" s="7">
        <f>IF(A93="","",SUMIFS('Costs'!$F$2:$F$1000,'Costs'!$B$2:$B$1000,A93,'Costs'!$C$2:$C$1000,B93))</f>
        <v/>
      </c>
      <c r="I93" s="7">
        <f>IF(A93="","",G93-H93)</f>
        <v/>
      </c>
      <c r="J93" s="8">
        <f>IF(OR(A93="",N(G93)=0),"",I93/G93)</f>
        <v/>
      </c>
      <c r="K93" s="8">
        <f>IF(OR(A93="",N(G93)=0),"",H93/G93)</f>
        <v/>
      </c>
      <c r="M93">
        <f>IF(A93="","",IF(IF(AND(N(G93)&gt;0,H93&gt;G93),"OVER BUDGET; ","")&amp;IF(AND(N(G93)&gt;0,H93&lt;=G93,H93&gt;='Settings'!$B$2*G93,UPPER(L93)&lt;&gt;"Y"),"NEAR BUDGET; ","")&amp;IF(AND(N(G93)&lt;=0,N(H93)&gt;0),"COSTS WITH NO BUDGET; ","")="","",LEFT(IF(AND(N(G93)&gt;0,H93&gt;G93),"OVER BUDGET; ","")&amp;IF(AND(N(G93)&gt;0,H93&lt;=G93,H93&gt;='Settings'!$B$2*G93,UPPER(L93)&lt;&gt;"Y"),"NEAR BUDGET; ","")&amp;IF(AND(N(G93)&lt;=0,N(H93)&gt;0),"COSTS WITH NO BUDGET; ",""),LEN(IF(AND(N(G93)&gt;0,H93&gt;G93),"OVER BUDGET; ","")&amp;IF(AND(N(G93)&gt;0,H93&lt;=G93,H93&gt;='Settings'!$B$2*G93,UPPER(L93)&lt;&gt;"Y"),"NEAR BUDGET; ","")&amp;IF(AND(N(G93)&lt;=0,N(H93)&gt;0),"COSTS WITH NO BUDGET; ",""))-2)))</f>
        <v/>
      </c>
    </row>
    <row r="94">
      <c r="E94" s="7" t="n"/>
      <c r="F94" s="7">
        <f>IF(A94="","",SUMIFS('Change Orders'!$E$2:$E$200,'Change Orders'!$A$2:$A$200,A94,'Change Orders'!$C$2:$C$200,B94,'Change Orders'!$F$2:$F$200,"&lt;&gt;"))</f>
        <v/>
      </c>
      <c r="G94" s="7">
        <f>IF(A94="","",N(E94)+N(F94))</f>
        <v/>
      </c>
      <c r="H94" s="7">
        <f>IF(A94="","",SUMIFS('Costs'!$F$2:$F$1000,'Costs'!$B$2:$B$1000,A94,'Costs'!$C$2:$C$1000,B94))</f>
        <v/>
      </c>
      <c r="I94" s="7">
        <f>IF(A94="","",G94-H94)</f>
        <v/>
      </c>
      <c r="J94" s="8">
        <f>IF(OR(A94="",N(G94)=0),"",I94/G94)</f>
        <v/>
      </c>
      <c r="K94" s="8">
        <f>IF(OR(A94="",N(G94)=0),"",H94/G94)</f>
        <v/>
      </c>
      <c r="M94">
        <f>IF(A94="","",IF(IF(AND(N(G94)&gt;0,H94&gt;G94),"OVER BUDGET; ","")&amp;IF(AND(N(G94)&gt;0,H94&lt;=G94,H94&gt;='Settings'!$B$2*G94,UPPER(L94)&lt;&gt;"Y"),"NEAR BUDGET; ","")&amp;IF(AND(N(G94)&lt;=0,N(H94)&gt;0),"COSTS WITH NO BUDGET; ","")="","",LEFT(IF(AND(N(G94)&gt;0,H94&gt;G94),"OVER BUDGET; ","")&amp;IF(AND(N(G94)&gt;0,H94&lt;=G94,H94&gt;='Settings'!$B$2*G94,UPPER(L94)&lt;&gt;"Y"),"NEAR BUDGET; ","")&amp;IF(AND(N(G94)&lt;=0,N(H94)&gt;0),"COSTS WITH NO BUDGET; ",""),LEN(IF(AND(N(G94)&gt;0,H94&gt;G94),"OVER BUDGET; ","")&amp;IF(AND(N(G94)&gt;0,H94&lt;=G94,H94&gt;='Settings'!$B$2*G94,UPPER(L94)&lt;&gt;"Y"),"NEAR BUDGET; ","")&amp;IF(AND(N(G94)&lt;=0,N(H94)&gt;0),"COSTS WITH NO BUDGET; ",""))-2)))</f>
        <v/>
      </c>
    </row>
    <row r="95">
      <c r="E95" s="7" t="n"/>
      <c r="F95" s="7">
        <f>IF(A95="","",SUMIFS('Change Orders'!$E$2:$E$200,'Change Orders'!$A$2:$A$200,A95,'Change Orders'!$C$2:$C$200,B95,'Change Orders'!$F$2:$F$200,"&lt;&gt;"))</f>
        <v/>
      </c>
      <c r="G95" s="7">
        <f>IF(A95="","",N(E95)+N(F95))</f>
        <v/>
      </c>
      <c r="H95" s="7">
        <f>IF(A95="","",SUMIFS('Costs'!$F$2:$F$1000,'Costs'!$B$2:$B$1000,A95,'Costs'!$C$2:$C$1000,B95))</f>
        <v/>
      </c>
      <c r="I95" s="7">
        <f>IF(A95="","",G95-H95)</f>
        <v/>
      </c>
      <c r="J95" s="8">
        <f>IF(OR(A95="",N(G95)=0),"",I95/G95)</f>
        <v/>
      </c>
      <c r="K95" s="8">
        <f>IF(OR(A95="",N(G95)=0),"",H95/G95)</f>
        <v/>
      </c>
      <c r="M95">
        <f>IF(A95="","",IF(IF(AND(N(G95)&gt;0,H95&gt;G95),"OVER BUDGET; ","")&amp;IF(AND(N(G95)&gt;0,H95&lt;=G95,H95&gt;='Settings'!$B$2*G95,UPPER(L95)&lt;&gt;"Y"),"NEAR BUDGET; ","")&amp;IF(AND(N(G95)&lt;=0,N(H95)&gt;0),"COSTS WITH NO BUDGET; ","")="","",LEFT(IF(AND(N(G95)&gt;0,H95&gt;G95),"OVER BUDGET; ","")&amp;IF(AND(N(G95)&gt;0,H95&lt;=G95,H95&gt;='Settings'!$B$2*G95,UPPER(L95)&lt;&gt;"Y"),"NEAR BUDGET; ","")&amp;IF(AND(N(G95)&lt;=0,N(H95)&gt;0),"COSTS WITH NO BUDGET; ",""),LEN(IF(AND(N(G95)&gt;0,H95&gt;G95),"OVER BUDGET; ","")&amp;IF(AND(N(G95)&gt;0,H95&lt;=G95,H95&gt;='Settings'!$B$2*G95,UPPER(L95)&lt;&gt;"Y"),"NEAR BUDGET; ","")&amp;IF(AND(N(G95)&lt;=0,N(H95)&gt;0),"COSTS WITH NO BUDGET; ",""))-2)))</f>
        <v/>
      </c>
    </row>
    <row r="96">
      <c r="E96" s="7" t="n"/>
      <c r="F96" s="7">
        <f>IF(A96="","",SUMIFS('Change Orders'!$E$2:$E$200,'Change Orders'!$A$2:$A$200,A96,'Change Orders'!$C$2:$C$200,B96,'Change Orders'!$F$2:$F$200,"&lt;&gt;"))</f>
        <v/>
      </c>
      <c r="G96" s="7">
        <f>IF(A96="","",N(E96)+N(F96))</f>
        <v/>
      </c>
      <c r="H96" s="7">
        <f>IF(A96="","",SUMIFS('Costs'!$F$2:$F$1000,'Costs'!$B$2:$B$1000,A96,'Costs'!$C$2:$C$1000,B96))</f>
        <v/>
      </c>
      <c r="I96" s="7">
        <f>IF(A96="","",G96-H96)</f>
        <v/>
      </c>
      <c r="J96" s="8">
        <f>IF(OR(A96="",N(G96)=0),"",I96/G96)</f>
        <v/>
      </c>
      <c r="K96" s="8">
        <f>IF(OR(A96="",N(G96)=0),"",H96/G96)</f>
        <v/>
      </c>
      <c r="M96">
        <f>IF(A96="","",IF(IF(AND(N(G96)&gt;0,H96&gt;G96),"OVER BUDGET; ","")&amp;IF(AND(N(G96)&gt;0,H96&lt;=G96,H96&gt;='Settings'!$B$2*G96,UPPER(L96)&lt;&gt;"Y"),"NEAR BUDGET; ","")&amp;IF(AND(N(G96)&lt;=0,N(H96)&gt;0),"COSTS WITH NO BUDGET; ","")="","",LEFT(IF(AND(N(G96)&gt;0,H96&gt;G96),"OVER BUDGET; ","")&amp;IF(AND(N(G96)&gt;0,H96&lt;=G96,H96&gt;='Settings'!$B$2*G96,UPPER(L96)&lt;&gt;"Y"),"NEAR BUDGET; ","")&amp;IF(AND(N(G96)&lt;=0,N(H96)&gt;0),"COSTS WITH NO BUDGET; ",""),LEN(IF(AND(N(G96)&gt;0,H96&gt;G96),"OVER BUDGET; ","")&amp;IF(AND(N(G96)&gt;0,H96&lt;=G96,H96&gt;='Settings'!$B$2*G96,UPPER(L96)&lt;&gt;"Y"),"NEAR BUDGET; ","")&amp;IF(AND(N(G96)&lt;=0,N(H96)&gt;0),"COSTS WITH NO BUDGET; ",""))-2)))</f>
        <v/>
      </c>
    </row>
    <row r="97">
      <c r="E97" s="7" t="n"/>
      <c r="F97" s="7">
        <f>IF(A97="","",SUMIFS('Change Orders'!$E$2:$E$200,'Change Orders'!$A$2:$A$200,A97,'Change Orders'!$C$2:$C$200,B97,'Change Orders'!$F$2:$F$200,"&lt;&gt;"))</f>
        <v/>
      </c>
      <c r="G97" s="7">
        <f>IF(A97="","",N(E97)+N(F97))</f>
        <v/>
      </c>
      <c r="H97" s="7">
        <f>IF(A97="","",SUMIFS('Costs'!$F$2:$F$1000,'Costs'!$B$2:$B$1000,A97,'Costs'!$C$2:$C$1000,B97))</f>
        <v/>
      </c>
      <c r="I97" s="7">
        <f>IF(A97="","",G97-H97)</f>
        <v/>
      </c>
      <c r="J97" s="8">
        <f>IF(OR(A97="",N(G97)=0),"",I97/G97)</f>
        <v/>
      </c>
      <c r="K97" s="8">
        <f>IF(OR(A97="",N(G97)=0),"",H97/G97)</f>
        <v/>
      </c>
      <c r="M97">
        <f>IF(A97="","",IF(IF(AND(N(G97)&gt;0,H97&gt;G97),"OVER BUDGET; ","")&amp;IF(AND(N(G97)&gt;0,H97&lt;=G97,H97&gt;='Settings'!$B$2*G97,UPPER(L97)&lt;&gt;"Y"),"NEAR BUDGET; ","")&amp;IF(AND(N(G97)&lt;=0,N(H97)&gt;0),"COSTS WITH NO BUDGET; ","")="","",LEFT(IF(AND(N(G97)&gt;0,H97&gt;G97),"OVER BUDGET; ","")&amp;IF(AND(N(G97)&gt;0,H97&lt;=G97,H97&gt;='Settings'!$B$2*G97,UPPER(L97)&lt;&gt;"Y"),"NEAR BUDGET; ","")&amp;IF(AND(N(G97)&lt;=0,N(H97)&gt;0),"COSTS WITH NO BUDGET; ",""),LEN(IF(AND(N(G97)&gt;0,H97&gt;G97),"OVER BUDGET; ","")&amp;IF(AND(N(G97)&gt;0,H97&lt;=G97,H97&gt;='Settings'!$B$2*G97,UPPER(L97)&lt;&gt;"Y"),"NEAR BUDGET; ","")&amp;IF(AND(N(G97)&lt;=0,N(H97)&gt;0),"COSTS WITH NO BUDGET; ",""))-2)))</f>
        <v/>
      </c>
    </row>
    <row r="98">
      <c r="E98" s="7" t="n"/>
      <c r="F98" s="7">
        <f>IF(A98="","",SUMIFS('Change Orders'!$E$2:$E$200,'Change Orders'!$A$2:$A$200,A98,'Change Orders'!$C$2:$C$200,B98,'Change Orders'!$F$2:$F$200,"&lt;&gt;"))</f>
        <v/>
      </c>
      <c r="G98" s="7">
        <f>IF(A98="","",N(E98)+N(F98))</f>
        <v/>
      </c>
      <c r="H98" s="7">
        <f>IF(A98="","",SUMIFS('Costs'!$F$2:$F$1000,'Costs'!$B$2:$B$1000,A98,'Costs'!$C$2:$C$1000,B98))</f>
        <v/>
      </c>
      <c r="I98" s="7">
        <f>IF(A98="","",G98-H98)</f>
        <v/>
      </c>
      <c r="J98" s="8">
        <f>IF(OR(A98="",N(G98)=0),"",I98/G98)</f>
        <v/>
      </c>
      <c r="K98" s="8">
        <f>IF(OR(A98="",N(G98)=0),"",H98/G98)</f>
        <v/>
      </c>
      <c r="M98">
        <f>IF(A98="","",IF(IF(AND(N(G98)&gt;0,H98&gt;G98),"OVER BUDGET; ","")&amp;IF(AND(N(G98)&gt;0,H98&lt;=G98,H98&gt;='Settings'!$B$2*G98,UPPER(L98)&lt;&gt;"Y"),"NEAR BUDGET; ","")&amp;IF(AND(N(G98)&lt;=0,N(H98)&gt;0),"COSTS WITH NO BUDGET; ","")="","",LEFT(IF(AND(N(G98)&gt;0,H98&gt;G98),"OVER BUDGET; ","")&amp;IF(AND(N(G98)&gt;0,H98&lt;=G98,H98&gt;='Settings'!$B$2*G98,UPPER(L98)&lt;&gt;"Y"),"NEAR BUDGET; ","")&amp;IF(AND(N(G98)&lt;=0,N(H98)&gt;0),"COSTS WITH NO BUDGET; ",""),LEN(IF(AND(N(G98)&gt;0,H98&gt;G98),"OVER BUDGET; ","")&amp;IF(AND(N(G98)&gt;0,H98&lt;=G98,H98&gt;='Settings'!$B$2*G98,UPPER(L98)&lt;&gt;"Y"),"NEAR BUDGET; ","")&amp;IF(AND(N(G98)&lt;=0,N(H98)&gt;0),"COSTS WITH NO BUDGET; ",""))-2)))</f>
        <v/>
      </c>
    </row>
    <row r="99">
      <c r="E99" s="7" t="n"/>
      <c r="F99" s="7">
        <f>IF(A99="","",SUMIFS('Change Orders'!$E$2:$E$200,'Change Orders'!$A$2:$A$200,A99,'Change Orders'!$C$2:$C$200,B99,'Change Orders'!$F$2:$F$200,"&lt;&gt;"))</f>
        <v/>
      </c>
      <c r="G99" s="7">
        <f>IF(A99="","",N(E99)+N(F99))</f>
        <v/>
      </c>
      <c r="H99" s="7">
        <f>IF(A99="","",SUMIFS('Costs'!$F$2:$F$1000,'Costs'!$B$2:$B$1000,A99,'Costs'!$C$2:$C$1000,B99))</f>
        <v/>
      </c>
      <c r="I99" s="7">
        <f>IF(A99="","",G99-H99)</f>
        <v/>
      </c>
      <c r="J99" s="8">
        <f>IF(OR(A99="",N(G99)=0),"",I99/G99)</f>
        <v/>
      </c>
      <c r="K99" s="8">
        <f>IF(OR(A99="",N(G99)=0),"",H99/G99)</f>
        <v/>
      </c>
      <c r="M99">
        <f>IF(A99="","",IF(IF(AND(N(G99)&gt;0,H99&gt;G99),"OVER BUDGET; ","")&amp;IF(AND(N(G99)&gt;0,H99&lt;=G99,H99&gt;='Settings'!$B$2*G99,UPPER(L99)&lt;&gt;"Y"),"NEAR BUDGET; ","")&amp;IF(AND(N(G99)&lt;=0,N(H99)&gt;0),"COSTS WITH NO BUDGET; ","")="","",LEFT(IF(AND(N(G99)&gt;0,H99&gt;G99),"OVER BUDGET; ","")&amp;IF(AND(N(G99)&gt;0,H99&lt;=G99,H99&gt;='Settings'!$B$2*G99,UPPER(L99)&lt;&gt;"Y"),"NEAR BUDGET; ","")&amp;IF(AND(N(G99)&lt;=0,N(H99)&gt;0),"COSTS WITH NO BUDGET; ",""),LEN(IF(AND(N(G99)&gt;0,H99&gt;G99),"OVER BUDGET; ","")&amp;IF(AND(N(G99)&gt;0,H99&lt;=G99,H99&gt;='Settings'!$B$2*G99,UPPER(L99)&lt;&gt;"Y"),"NEAR BUDGET; ","")&amp;IF(AND(N(G99)&lt;=0,N(H99)&gt;0),"COSTS WITH NO BUDGET; ",""))-2)))</f>
        <v/>
      </c>
    </row>
    <row r="100">
      <c r="E100" s="7" t="n"/>
      <c r="F100" s="7">
        <f>IF(A100="","",SUMIFS('Change Orders'!$E$2:$E$200,'Change Orders'!$A$2:$A$200,A100,'Change Orders'!$C$2:$C$200,B100,'Change Orders'!$F$2:$F$200,"&lt;&gt;"))</f>
        <v/>
      </c>
      <c r="G100" s="7">
        <f>IF(A100="","",N(E100)+N(F100))</f>
        <v/>
      </c>
      <c r="H100" s="7">
        <f>IF(A100="","",SUMIFS('Costs'!$F$2:$F$1000,'Costs'!$B$2:$B$1000,A100,'Costs'!$C$2:$C$1000,B100))</f>
        <v/>
      </c>
      <c r="I100" s="7">
        <f>IF(A100="","",G100-H100)</f>
        <v/>
      </c>
      <c r="J100" s="8">
        <f>IF(OR(A100="",N(G100)=0),"",I100/G100)</f>
        <v/>
      </c>
      <c r="K100" s="8">
        <f>IF(OR(A100="",N(G100)=0),"",H100/G100)</f>
        <v/>
      </c>
      <c r="M100">
        <f>IF(A100="","",IF(IF(AND(N(G100)&gt;0,H100&gt;G100),"OVER BUDGET; ","")&amp;IF(AND(N(G100)&gt;0,H100&lt;=G100,H100&gt;='Settings'!$B$2*G100,UPPER(L100)&lt;&gt;"Y"),"NEAR BUDGET; ","")&amp;IF(AND(N(G100)&lt;=0,N(H100)&gt;0),"COSTS WITH NO BUDGET; ","")="","",LEFT(IF(AND(N(G100)&gt;0,H100&gt;G100),"OVER BUDGET; ","")&amp;IF(AND(N(G100)&gt;0,H100&lt;=G100,H100&gt;='Settings'!$B$2*G100,UPPER(L100)&lt;&gt;"Y"),"NEAR BUDGET; ","")&amp;IF(AND(N(G100)&lt;=0,N(H100)&gt;0),"COSTS WITH NO BUDGET; ",""),LEN(IF(AND(N(G100)&gt;0,H100&gt;G100),"OVER BUDGET; ","")&amp;IF(AND(N(G100)&gt;0,H100&lt;=G100,H100&gt;='Settings'!$B$2*G100,UPPER(L100)&lt;&gt;"Y"),"NEAR BUDGET; ","")&amp;IF(AND(N(G100)&lt;=0,N(H100)&gt;0),"COSTS WITH NO BUDGET; ",""))-2)))</f>
        <v/>
      </c>
    </row>
    <row r="101">
      <c r="E101" s="7" t="n"/>
      <c r="F101" s="7">
        <f>IF(A101="","",SUMIFS('Change Orders'!$E$2:$E$200,'Change Orders'!$A$2:$A$200,A101,'Change Orders'!$C$2:$C$200,B101,'Change Orders'!$F$2:$F$200,"&lt;&gt;"))</f>
        <v/>
      </c>
      <c r="G101" s="7">
        <f>IF(A101="","",N(E101)+N(F101))</f>
        <v/>
      </c>
      <c r="H101" s="7">
        <f>IF(A101="","",SUMIFS('Costs'!$F$2:$F$1000,'Costs'!$B$2:$B$1000,A101,'Costs'!$C$2:$C$1000,B101))</f>
        <v/>
      </c>
      <c r="I101" s="7">
        <f>IF(A101="","",G101-H101)</f>
        <v/>
      </c>
      <c r="J101" s="8">
        <f>IF(OR(A101="",N(G101)=0),"",I101/G101)</f>
        <v/>
      </c>
      <c r="K101" s="8">
        <f>IF(OR(A101="",N(G101)=0),"",H101/G101)</f>
        <v/>
      </c>
      <c r="M101">
        <f>IF(A101="","",IF(IF(AND(N(G101)&gt;0,H101&gt;G101),"OVER BUDGET; ","")&amp;IF(AND(N(G101)&gt;0,H101&lt;=G101,H101&gt;='Settings'!$B$2*G101,UPPER(L101)&lt;&gt;"Y"),"NEAR BUDGET; ","")&amp;IF(AND(N(G101)&lt;=0,N(H101)&gt;0),"COSTS WITH NO BUDGET; ","")="","",LEFT(IF(AND(N(G101)&gt;0,H101&gt;G101),"OVER BUDGET; ","")&amp;IF(AND(N(G101)&gt;0,H101&lt;=G101,H101&gt;='Settings'!$B$2*G101,UPPER(L101)&lt;&gt;"Y"),"NEAR BUDGET; ","")&amp;IF(AND(N(G101)&lt;=0,N(H101)&gt;0),"COSTS WITH NO BUDGET; ",""),LEN(IF(AND(N(G101)&gt;0,H101&gt;G101),"OVER BUDGET; ","")&amp;IF(AND(N(G101)&gt;0,H101&lt;=G101,H101&gt;='Settings'!$B$2*G101,UPPER(L101)&lt;&gt;"Y"),"NEAR BUDGET; ","")&amp;IF(AND(N(G101)&lt;=0,N(H101)&gt;0),"COSTS WITH NO BUDGET; ",""))-2)))</f>
        <v/>
      </c>
    </row>
    <row r="102">
      <c r="E102" s="7" t="n"/>
      <c r="F102" s="7">
        <f>IF(A102="","",SUMIFS('Change Orders'!$E$2:$E$200,'Change Orders'!$A$2:$A$200,A102,'Change Orders'!$C$2:$C$200,B102,'Change Orders'!$F$2:$F$200,"&lt;&gt;"))</f>
        <v/>
      </c>
      <c r="G102" s="7">
        <f>IF(A102="","",N(E102)+N(F102))</f>
        <v/>
      </c>
      <c r="H102" s="7">
        <f>IF(A102="","",SUMIFS('Costs'!$F$2:$F$1000,'Costs'!$B$2:$B$1000,A102,'Costs'!$C$2:$C$1000,B102))</f>
        <v/>
      </c>
      <c r="I102" s="7">
        <f>IF(A102="","",G102-H102)</f>
        <v/>
      </c>
      <c r="J102" s="8">
        <f>IF(OR(A102="",N(G102)=0),"",I102/G102)</f>
        <v/>
      </c>
      <c r="K102" s="8">
        <f>IF(OR(A102="",N(G102)=0),"",H102/G102)</f>
        <v/>
      </c>
      <c r="M102">
        <f>IF(A102="","",IF(IF(AND(N(G102)&gt;0,H102&gt;G102),"OVER BUDGET; ","")&amp;IF(AND(N(G102)&gt;0,H102&lt;=G102,H102&gt;='Settings'!$B$2*G102,UPPER(L102)&lt;&gt;"Y"),"NEAR BUDGET; ","")&amp;IF(AND(N(G102)&lt;=0,N(H102)&gt;0),"COSTS WITH NO BUDGET; ","")="","",LEFT(IF(AND(N(G102)&gt;0,H102&gt;G102),"OVER BUDGET; ","")&amp;IF(AND(N(G102)&gt;0,H102&lt;=G102,H102&gt;='Settings'!$B$2*G102,UPPER(L102)&lt;&gt;"Y"),"NEAR BUDGET; ","")&amp;IF(AND(N(G102)&lt;=0,N(H102)&gt;0),"COSTS WITH NO BUDGET; ",""),LEN(IF(AND(N(G102)&gt;0,H102&gt;G102),"OVER BUDGET; ","")&amp;IF(AND(N(G102)&gt;0,H102&lt;=G102,H102&gt;='Settings'!$B$2*G102,UPPER(L102)&lt;&gt;"Y"),"NEAR BUDGET; ","")&amp;IF(AND(N(G102)&lt;=0,N(H102)&gt;0),"COSTS WITH NO BUDGET; ",""))-2)))</f>
        <v/>
      </c>
    </row>
    <row r="103">
      <c r="E103" s="7" t="n"/>
      <c r="F103" s="7">
        <f>IF(A103="","",SUMIFS('Change Orders'!$E$2:$E$200,'Change Orders'!$A$2:$A$200,A103,'Change Orders'!$C$2:$C$200,B103,'Change Orders'!$F$2:$F$200,"&lt;&gt;"))</f>
        <v/>
      </c>
      <c r="G103" s="7">
        <f>IF(A103="","",N(E103)+N(F103))</f>
        <v/>
      </c>
      <c r="H103" s="7">
        <f>IF(A103="","",SUMIFS('Costs'!$F$2:$F$1000,'Costs'!$B$2:$B$1000,A103,'Costs'!$C$2:$C$1000,B103))</f>
        <v/>
      </c>
      <c r="I103" s="7">
        <f>IF(A103="","",G103-H103)</f>
        <v/>
      </c>
      <c r="J103" s="8">
        <f>IF(OR(A103="",N(G103)=0),"",I103/G103)</f>
        <v/>
      </c>
      <c r="K103" s="8">
        <f>IF(OR(A103="",N(G103)=0),"",H103/G103)</f>
        <v/>
      </c>
      <c r="M103">
        <f>IF(A103="","",IF(IF(AND(N(G103)&gt;0,H103&gt;G103),"OVER BUDGET; ","")&amp;IF(AND(N(G103)&gt;0,H103&lt;=G103,H103&gt;='Settings'!$B$2*G103,UPPER(L103)&lt;&gt;"Y"),"NEAR BUDGET; ","")&amp;IF(AND(N(G103)&lt;=0,N(H103)&gt;0),"COSTS WITH NO BUDGET; ","")="","",LEFT(IF(AND(N(G103)&gt;0,H103&gt;G103),"OVER BUDGET; ","")&amp;IF(AND(N(G103)&gt;0,H103&lt;=G103,H103&gt;='Settings'!$B$2*G103,UPPER(L103)&lt;&gt;"Y"),"NEAR BUDGET; ","")&amp;IF(AND(N(G103)&lt;=0,N(H103)&gt;0),"COSTS WITH NO BUDGET; ",""),LEN(IF(AND(N(G103)&gt;0,H103&gt;G103),"OVER BUDGET; ","")&amp;IF(AND(N(G103)&gt;0,H103&lt;=G103,H103&gt;='Settings'!$B$2*G103,UPPER(L103)&lt;&gt;"Y"),"NEAR BUDGET; ","")&amp;IF(AND(N(G103)&lt;=0,N(H103)&gt;0),"COSTS WITH NO BUDGET; ",""))-2)))</f>
        <v/>
      </c>
    </row>
    <row r="104">
      <c r="E104" s="7" t="n"/>
      <c r="F104" s="7">
        <f>IF(A104="","",SUMIFS('Change Orders'!$E$2:$E$200,'Change Orders'!$A$2:$A$200,A104,'Change Orders'!$C$2:$C$200,B104,'Change Orders'!$F$2:$F$200,"&lt;&gt;"))</f>
        <v/>
      </c>
      <c r="G104" s="7">
        <f>IF(A104="","",N(E104)+N(F104))</f>
        <v/>
      </c>
      <c r="H104" s="7">
        <f>IF(A104="","",SUMIFS('Costs'!$F$2:$F$1000,'Costs'!$B$2:$B$1000,A104,'Costs'!$C$2:$C$1000,B104))</f>
        <v/>
      </c>
      <c r="I104" s="7">
        <f>IF(A104="","",G104-H104)</f>
        <v/>
      </c>
      <c r="J104" s="8">
        <f>IF(OR(A104="",N(G104)=0),"",I104/G104)</f>
        <v/>
      </c>
      <c r="K104" s="8">
        <f>IF(OR(A104="",N(G104)=0),"",H104/G104)</f>
        <v/>
      </c>
      <c r="M104">
        <f>IF(A104="","",IF(IF(AND(N(G104)&gt;0,H104&gt;G104),"OVER BUDGET; ","")&amp;IF(AND(N(G104)&gt;0,H104&lt;=G104,H104&gt;='Settings'!$B$2*G104,UPPER(L104)&lt;&gt;"Y"),"NEAR BUDGET; ","")&amp;IF(AND(N(G104)&lt;=0,N(H104)&gt;0),"COSTS WITH NO BUDGET; ","")="","",LEFT(IF(AND(N(G104)&gt;0,H104&gt;G104),"OVER BUDGET; ","")&amp;IF(AND(N(G104)&gt;0,H104&lt;=G104,H104&gt;='Settings'!$B$2*G104,UPPER(L104)&lt;&gt;"Y"),"NEAR BUDGET; ","")&amp;IF(AND(N(G104)&lt;=0,N(H104)&gt;0),"COSTS WITH NO BUDGET; ",""),LEN(IF(AND(N(G104)&gt;0,H104&gt;G104),"OVER BUDGET; ","")&amp;IF(AND(N(G104)&gt;0,H104&lt;=G104,H104&gt;='Settings'!$B$2*G104,UPPER(L104)&lt;&gt;"Y"),"NEAR BUDGET; ","")&amp;IF(AND(N(G104)&lt;=0,N(H104)&gt;0),"COSTS WITH NO BUDGET; ",""))-2)))</f>
        <v/>
      </c>
    </row>
    <row r="105">
      <c r="E105" s="7" t="n"/>
      <c r="F105" s="7">
        <f>IF(A105="","",SUMIFS('Change Orders'!$E$2:$E$200,'Change Orders'!$A$2:$A$200,A105,'Change Orders'!$C$2:$C$200,B105,'Change Orders'!$F$2:$F$200,"&lt;&gt;"))</f>
        <v/>
      </c>
      <c r="G105" s="7">
        <f>IF(A105="","",N(E105)+N(F105))</f>
        <v/>
      </c>
      <c r="H105" s="7">
        <f>IF(A105="","",SUMIFS('Costs'!$F$2:$F$1000,'Costs'!$B$2:$B$1000,A105,'Costs'!$C$2:$C$1000,B105))</f>
        <v/>
      </c>
      <c r="I105" s="7">
        <f>IF(A105="","",G105-H105)</f>
        <v/>
      </c>
      <c r="J105" s="8">
        <f>IF(OR(A105="",N(G105)=0),"",I105/G105)</f>
        <v/>
      </c>
      <c r="K105" s="8">
        <f>IF(OR(A105="",N(G105)=0),"",H105/G105)</f>
        <v/>
      </c>
      <c r="M105">
        <f>IF(A105="","",IF(IF(AND(N(G105)&gt;0,H105&gt;G105),"OVER BUDGET; ","")&amp;IF(AND(N(G105)&gt;0,H105&lt;=G105,H105&gt;='Settings'!$B$2*G105,UPPER(L105)&lt;&gt;"Y"),"NEAR BUDGET; ","")&amp;IF(AND(N(G105)&lt;=0,N(H105)&gt;0),"COSTS WITH NO BUDGET; ","")="","",LEFT(IF(AND(N(G105)&gt;0,H105&gt;G105),"OVER BUDGET; ","")&amp;IF(AND(N(G105)&gt;0,H105&lt;=G105,H105&gt;='Settings'!$B$2*G105,UPPER(L105)&lt;&gt;"Y"),"NEAR BUDGET; ","")&amp;IF(AND(N(G105)&lt;=0,N(H105)&gt;0),"COSTS WITH NO BUDGET; ",""),LEN(IF(AND(N(G105)&gt;0,H105&gt;G105),"OVER BUDGET; ","")&amp;IF(AND(N(G105)&gt;0,H105&lt;=G105,H105&gt;='Settings'!$B$2*G105,UPPER(L105)&lt;&gt;"Y"),"NEAR BUDGET; ","")&amp;IF(AND(N(G105)&lt;=0,N(H105)&gt;0),"COSTS WITH NO BUDGET; ",""))-2)))</f>
        <v/>
      </c>
    </row>
    <row r="106">
      <c r="E106" s="7" t="n"/>
      <c r="F106" s="7">
        <f>IF(A106="","",SUMIFS('Change Orders'!$E$2:$E$200,'Change Orders'!$A$2:$A$200,A106,'Change Orders'!$C$2:$C$200,B106,'Change Orders'!$F$2:$F$200,"&lt;&gt;"))</f>
        <v/>
      </c>
      <c r="G106" s="7">
        <f>IF(A106="","",N(E106)+N(F106))</f>
        <v/>
      </c>
      <c r="H106" s="7">
        <f>IF(A106="","",SUMIFS('Costs'!$F$2:$F$1000,'Costs'!$B$2:$B$1000,A106,'Costs'!$C$2:$C$1000,B106))</f>
        <v/>
      </c>
      <c r="I106" s="7">
        <f>IF(A106="","",G106-H106)</f>
        <v/>
      </c>
      <c r="J106" s="8">
        <f>IF(OR(A106="",N(G106)=0),"",I106/G106)</f>
        <v/>
      </c>
      <c r="K106" s="8">
        <f>IF(OR(A106="",N(G106)=0),"",H106/G106)</f>
        <v/>
      </c>
      <c r="M106">
        <f>IF(A106="","",IF(IF(AND(N(G106)&gt;0,H106&gt;G106),"OVER BUDGET; ","")&amp;IF(AND(N(G106)&gt;0,H106&lt;=G106,H106&gt;='Settings'!$B$2*G106,UPPER(L106)&lt;&gt;"Y"),"NEAR BUDGET; ","")&amp;IF(AND(N(G106)&lt;=0,N(H106)&gt;0),"COSTS WITH NO BUDGET; ","")="","",LEFT(IF(AND(N(G106)&gt;0,H106&gt;G106),"OVER BUDGET; ","")&amp;IF(AND(N(G106)&gt;0,H106&lt;=G106,H106&gt;='Settings'!$B$2*G106,UPPER(L106)&lt;&gt;"Y"),"NEAR BUDGET; ","")&amp;IF(AND(N(G106)&lt;=0,N(H106)&gt;0),"COSTS WITH NO BUDGET; ",""),LEN(IF(AND(N(G106)&gt;0,H106&gt;G106),"OVER BUDGET; ","")&amp;IF(AND(N(G106)&gt;0,H106&lt;=G106,H106&gt;='Settings'!$B$2*G106,UPPER(L106)&lt;&gt;"Y"),"NEAR BUDGET; ","")&amp;IF(AND(N(G106)&lt;=0,N(H106)&gt;0),"COSTS WITH NO BUDGET; ",""))-2)))</f>
        <v/>
      </c>
    </row>
    <row r="107">
      <c r="E107" s="7" t="n"/>
      <c r="F107" s="7">
        <f>IF(A107="","",SUMIFS('Change Orders'!$E$2:$E$200,'Change Orders'!$A$2:$A$200,A107,'Change Orders'!$C$2:$C$200,B107,'Change Orders'!$F$2:$F$200,"&lt;&gt;"))</f>
        <v/>
      </c>
      <c r="G107" s="7">
        <f>IF(A107="","",N(E107)+N(F107))</f>
        <v/>
      </c>
      <c r="H107" s="7">
        <f>IF(A107="","",SUMIFS('Costs'!$F$2:$F$1000,'Costs'!$B$2:$B$1000,A107,'Costs'!$C$2:$C$1000,B107))</f>
        <v/>
      </c>
      <c r="I107" s="7">
        <f>IF(A107="","",G107-H107)</f>
        <v/>
      </c>
      <c r="J107" s="8">
        <f>IF(OR(A107="",N(G107)=0),"",I107/G107)</f>
        <v/>
      </c>
      <c r="K107" s="8">
        <f>IF(OR(A107="",N(G107)=0),"",H107/G107)</f>
        <v/>
      </c>
      <c r="M107">
        <f>IF(A107="","",IF(IF(AND(N(G107)&gt;0,H107&gt;G107),"OVER BUDGET; ","")&amp;IF(AND(N(G107)&gt;0,H107&lt;=G107,H107&gt;='Settings'!$B$2*G107,UPPER(L107)&lt;&gt;"Y"),"NEAR BUDGET; ","")&amp;IF(AND(N(G107)&lt;=0,N(H107)&gt;0),"COSTS WITH NO BUDGET; ","")="","",LEFT(IF(AND(N(G107)&gt;0,H107&gt;G107),"OVER BUDGET; ","")&amp;IF(AND(N(G107)&gt;0,H107&lt;=G107,H107&gt;='Settings'!$B$2*G107,UPPER(L107)&lt;&gt;"Y"),"NEAR BUDGET; ","")&amp;IF(AND(N(G107)&lt;=0,N(H107)&gt;0),"COSTS WITH NO BUDGET; ",""),LEN(IF(AND(N(G107)&gt;0,H107&gt;G107),"OVER BUDGET; ","")&amp;IF(AND(N(G107)&gt;0,H107&lt;=G107,H107&gt;='Settings'!$B$2*G107,UPPER(L107)&lt;&gt;"Y"),"NEAR BUDGET; ","")&amp;IF(AND(N(G107)&lt;=0,N(H107)&gt;0),"COSTS WITH NO BUDGET; ",""))-2)))</f>
        <v/>
      </c>
    </row>
    <row r="108">
      <c r="E108" s="7" t="n"/>
      <c r="F108" s="7">
        <f>IF(A108="","",SUMIFS('Change Orders'!$E$2:$E$200,'Change Orders'!$A$2:$A$200,A108,'Change Orders'!$C$2:$C$200,B108,'Change Orders'!$F$2:$F$200,"&lt;&gt;"))</f>
        <v/>
      </c>
      <c r="G108" s="7">
        <f>IF(A108="","",N(E108)+N(F108))</f>
        <v/>
      </c>
      <c r="H108" s="7">
        <f>IF(A108="","",SUMIFS('Costs'!$F$2:$F$1000,'Costs'!$B$2:$B$1000,A108,'Costs'!$C$2:$C$1000,B108))</f>
        <v/>
      </c>
      <c r="I108" s="7">
        <f>IF(A108="","",G108-H108)</f>
        <v/>
      </c>
      <c r="J108" s="8">
        <f>IF(OR(A108="",N(G108)=0),"",I108/G108)</f>
        <v/>
      </c>
      <c r="K108" s="8">
        <f>IF(OR(A108="",N(G108)=0),"",H108/G108)</f>
        <v/>
      </c>
      <c r="M108">
        <f>IF(A108="","",IF(IF(AND(N(G108)&gt;0,H108&gt;G108),"OVER BUDGET; ","")&amp;IF(AND(N(G108)&gt;0,H108&lt;=G108,H108&gt;='Settings'!$B$2*G108,UPPER(L108)&lt;&gt;"Y"),"NEAR BUDGET; ","")&amp;IF(AND(N(G108)&lt;=0,N(H108)&gt;0),"COSTS WITH NO BUDGET; ","")="","",LEFT(IF(AND(N(G108)&gt;0,H108&gt;G108),"OVER BUDGET; ","")&amp;IF(AND(N(G108)&gt;0,H108&lt;=G108,H108&gt;='Settings'!$B$2*G108,UPPER(L108)&lt;&gt;"Y"),"NEAR BUDGET; ","")&amp;IF(AND(N(G108)&lt;=0,N(H108)&gt;0),"COSTS WITH NO BUDGET; ",""),LEN(IF(AND(N(G108)&gt;0,H108&gt;G108),"OVER BUDGET; ","")&amp;IF(AND(N(G108)&gt;0,H108&lt;=G108,H108&gt;='Settings'!$B$2*G108,UPPER(L108)&lt;&gt;"Y"),"NEAR BUDGET; ","")&amp;IF(AND(N(G108)&lt;=0,N(H108)&gt;0),"COSTS WITH NO BUDGET; ",""))-2)))</f>
        <v/>
      </c>
    </row>
    <row r="109">
      <c r="E109" s="7" t="n"/>
      <c r="F109" s="7">
        <f>IF(A109="","",SUMIFS('Change Orders'!$E$2:$E$200,'Change Orders'!$A$2:$A$200,A109,'Change Orders'!$C$2:$C$200,B109,'Change Orders'!$F$2:$F$200,"&lt;&gt;"))</f>
        <v/>
      </c>
      <c r="G109" s="7">
        <f>IF(A109="","",N(E109)+N(F109))</f>
        <v/>
      </c>
      <c r="H109" s="7">
        <f>IF(A109="","",SUMIFS('Costs'!$F$2:$F$1000,'Costs'!$B$2:$B$1000,A109,'Costs'!$C$2:$C$1000,B109))</f>
        <v/>
      </c>
      <c r="I109" s="7">
        <f>IF(A109="","",G109-H109)</f>
        <v/>
      </c>
      <c r="J109" s="8">
        <f>IF(OR(A109="",N(G109)=0),"",I109/G109)</f>
        <v/>
      </c>
      <c r="K109" s="8">
        <f>IF(OR(A109="",N(G109)=0),"",H109/G109)</f>
        <v/>
      </c>
      <c r="M109">
        <f>IF(A109="","",IF(IF(AND(N(G109)&gt;0,H109&gt;G109),"OVER BUDGET; ","")&amp;IF(AND(N(G109)&gt;0,H109&lt;=G109,H109&gt;='Settings'!$B$2*G109,UPPER(L109)&lt;&gt;"Y"),"NEAR BUDGET; ","")&amp;IF(AND(N(G109)&lt;=0,N(H109)&gt;0),"COSTS WITH NO BUDGET; ","")="","",LEFT(IF(AND(N(G109)&gt;0,H109&gt;G109),"OVER BUDGET; ","")&amp;IF(AND(N(G109)&gt;0,H109&lt;=G109,H109&gt;='Settings'!$B$2*G109,UPPER(L109)&lt;&gt;"Y"),"NEAR BUDGET; ","")&amp;IF(AND(N(G109)&lt;=0,N(H109)&gt;0),"COSTS WITH NO BUDGET; ",""),LEN(IF(AND(N(G109)&gt;0,H109&gt;G109),"OVER BUDGET; ","")&amp;IF(AND(N(G109)&gt;0,H109&lt;=G109,H109&gt;='Settings'!$B$2*G109,UPPER(L109)&lt;&gt;"Y"),"NEAR BUDGET; ","")&amp;IF(AND(N(G109)&lt;=0,N(H109)&gt;0),"COSTS WITH NO BUDGET; ",""))-2)))</f>
        <v/>
      </c>
    </row>
    <row r="110">
      <c r="E110" s="7" t="n"/>
      <c r="F110" s="7">
        <f>IF(A110="","",SUMIFS('Change Orders'!$E$2:$E$200,'Change Orders'!$A$2:$A$200,A110,'Change Orders'!$C$2:$C$200,B110,'Change Orders'!$F$2:$F$200,"&lt;&gt;"))</f>
        <v/>
      </c>
      <c r="G110" s="7">
        <f>IF(A110="","",N(E110)+N(F110))</f>
        <v/>
      </c>
      <c r="H110" s="7">
        <f>IF(A110="","",SUMIFS('Costs'!$F$2:$F$1000,'Costs'!$B$2:$B$1000,A110,'Costs'!$C$2:$C$1000,B110))</f>
        <v/>
      </c>
      <c r="I110" s="7">
        <f>IF(A110="","",G110-H110)</f>
        <v/>
      </c>
      <c r="J110" s="8">
        <f>IF(OR(A110="",N(G110)=0),"",I110/G110)</f>
        <v/>
      </c>
      <c r="K110" s="8">
        <f>IF(OR(A110="",N(G110)=0),"",H110/G110)</f>
        <v/>
      </c>
      <c r="M110">
        <f>IF(A110="","",IF(IF(AND(N(G110)&gt;0,H110&gt;G110),"OVER BUDGET; ","")&amp;IF(AND(N(G110)&gt;0,H110&lt;=G110,H110&gt;='Settings'!$B$2*G110,UPPER(L110)&lt;&gt;"Y"),"NEAR BUDGET; ","")&amp;IF(AND(N(G110)&lt;=0,N(H110)&gt;0),"COSTS WITH NO BUDGET; ","")="","",LEFT(IF(AND(N(G110)&gt;0,H110&gt;G110),"OVER BUDGET; ","")&amp;IF(AND(N(G110)&gt;0,H110&lt;=G110,H110&gt;='Settings'!$B$2*G110,UPPER(L110)&lt;&gt;"Y"),"NEAR BUDGET; ","")&amp;IF(AND(N(G110)&lt;=0,N(H110)&gt;0),"COSTS WITH NO BUDGET; ",""),LEN(IF(AND(N(G110)&gt;0,H110&gt;G110),"OVER BUDGET; ","")&amp;IF(AND(N(G110)&gt;0,H110&lt;=G110,H110&gt;='Settings'!$B$2*G110,UPPER(L110)&lt;&gt;"Y"),"NEAR BUDGET; ","")&amp;IF(AND(N(G110)&lt;=0,N(H110)&gt;0),"COSTS WITH NO BUDGET; ",""))-2)))</f>
        <v/>
      </c>
    </row>
    <row r="111">
      <c r="E111" s="7" t="n"/>
      <c r="F111" s="7">
        <f>IF(A111="","",SUMIFS('Change Orders'!$E$2:$E$200,'Change Orders'!$A$2:$A$200,A111,'Change Orders'!$C$2:$C$200,B111,'Change Orders'!$F$2:$F$200,"&lt;&gt;"))</f>
        <v/>
      </c>
      <c r="G111" s="7">
        <f>IF(A111="","",N(E111)+N(F111))</f>
        <v/>
      </c>
      <c r="H111" s="7">
        <f>IF(A111="","",SUMIFS('Costs'!$F$2:$F$1000,'Costs'!$B$2:$B$1000,A111,'Costs'!$C$2:$C$1000,B111))</f>
        <v/>
      </c>
      <c r="I111" s="7">
        <f>IF(A111="","",G111-H111)</f>
        <v/>
      </c>
      <c r="J111" s="8">
        <f>IF(OR(A111="",N(G111)=0),"",I111/G111)</f>
        <v/>
      </c>
      <c r="K111" s="8">
        <f>IF(OR(A111="",N(G111)=0),"",H111/G111)</f>
        <v/>
      </c>
      <c r="M111">
        <f>IF(A111="","",IF(IF(AND(N(G111)&gt;0,H111&gt;G111),"OVER BUDGET; ","")&amp;IF(AND(N(G111)&gt;0,H111&lt;=G111,H111&gt;='Settings'!$B$2*G111,UPPER(L111)&lt;&gt;"Y"),"NEAR BUDGET; ","")&amp;IF(AND(N(G111)&lt;=0,N(H111)&gt;0),"COSTS WITH NO BUDGET; ","")="","",LEFT(IF(AND(N(G111)&gt;0,H111&gt;G111),"OVER BUDGET; ","")&amp;IF(AND(N(G111)&gt;0,H111&lt;=G111,H111&gt;='Settings'!$B$2*G111,UPPER(L111)&lt;&gt;"Y"),"NEAR BUDGET; ","")&amp;IF(AND(N(G111)&lt;=0,N(H111)&gt;0),"COSTS WITH NO BUDGET; ",""),LEN(IF(AND(N(G111)&gt;0,H111&gt;G111),"OVER BUDGET; ","")&amp;IF(AND(N(G111)&gt;0,H111&lt;=G111,H111&gt;='Settings'!$B$2*G111,UPPER(L111)&lt;&gt;"Y"),"NEAR BUDGET; ","")&amp;IF(AND(N(G111)&lt;=0,N(H111)&gt;0),"COSTS WITH NO BUDGET; ",""))-2)))</f>
        <v/>
      </c>
    </row>
    <row r="112">
      <c r="E112" s="7" t="n"/>
      <c r="F112" s="7">
        <f>IF(A112="","",SUMIFS('Change Orders'!$E$2:$E$200,'Change Orders'!$A$2:$A$200,A112,'Change Orders'!$C$2:$C$200,B112,'Change Orders'!$F$2:$F$200,"&lt;&gt;"))</f>
        <v/>
      </c>
      <c r="G112" s="7">
        <f>IF(A112="","",N(E112)+N(F112))</f>
        <v/>
      </c>
      <c r="H112" s="7">
        <f>IF(A112="","",SUMIFS('Costs'!$F$2:$F$1000,'Costs'!$B$2:$B$1000,A112,'Costs'!$C$2:$C$1000,B112))</f>
        <v/>
      </c>
      <c r="I112" s="7">
        <f>IF(A112="","",G112-H112)</f>
        <v/>
      </c>
      <c r="J112" s="8">
        <f>IF(OR(A112="",N(G112)=0),"",I112/G112)</f>
        <v/>
      </c>
      <c r="K112" s="8">
        <f>IF(OR(A112="",N(G112)=0),"",H112/G112)</f>
        <v/>
      </c>
      <c r="M112">
        <f>IF(A112="","",IF(IF(AND(N(G112)&gt;0,H112&gt;G112),"OVER BUDGET; ","")&amp;IF(AND(N(G112)&gt;0,H112&lt;=G112,H112&gt;='Settings'!$B$2*G112,UPPER(L112)&lt;&gt;"Y"),"NEAR BUDGET; ","")&amp;IF(AND(N(G112)&lt;=0,N(H112)&gt;0),"COSTS WITH NO BUDGET; ","")="","",LEFT(IF(AND(N(G112)&gt;0,H112&gt;G112),"OVER BUDGET; ","")&amp;IF(AND(N(G112)&gt;0,H112&lt;=G112,H112&gt;='Settings'!$B$2*G112,UPPER(L112)&lt;&gt;"Y"),"NEAR BUDGET; ","")&amp;IF(AND(N(G112)&lt;=0,N(H112)&gt;0),"COSTS WITH NO BUDGET; ",""),LEN(IF(AND(N(G112)&gt;0,H112&gt;G112),"OVER BUDGET; ","")&amp;IF(AND(N(G112)&gt;0,H112&lt;=G112,H112&gt;='Settings'!$B$2*G112,UPPER(L112)&lt;&gt;"Y"),"NEAR BUDGET; ","")&amp;IF(AND(N(G112)&lt;=0,N(H112)&gt;0),"COSTS WITH NO BUDGET; ",""))-2)))</f>
        <v/>
      </c>
    </row>
    <row r="113">
      <c r="E113" s="7" t="n"/>
      <c r="F113" s="7">
        <f>IF(A113="","",SUMIFS('Change Orders'!$E$2:$E$200,'Change Orders'!$A$2:$A$200,A113,'Change Orders'!$C$2:$C$200,B113,'Change Orders'!$F$2:$F$200,"&lt;&gt;"))</f>
        <v/>
      </c>
      <c r="G113" s="7">
        <f>IF(A113="","",N(E113)+N(F113))</f>
        <v/>
      </c>
      <c r="H113" s="7">
        <f>IF(A113="","",SUMIFS('Costs'!$F$2:$F$1000,'Costs'!$B$2:$B$1000,A113,'Costs'!$C$2:$C$1000,B113))</f>
        <v/>
      </c>
      <c r="I113" s="7">
        <f>IF(A113="","",G113-H113)</f>
        <v/>
      </c>
      <c r="J113" s="8">
        <f>IF(OR(A113="",N(G113)=0),"",I113/G113)</f>
        <v/>
      </c>
      <c r="K113" s="8">
        <f>IF(OR(A113="",N(G113)=0),"",H113/G113)</f>
        <v/>
      </c>
      <c r="M113">
        <f>IF(A113="","",IF(IF(AND(N(G113)&gt;0,H113&gt;G113),"OVER BUDGET; ","")&amp;IF(AND(N(G113)&gt;0,H113&lt;=G113,H113&gt;='Settings'!$B$2*G113,UPPER(L113)&lt;&gt;"Y"),"NEAR BUDGET; ","")&amp;IF(AND(N(G113)&lt;=0,N(H113)&gt;0),"COSTS WITH NO BUDGET; ","")="","",LEFT(IF(AND(N(G113)&gt;0,H113&gt;G113),"OVER BUDGET; ","")&amp;IF(AND(N(G113)&gt;0,H113&lt;=G113,H113&gt;='Settings'!$B$2*G113,UPPER(L113)&lt;&gt;"Y"),"NEAR BUDGET; ","")&amp;IF(AND(N(G113)&lt;=0,N(H113)&gt;0),"COSTS WITH NO BUDGET; ",""),LEN(IF(AND(N(G113)&gt;0,H113&gt;G113),"OVER BUDGET; ","")&amp;IF(AND(N(G113)&gt;0,H113&lt;=G113,H113&gt;='Settings'!$B$2*G113,UPPER(L113)&lt;&gt;"Y"),"NEAR BUDGET; ","")&amp;IF(AND(N(G113)&lt;=0,N(H113)&gt;0),"COSTS WITH NO BUDGET; ",""))-2)))</f>
        <v/>
      </c>
    </row>
    <row r="114">
      <c r="E114" s="7" t="n"/>
      <c r="F114" s="7">
        <f>IF(A114="","",SUMIFS('Change Orders'!$E$2:$E$200,'Change Orders'!$A$2:$A$200,A114,'Change Orders'!$C$2:$C$200,B114,'Change Orders'!$F$2:$F$200,"&lt;&gt;"))</f>
        <v/>
      </c>
      <c r="G114" s="7">
        <f>IF(A114="","",N(E114)+N(F114))</f>
        <v/>
      </c>
      <c r="H114" s="7">
        <f>IF(A114="","",SUMIFS('Costs'!$F$2:$F$1000,'Costs'!$B$2:$B$1000,A114,'Costs'!$C$2:$C$1000,B114))</f>
        <v/>
      </c>
      <c r="I114" s="7">
        <f>IF(A114="","",G114-H114)</f>
        <v/>
      </c>
      <c r="J114" s="8">
        <f>IF(OR(A114="",N(G114)=0),"",I114/G114)</f>
        <v/>
      </c>
      <c r="K114" s="8">
        <f>IF(OR(A114="",N(G114)=0),"",H114/G114)</f>
        <v/>
      </c>
      <c r="M114">
        <f>IF(A114="","",IF(IF(AND(N(G114)&gt;0,H114&gt;G114),"OVER BUDGET; ","")&amp;IF(AND(N(G114)&gt;0,H114&lt;=G114,H114&gt;='Settings'!$B$2*G114,UPPER(L114)&lt;&gt;"Y"),"NEAR BUDGET; ","")&amp;IF(AND(N(G114)&lt;=0,N(H114)&gt;0),"COSTS WITH NO BUDGET; ","")="","",LEFT(IF(AND(N(G114)&gt;0,H114&gt;G114),"OVER BUDGET; ","")&amp;IF(AND(N(G114)&gt;0,H114&lt;=G114,H114&gt;='Settings'!$B$2*G114,UPPER(L114)&lt;&gt;"Y"),"NEAR BUDGET; ","")&amp;IF(AND(N(G114)&lt;=0,N(H114)&gt;0),"COSTS WITH NO BUDGET; ",""),LEN(IF(AND(N(G114)&gt;0,H114&gt;G114),"OVER BUDGET; ","")&amp;IF(AND(N(G114)&gt;0,H114&lt;=G114,H114&gt;='Settings'!$B$2*G114,UPPER(L114)&lt;&gt;"Y"),"NEAR BUDGET; ","")&amp;IF(AND(N(G114)&lt;=0,N(H114)&gt;0),"COSTS WITH NO BUDGET; ",""))-2)))</f>
        <v/>
      </c>
    </row>
    <row r="115">
      <c r="E115" s="7" t="n"/>
      <c r="F115" s="7">
        <f>IF(A115="","",SUMIFS('Change Orders'!$E$2:$E$200,'Change Orders'!$A$2:$A$200,A115,'Change Orders'!$C$2:$C$200,B115,'Change Orders'!$F$2:$F$200,"&lt;&gt;"))</f>
        <v/>
      </c>
      <c r="G115" s="7">
        <f>IF(A115="","",N(E115)+N(F115))</f>
        <v/>
      </c>
      <c r="H115" s="7">
        <f>IF(A115="","",SUMIFS('Costs'!$F$2:$F$1000,'Costs'!$B$2:$B$1000,A115,'Costs'!$C$2:$C$1000,B115))</f>
        <v/>
      </c>
      <c r="I115" s="7">
        <f>IF(A115="","",G115-H115)</f>
        <v/>
      </c>
      <c r="J115" s="8">
        <f>IF(OR(A115="",N(G115)=0),"",I115/G115)</f>
        <v/>
      </c>
      <c r="K115" s="8">
        <f>IF(OR(A115="",N(G115)=0),"",H115/G115)</f>
        <v/>
      </c>
      <c r="M115">
        <f>IF(A115="","",IF(IF(AND(N(G115)&gt;0,H115&gt;G115),"OVER BUDGET; ","")&amp;IF(AND(N(G115)&gt;0,H115&lt;=G115,H115&gt;='Settings'!$B$2*G115,UPPER(L115)&lt;&gt;"Y"),"NEAR BUDGET; ","")&amp;IF(AND(N(G115)&lt;=0,N(H115)&gt;0),"COSTS WITH NO BUDGET; ","")="","",LEFT(IF(AND(N(G115)&gt;0,H115&gt;G115),"OVER BUDGET; ","")&amp;IF(AND(N(G115)&gt;0,H115&lt;=G115,H115&gt;='Settings'!$B$2*G115,UPPER(L115)&lt;&gt;"Y"),"NEAR BUDGET; ","")&amp;IF(AND(N(G115)&lt;=0,N(H115)&gt;0),"COSTS WITH NO BUDGET; ",""),LEN(IF(AND(N(G115)&gt;0,H115&gt;G115),"OVER BUDGET; ","")&amp;IF(AND(N(G115)&gt;0,H115&lt;=G115,H115&gt;='Settings'!$B$2*G115,UPPER(L115)&lt;&gt;"Y"),"NEAR BUDGET; ","")&amp;IF(AND(N(G115)&lt;=0,N(H115)&gt;0),"COSTS WITH NO BUDGET; ",""))-2)))</f>
        <v/>
      </c>
    </row>
    <row r="116">
      <c r="E116" s="7" t="n"/>
      <c r="F116" s="7">
        <f>IF(A116="","",SUMIFS('Change Orders'!$E$2:$E$200,'Change Orders'!$A$2:$A$200,A116,'Change Orders'!$C$2:$C$200,B116,'Change Orders'!$F$2:$F$200,"&lt;&gt;"))</f>
        <v/>
      </c>
      <c r="G116" s="7">
        <f>IF(A116="","",N(E116)+N(F116))</f>
        <v/>
      </c>
      <c r="H116" s="7">
        <f>IF(A116="","",SUMIFS('Costs'!$F$2:$F$1000,'Costs'!$B$2:$B$1000,A116,'Costs'!$C$2:$C$1000,B116))</f>
        <v/>
      </c>
      <c r="I116" s="7">
        <f>IF(A116="","",G116-H116)</f>
        <v/>
      </c>
      <c r="J116" s="8">
        <f>IF(OR(A116="",N(G116)=0),"",I116/G116)</f>
        <v/>
      </c>
      <c r="K116" s="8">
        <f>IF(OR(A116="",N(G116)=0),"",H116/G116)</f>
        <v/>
      </c>
      <c r="M116">
        <f>IF(A116="","",IF(IF(AND(N(G116)&gt;0,H116&gt;G116),"OVER BUDGET; ","")&amp;IF(AND(N(G116)&gt;0,H116&lt;=G116,H116&gt;='Settings'!$B$2*G116,UPPER(L116)&lt;&gt;"Y"),"NEAR BUDGET; ","")&amp;IF(AND(N(G116)&lt;=0,N(H116)&gt;0),"COSTS WITH NO BUDGET; ","")="","",LEFT(IF(AND(N(G116)&gt;0,H116&gt;G116),"OVER BUDGET; ","")&amp;IF(AND(N(G116)&gt;0,H116&lt;=G116,H116&gt;='Settings'!$B$2*G116,UPPER(L116)&lt;&gt;"Y"),"NEAR BUDGET; ","")&amp;IF(AND(N(G116)&lt;=0,N(H116)&gt;0),"COSTS WITH NO BUDGET; ",""),LEN(IF(AND(N(G116)&gt;0,H116&gt;G116),"OVER BUDGET; ","")&amp;IF(AND(N(G116)&gt;0,H116&lt;=G116,H116&gt;='Settings'!$B$2*G116,UPPER(L116)&lt;&gt;"Y"),"NEAR BUDGET; ","")&amp;IF(AND(N(G116)&lt;=0,N(H116)&gt;0),"COSTS WITH NO BUDGET; ",""))-2)))</f>
        <v/>
      </c>
    </row>
    <row r="117">
      <c r="E117" s="7" t="n"/>
      <c r="F117" s="7">
        <f>IF(A117="","",SUMIFS('Change Orders'!$E$2:$E$200,'Change Orders'!$A$2:$A$200,A117,'Change Orders'!$C$2:$C$200,B117,'Change Orders'!$F$2:$F$200,"&lt;&gt;"))</f>
        <v/>
      </c>
      <c r="G117" s="7">
        <f>IF(A117="","",N(E117)+N(F117))</f>
        <v/>
      </c>
      <c r="H117" s="7">
        <f>IF(A117="","",SUMIFS('Costs'!$F$2:$F$1000,'Costs'!$B$2:$B$1000,A117,'Costs'!$C$2:$C$1000,B117))</f>
        <v/>
      </c>
      <c r="I117" s="7">
        <f>IF(A117="","",G117-H117)</f>
        <v/>
      </c>
      <c r="J117" s="8">
        <f>IF(OR(A117="",N(G117)=0),"",I117/G117)</f>
        <v/>
      </c>
      <c r="K117" s="8">
        <f>IF(OR(A117="",N(G117)=0),"",H117/G117)</f>
        <v/>
      </c>
      <c r="M117">
        <f>IF(A117="","",IF(IF(AND(N(G117)&gt;0,H117&gt;G117),"OVER BUDGET; ","")&amp;IF(AND(N(G117)&gt;0,H117&lt;=G117,H117&gt;='Settings'!$B$2*G117,UPPER(L117)&lt;&gt;"Y"),"NEAR BUDGET; ","")&amp;IF(AND(N(G117)&lt;=0,N(H117)&gt;0),"COSTS WITH NO BUDGET; ","")="","",LEFT(IF(AND(N(G117)&gt;0,H117&gt;G117),"OVER BUDGET; ","")&amp;IF(AND(N(G117)&gt;0,H117&lt;=G117,H117&gt;='Settings'!$B$2*G117,UPPER(L117)&lt;&gt;"Y"),"NEAR BUDGET; ","")&amp;IF(AND(N(G117)&lt;=0,N(H117)&gt;0),"COSTS WITH NO BUDGET; ",""),LEN(IF(AND(N(G117)&gt;0,H117&gt;G117),"OVER BUDGET; ","")&amp;IF(AND(N(G117)&gt;0,H117&lt;=G117,H117&gt;='Settings'!$B$2*G117,UPPER(L117)&lt;&gt;"Y"),"NEAR BUDGET; ","")&amp;IF(AND(N(G117)&lt;=0,N(H117)&gt;0),"COSTS WITH NO BUDGET; ",""))-2)))</f>
        <v/>
      </c>
    </row>
    <row r="118">
      <c r="E118" s="7" t="n"/>
      <c r="F118" s="7">
        <f>IF(A118="","",SUMIFS('Change Orders'!$E$2:$E$200,'Change Orders'!$A$2:$A$200,A118,'Change Orders'!$C$2:$C$200,B118,'Change Orders'!$F$2:$F$200,"&lt;&gt;"))</f>
        <v/>
      </c>
      <c r="G118" s="7">
        <f>IF(A118="","",N(E118)+N(F118))</f>
        <v/>
      </c>
      <c r="H118" s="7">
        <f>IF(A118="","",SUMIFS('Costs'!$F$2:$F$1000,'Costs'!$B$2:$B$1000,A118,'Costs'!$C$2:$C$1000,B118))</f>
        <v/>
      </c>
      <c r="I118" s="7">
        <f>IF(A118="","",G118-H118)</f>
        <v/>
      </c>
      <c r="J118" s="8">
        <f>IF(OR(A118="",N(G118)=0),"",I118/G118)</f>
        <v/>
      </c>
      <c r="K118" s="8">
        <f>IF(OR(A118="",N(G118)=0),"",H118/G118)</f>
        <v/>
      </c>
      <c r="M118">
        <f>IF(A118="","",IF(IF(AND(N(G118)&gt;0,H118&gt;G118),"OVER BUDGET; ","")&amp;IF(AND(N(G118)&gt;0,H118&lt;=G118,H118&gt;='Settings'!$B$2*G118,UPPER(L118)&lt;&gt;"Y"),"NEAR BUDGET; ","")&amp;IF(AND(N(G118)&lt;=0,N(H118)&gt;0),"COSTS WITH NO BUDGET; ","")="","",LEFT(IF(AND(N(G118)&gt;0,H118&gt;G118),"OVER BUDGET; ","")&amp;IF(AND(N(G118)&gt;0,H118&lt;=G118,H118&gt;='Settings'!$B$2*G118,UPPER(L118)&lt;&gt;"Y"),"NEAR BUDGET; ","")&amp;IF(AND(N(G118)&lt;=0,N(H118)&gt;0),"COSTS WITH NO BUDGET; ",""),LEN(IF(AND(N(G118)&gt;0,H118&gt;G118),"OVER BUDGET; ","")&amp;IF(AND(N(G118)&gt;0,H118&lt;=G118,H118&gt;='Settings'!$B$2*G118,UPPER(L118)&lt;&gt;"Y"),"NEAR BUDGET; ","")&amp;IF(AND(N(G118)&lt;=0,N(H118)&gt;0),"COSTS WITH NO BUDGET; ",""))-2)))</f>
        <v/>
      </c>
    </row>
    <row r="119">
      <c r="E119" s="7" t="n"/>
      <c r="F119" s="7">
        <f>IF(A119="","",SUMIFS('Change Orders'!$E$2:$E$200,'Change Orders'!$A$2:$A$200,A119,'Change Orders'!$C$2:$C$200,B119,'Change Orders'!$F$2:$F$200,"&lt;&gt;"))</f>
        <v/>
      </c>
      <c r="G119" s="7">
        <f>IF(A119="","",N(E119)+N(F119))</f>
        <v/>
      </c>
      <c r="H119" s="7">
        <f>IF(A119="","",SUMIFS('Costs'!$F$2:$F$1000,'Costs'!$B$2:$B$1000,A119,'Costs'!$C$2:$C$1000,B119))</f>
        <v/>
      </c>
      <c r="I119" s="7">
        <f>IF(A119="","",G119-H119)</f>
        <v/>
      </c>
      <c r="J119" s="8">
        <f>IF(OR(A119="",N(G119)=0),"",I119/G119)</f>
        <v/>
      </c>
      <c r="K119" s="8">
        <f>IF(OR(A119="",N(G119)=0),"",H119/G119)</f>
        <v/>
      </c>
      <c r="M119">
        <f>IF(A119="","",IF(IF(AND(N(G119)&gt;0,H119&gt;G119),"OVER BUDGET; ","")&amp;IF(AND(N(G119)&gt;0,H119&lt;=G119,H119&gt;='Settings'!$B$2*G119,UPPER(L119)&lt;&gt;"Y"),"NEAR BUDGET; ","")&amp;IF(AND(N(G119)&lt;=0,N(H119)&gt;0),"COSTS WITH NO BUDGET; ","")="","",LEFT(IF(AND(N(G119)&gt;0,H119&gt;G119),"OVER BUDGET; ","")&amp;IF(AND(N(G119)&gt;0,H119&lt;=G119,H119&gt;='Settings'!$B$2*G119,UPPER(L119)&lt;&gt;"Y"),"NEAR BUDGET; ","")&amp;IF(AND(N(G119)&lt;=0,N(H119)&gt;0),"COSTS WITH NO BUDGET; ",""),LEN(IF(AND(N(G119)&gt;0,H119&gt;G119),"OVER BUDGET; ","")&amp;IF(AND(N(G119)&gt;0,H119&lt;=G119,H119&gt;='Settings'!$B$2*G119,UPPER(L119)&lt;&gt;"Y"),"NEAR BUDGET; ","")&amp;IF(AND(N(G119)&lt;=0,N(H119)&gt;0),"COSTS WITH NO BUDGET; ",""))-2)))</f>
        <v/>
      </c>
    </row>
    <row r="120">
      <c r="E120" s="7" t="n"/>
      <c r="F120" s="7">
        <f>IF(A120="","",SUMIFS('Change Orders'!$E$2:$E$200,'Change Orders'!$A$2:$A$200,A120,'Change Orders'!$C$2:$C$200,B120,'Change Orders'!$F$2:$F$200,"&lt;&gt;"))</f>
        <v/>
      </c>
      <c r="G120" s="7">
        <f>IF(A120="","",N(E120)+N(F120))</f>
        <v/>
      </c>
      <c r="H120" s="7">
        <f>IF(A120="","",SUMIFS('Costs'!$F$2:$F$1000,'Costs'!$B$2:$B$1000,A120,'Costs'!$C$2:$C$1000,B120))</f>
        <v/>
      </c>
      <c r="I120" s="7">
        <f>IF(A120="","",G120-H120)</f>
        <v/>
      </c>
      <c r="J120" s="8">
        <f>IF(OR(A120="",N(G120)=0),"",I120/G120)</f>
        <v/>
      </c>
      <c r="K120" s="8">
        <f>IF(OR(A120="",N(G120)=0),"",H120/G120)</f>
        <v/>
      </c>
      <c r="M120">
        <f>IF(A120="","",IF(IF(AND(N(G120)&gt;0,H120&gt;G120),"OVER BUDGET; ","")&amp;IF(AND(N(G120)&gt;0,H120&lt;=G120,H120&gt;='Settings'!$B$2*G120,UPPER(L120)&lt;&gt;"Y"),"NEAR BUDGET; ","")&amp;IF(AND(N(G120)&lt;=0,N(H120)&gt;0),"COSTS WITH NO BUDGET; ","")="","",LEFT(IF(AND(N(G120)&gt;0,H120&gt;G120),"OVER BUDGET; ","")&amp;IF(AND(N(G120)&gt;0,H120&lt;=G120,H120&gt;='Settings'!$B$2*G120,UPPER(L120)&lt;&gt;"Y"),"NEAR BUDGET; ","")&amp;IF(AND(N(G120)&lt;=0,N(H120)&gt;0),"COSTS WITH NO BUDGET; ",""),LEN(IF(AND(N(G120)&gt;0,H120&gt;G120),"OVER BUDGET; ","")&amp;IF(AND(N(G120)&gt;0,H120&lt;=G120,H120&gt;='Settings'!$B$2*G120,UPPER(L120)&lt;&gt;"Y"),"NEAR BUDGET; ","")&amp;IF(AND(N(G120)&lt;=0,N(H120)&gt;0),"COSTS WITH NO BUDGET; ",""))-2)))</f>
        <v/>
      </c>
    </row>
    <row r="121">
      <c r="E121" s="7" t="n"/>
      <c r="F121" s="7">
        <f>IF(A121="","",SUMIFS('Change Orders'!$E$2:$E$200,'Change Orders'!$A$2:$A$200,A121,'Change Orders'!$C$2:$C$200,B121,'Change Orders'!$F$2:$F$200,"&lt;&gt;"))</f>
        <v/>
      </c>
      <c r="G121" s="7">
        <f>IF(A121="","",N(E121)+N(F121))</f>
        <v/>
      </c>
      <c r="H121" s="7">
        <f>IF(A121="","",SUMIFS('Costs'!$F$2:$F$1000,'Costs'!$B$2:$B$1000,A121,'Costs'!$C$2:$C$1000,B121))</f>
        <v/>
      </c>
      <c r="I121" s="7">
        <f>IF(A121="","",G121-H121)</f>
        <v/>
      </c>
      <c r="J121" s="8">
        <f>IF(OR(A121="",N(G121)=0),"",I121/G121)</f>
        <v/>
      </c>
      <c r="K121" s="8">
        <f>IF(OR(A121="",N(G121)=0),"",H121/G121)</f>
        <v/>
      </c>
      <c r="M121">
        <f>IF(A121="","",IF(IF(AND(N(G121)&gt;0,H121&gt;G121),"OVER BUDGET; ","")&amp;IF(AND(N(G121)&gt;0,H121&lt;=G121,H121&gt;='Settings'!$B$2*G121,UPPER(L121)&lt;&gt;"Y"),"NEAR BUDGET; ","")&amp;IF(AND(N(G121)&lt;=0,N(H121)&gt;0),"COSTS WITH NO BUDGET; ","")="","",LEFT(IF(AND(N(G121)&gt;0,H121&gt;G121),"OVER BUDGET; ","")&amp;IF(AND(N(G121)&gt;0,H121&lt;=G121,H121&gt;='Settings'!$B$2*G121,UPPER(L121)&lt;&gt;"Y"),"NEAR BUDGET; ","")&amp;IF(AND(N(G121)&lt;=0,N(H121)&gt;0),"COSTS WITH NO BUDGET; ",""),LEN(IF(AND(N(G121)&gt;0,H121&gt;G121),"OVER BUDGET; ","")&amp;IF(AND(N(G121)&gt;0,H121&lt;=G121,H121&gt;='Settings'!$B$2*G121,UPPER(L121)&lt;&gt;"Y"),"NEAR BUDGET; ","")&amp;IF(AND(N(G121)&lt;=0,N(H121)&gt;0),"COSTS WITH NO BUDGET; ",""))-2)))</f>
        <v/>
      </c>
    </row>
    <row r="122">
      <c r="E122" s="7" t="n"/>
      <c r="F122" s="7">
        <f>IF(A122="","",SUMIFS('Change Orders'!$E$2:$E$200,'Change Orders'!$A$2:$A$200,A122,'Change Orders'!$C$2:$C$200,B122,'Change Orders'!$F$2:$F$200,"&lt;&gt;"))</f>
        <v/>
      </c>
      <c r="G122" s="7">
        <f>IF(A122="","",N(E122)+N(F122))</f>
        <v/>
      </c>
      <c r="H122" s="7">
        <f>IF(A122="","",SUMIFS('Costs'!$F$2:$F$1000,'Costs'!$B$2:$B$1000,A122,'Costs'!$C$2:$C$1000,B122))</f>
        <v/>
      </c>
      <c r="I122" s="7">
        <f>IF(A122="","",G122-H122)</f>
        <v/>
      </c>
      <c r="J122" s="8">
        <f>IF(OR(A122="",N(G122)=0),"",I122/G122)</f>
        <v/>
      </c>
      <c r="K122" s="8">
        <f>IF(OR(A122="",N(G122)=0),"",H122/G122)</f>
        <v/>
      </c>
      <c r="M122">
        <f>IF(A122="","",IF(IF(AND(N(G122)&gt;0,H122&gt;G122),"OVER BUDGET; ","")&amp;IF(AND(N(G122)&gt;0,H122&lt;=G122,H122&gt;='Settings'!$B$2*G122,UPPER(L122)&lt;&gt;"Y"),"NEAR BUDGET; ","")&amp;IF(AND(N(G122)&lt;=0,N(H122)&gt;0),"COSTS WITH NO BUDGET; ","")="","",LEFT(IF(AND(N(G122)&gt;0,H122&gt;G122),"OVER BUDGET; ","")&amp;IF(AND(N(G122)&gt;0,H122&lt;=G122,H122&gt;='Settings'!$B$2*G122,UPPER(L122)&lt;&gt;"Y"),"NEAR BUDGET; ","")&amp;IF(AND(N(G122)&lt;=0,N(H122)&gt;0),"COSTS WITH NO BUDGET; ",""),LEN(IF(AND(N(G122)&gt;0,H122&gt;G122),"OVER BUDGET; ","")&amp;IF(AND(N(G122)&gt;0,H122&lt;=G122,H122&gt;='Settings'!$B$2*G122,UPPER(L122)&lt;&gt;"Y"),"NEAR BUDGET; ","")&amp;IF(AND(N(G122)&lt;=0,N(H122)&gt;0),"COSTS WITH NO BUDGET; ",""))-2)))</f>
        <v/>
      </c>
    </row>
    <row r="123">
      <c r="E123" s="7" t="n"/>
      <c r="F123" s="7">
        <f>IF(A123="","",SUMIFS('Change Orders'!$E$2:$E$200,'Change Orders'!$A$2:$A$200,A123,'Change Orders'!$C$2:$C$200,B123,'Change Orders'!$F$2:$F$200,"&lt;&gt;"))</f>
        <v/>
      </c>
      <c r="G123" s="7">
        <f>IF(A123="","",N(E123)+N(F123))</f>
        <v/>
      </c>
      <c r="H123" s="7">
        <f>IF(A123="","",SUMIFS('Costs'!$F$2:$F$1000,'Costs'!$B$2:$B$1000,A123,'Costs'!$C$2:$C$1000,B123))</f>
        <v/>
      </c>
      <c r="I123" s="7">
        <f>IF(A123="","",G123-H123)</f>
        <v/>
      </c>
      <c r="J123" s="8">
        <f>IF(OR(A123="",N(G123)=0),"",I123/G123)</f>
        <v/>
      </c>
      <c r="K123" s="8">
        <f>IF(OR(A123="",N(G123)=0),"",H123/G123)</f>
        <v/>
      </c>
      <c r="M123">
        <f>IF(A123="","",IF(IF(AND(N(G123)&gt;0,H123&gt;G123),"OVER BUDGET; ","")&amp;IF(AND(N(G123)&gt;0,H123&lt;=G123,H123&gt;='Settings'!$B$2*G123,UPPER(L123)&lt;&gt;"Y"),"NEAR BUDGET; ","")&amp;IF(AND(N(G123)&lt;=0,N(H123)&gt;0),"COSTS WITH NO BUDGET; ","")="","",LEFT(IF(AND(N(G123)&gt;0,H123&gt;G123),"OVER BUDGET; ","")&amp;IF(AND(N(G123)&gt;0,H123&lt;=G123,H123&gt;='Settings'!$B$2*G123,UPPER(L123)&lt;&gt;"Y"),"NEAR BUDGET; ","")&amp;IF(AND(N(G123)&lt;=0,N(H123)&gt;0),"COSTS WITH NO BUDGET; ",""),LEN(IF(AND(N(G123)&gt;0,H123&gt;G123),"OVER BUDGET; ","")&amp;IF(AND(N(G123)&gt;0,H123&lt;=G123,H123&gt;='Settings'!$B$2*G123,UPPER(L123)&lt;&gt;"Y"),"NEAR BUDGET; ","")&amp;IF(AND(N(G123)&lt;=0,N(H123)&gt;0),"COSTS WITH NO BUDGET; ",""))-2)))</f>
        <v/>
      </c>
    </row>
    <row r="124">
      <c r="E124" s="7" t="n"/>
      <c r="F124" s="7">
        <f>IF(A124="","",SUMIFS('Change Orders'!$E$2:$E$200,'Change Orders'!$A$2:$A$200,A124,'Change Orders'!$C$2:$C$200,B124,'Change Orders'!$F$2:$F$200,"&lt;&gt;"))</f>
        <v/>
      </c>
      <c r="G124" s="7">
        <f>IF(A124="","",N(E124)+N(F124))</f>
        <v/>
      </c>
      <c r="H124" s="7">
        <f>IF(A124="","",SUMIFS('Costs'!$F$2:$F$1000,'Costs'!$B$2:$B$1000,A124,'Costs'!$C$2:$C$1000,B124))</f>
        <v/>
      </c>
      <c r="I124" s="7">
        <f>IF(A124="","",G124-H124)</f>
        <v/>
      </c>
      <c r="J124" s="8">
        <f>IF(OR(A124="",N(G124)=0),"",I124/G124)</f>
        <v/>
      </c>
      <c r="K124" s="8">
        <f>IF(OR(A124="",N(G124)=0),"",H124/G124)</f>
        <v/>
      </c>
      <c r="M124">
        <f>IF(A124="","",IF(IF(AND(N(G124)&gt;0,H124&gt;G124),"OVER BUDGET; ","")&amp;IF(AND(N(G124)&gt;0,H124&lt;=G124,H124&gt;='Settings'!$B$2*G124,UPPER(L124)&lt;&gt;"Y"),"NEAR BUDGET; ","")&amp;IF(AND(N(G124)&lt;=0,N(H124)&gt;0),"COSTS WITH NO BUDGET; ","")="","",LEFT(IF(AND(N(G124)&gt;0,H124&gt;G124),"OVER BUDGET; ","")&amp;IF(AND(N(G124)&gt;0,H124&lt;=G124,H124&gt;='Settings'!$B$2*G124,UPPER(L124)&lt;&gt;"Y"),"NEAR BUDGET; ","")&amp;IF(AND(N(G124)&lt;=0,N(H124)&gt;0),"COSTS WITH NO BUDGET; ",""),LEN(IF(AND(N(G124)&gt;0,H124&gt;G124),"OVER BUDGET; ","")&amp;IF(AND(N(G124)&gt;0,H124&lt;=G124,H124&gt;='Settings'!$B$2*G124,UPPER(L124)&lt;&gt;"Y"),"NEAR BUDGET; ","")&amp;IF(AND(N(G124)&lt;=0,N(H124)&gt;0),"COSTS WITH NO BUDGET; ",""))-2)))</f>
        <v/>
      </c>
    </row>
    <row r="125">
      <c r="E125" s="7" t="n"/>
      <c r="F125" s="7">
        <f>IF(A125="","",SUMIFS('Change Orders'!$E$2:$E$200,'Change Orders'!$A$2:$A$200,A125,'Change Orders'!$C$2:$C$200,B125,'Change Orders'!$F$2:$F$200,"&lt;&gt;"))</f>
        <v/>
      </c>
      <c r="G125" s="7">
        <f>IF(A125="","",N(E125)+N(F125))</f>
        <v/>
      </c>
      <c r="H125" s="7">
        <f>IF(A125="","",SUMIFS('Costs'!$F$2:$F$1000,'Costs'!$B$2:$B$1000,A125,'Costs'!$C$2:$C$1000,B125))</f>
        <v/>
      </c>
      <c r="I125" s="7">
        <f>IF(A125="","",G125-H125)</f>
        <v/>
      </c>
      <c r="J125" s="8">
        <f>IF(OR(A125="",N(G125)=0),"",I125/G125)</f>
        <v/>
      </c>
      <c r="K125" s="8">
        <f>IF(OR(A125="",N(G125)=0),"",H125/G125)</f>
        <v/>
      </c>
      <c r="M125">
        <f>IF(A125="","",IF(IF(AND(N(G125)&gt;0,H125&gt;G125),"OVER BUDGET; ","")&amp;IF(AND(N(G125)&gt;0,H125&lt;=G125,H125&gt;='Settings'!$B$2*G125,UPPER(L125)&lt;&gt;"Y"),"NEAR BUDGET; ","")&amp;IF(AND(N(G125)&lt;=0,N(H125)&gt;0),"COSTS WITH NO BUDGET; ","")="","",LEFT(IF(AND(N(G125)&gt;0,H125&gt;G125),"OVER BUDGET; ","")&amp;IF(AND(N(G125)&gt;0,H125&lt;=G125,H125&gt;='Settings'!$B$2*G125,UPPER(L125)&lt;&gt;"Y"),"NEAR BUDGET; ","")&amp;IF(AND(N(G125)&lt;=0,N(H125)&gt;0),"COSTS WITH NO BUDGET; ",""),LEN(IF(AND(N(G125)&gt;0,H125&gt;G125),"OVER BUDGET; ","")&amp;IF(AND(N(G125)&gt;0,H125&lt;=G125,H125&gt;='Settings'!$B$2*G125,UPPER(L125)&lt;&gt;"Y"),"NEAR BUDGET; ","")&amp;IF(AND(N(G125)&lt;=0,N(H125)&gt;0),"COSTS WITH NO BUDGET; ",""))-2)))</f>
        <v/>
      </c>
    </row>
    <row r="126">
      <c r="E126" s="7" t="n"/>
      <c r="F126" s="7">
        <f>IF(A126="","",SUMIFS('Change Orders'!$E$2:$E$200,'Change Orders'!$A$2:$A$200,A126,'Change Orders'!$C$2:$C$200,B126,'Change Orders'!$F$2:$F$200,"&lt;&gt;"))</f>
        <v/>
      </c>
      <c r="G126" s="7">
        <f>IF(A126="","",N(E126)+N(F126))</f>
        <v/>
      </c>
      <c r="H126" s="7">
        <f>IF(A126="","",SUMIFS('Costs'!$F$2:$F$1000,'Costs'!$B$2:$B$1000,A126,'Costs'!$C$2:$C$1000,B126))</f>
        <v/>
      </c>
      <c r="I126" s="7">
        <f>IF(A126="","",G126-H126)</f>
        <v/>
      </c>
      <c r="J126" s="8">
        <f>IF(OR(A126="",N(G126)=0),"",I126/G126)</f>
        <v/>
      </c>
      <c r="K126" s="8">
        <f>IF(OR(A126="",N(G126)=0),"",H126/G126)</f>
        <v/>
      </c>
      <c r="M126">
        <f>IF(A126="","",IF(IF(AND(N(G126)&gt;0,H126&gt;G126),"OVER BUDGET; ","")&amp;IF(AND(N(G126)&gt;0,H126&lt;=G126,H126&gt;='Settings'!$B$2*G126,UPPER(L126)&lt;&gt;"Y"),"NEAR BUDGET; ","")&amp;IF(AND(N(G126)&lt;=0,N(H126)&gt;0),"COSTS WITH NO BUDGET; ","")="","",LEFT(IF(AND(N(G126)&gt;0,H126&gt;G126),"OVER BUDGET; ","")&amp;IF(AND(N(G126)&gt;0,H126&lt;=G126,H126&gt;='Settings'!$B$2*G126,UPPER(L126)&lt;&gt;"Y"),"NEAR BUDGET; ","")&amp;IF(AND(N(G126)&lt;=0,N(H126)&gt;0),"COSTS WITH NO BUDGET; ",""),LEN(IF(AND(N(G126)&gt;0,H126&gt;G126),"OVER BUDGET; ","")&amp;IF(AND(N(G126)&gt;0,H126&lt;=G126,H126&gt;='Settings'!$B$2*G126,UPPER(L126)&lt;&gt;"Y"),"NEAR BUDGET; ","")&amp;IF(AND(N(G126)&lt;=0,N(H126)&gt;0),"COSTS WITH NO BUDGET; ",""))-2)))</f>
        <v/>
      </c>
    </row>
    <row r="127">
      <c r="E127" s="7" t="n"/>
      <c r="F127" s="7">
        <f>IF(A127="","",SUMIFS('Change Orders'!$E$2:$E$200,'Change Orders'!$A$2:$A$200,A127,'Change Orders'!$C$2:$C$200,B127,'Change Orders'!$F$2:$F$200,"&lt;&gt;"))</f>
        <v/>
      </c>
      <c r="G127" s="7">
        <f>IF(A127="","",N(E127)+N(F127))</f>
        <v/>
      </c>
      <c r="H127" s="7">
        <f>IF(A127="","",SUMIFS('Costs'!$F$2:$F$1000,'Costs'!$B$2:$B$1000,A127,'Costs'!$C$2:$C$1000,B127))</f>
        <v/>
      </c>
      <c r="I127" s="7">
        <f>IF(A127="","",G127-H127)</f>
        <v/>
      </c>
      <c r="J127" s="8">
        <f>IF(OR(A127="",N(G127)=0),"",I127/G127)</f>
        <v/>
      </c>
      <c r="K127" s="8">
        <f>IF(OR(A127="",N(G127)=0),"",H127/G127)</f>
        <v/>
      </c>
      <c r="M127">
        <f>IF(A127="","",IF(IF(AND(N(G127)&gt;0,H127&gt;G127),"OVER BUDGET; ","")&amp;IF(AND(N(G127)&gt;0,H127&lt;=G127,H127&gt;='Settings'!$B$2*G127,UPPER(L127)&lt;&gt;"Y"),"NEAR BUDGET; ","")&amp;IF(AND(N(G127)&lt;=0,N(H127)&gt;0),"COSTS WITH NO BUDGET; ","")="","",LEFT(IF(AND(N(G127)&gt;0,H127&gt;G127),"OVER BUDGET; ","")&amp;IF(AND(N(G127)&gt;0,H127&lt;=G127,H127&gt;='Settings'!$B$2*G127,UPPER(L127)&lt;&gt;"Y"),"NEAR BUDGET; ","")&amp;IF(AND(N(G127)&lt;=0,N(H127)&gt;0),"COSTS WITH NO BUDGET; ",""),LEN(IF(AND(N(G127)&gt;0,H127&gt;G127),"OVER BUDGET; ","")&amp;IF(AND(N(G127)&gt;0,H127&lt;=G127,H127&gt;='Settings'!$B$2*G127,UPPER(L127)&lt;&gt;"Y"),"NEAR BUDGET; ","")&amp;IF(AND(N(G127)&lt;=0,N(H127)&gt;0),"COSTS WITH NO BUDGET; ",""))-2)))</f>
        <v/>
      </c>
    </row>
    <row r="128">
      <c r="E128" s="7" t="n"/>
      <c r="F128" s="7">
        <f>IF(A128="","",SUMIFS('Change Orders'!$E$2:$E$200,'Change Orders'!$A$2:$A$200,A128,'Change Orders'!$C$2:$C$200,B128,'Change Orders'!$F$2:$F$200,"&lt;&gt;"))</f>
        <v/>
      </c>
      <c r="G128" s="7">
        <f>IF(A128="","",N(E128)+N(F128))</f>
        <v/>
      </c>
      <c r="H128" s="7">
        <f>IF(A128="","",SUMIFS('Costs'!$F$2:$F$1000,'Costs'!$B$2:$B$1000,A128,'Costs'!$C$2:$C$1000,B128))</f>
        <v/>
      </c>
      <c r="I128" s="7">
        <f>IF(A128="","",G128-H128)</f>
        <v/>
      </c>
      <c r="J128" s="8">
        <f>IF(OR(A128="",N(G128)=0),"",I128/G128)</f>
        <v/>
      </c>
      <c r="K128" s="8">
        <f>IF(OR(A128="",N(G128)=0),"",H128/G128)</f>
        <v/>
      </c>
      <c r="M128">
        <f>IF(A128="","",IF(IF(AND(N(G128)&gt;0,H128&gt;G128),"OVER BUDGET; ","")&amp;IF(AND(N(G128)&gt;0,H128&lt;=G128,H128&gt;='Settings'!$B$2*G128,UPPER(L128)&lt;&gt;"Y"),"NEAR BUDGET; ","")&amp;IF(AND(N(G128)&lt;=0,N(H128)&gt;0),"COSTS WITH NO BUDGET; ","")="","",LEFT(IF(AND(N(G128)&gt;0,H128&gt;G128),"OVER BUDGET; ","")&amp;IF(AND(N(G128)&gt;0,H128&lt;=G128,H128&gt;='Settings'!$B$2*G128,UPPER(L128)&lt;&gt;"Y"),"NEAR BUDGET; ","")&amp;IF(AND(N(G128)&lt;=0,N(H128)&gt;0),"COSTS WITH NO BUDGET; ",""),LEN(IF(AND(N(G128)&gt;0,H128&gt;G128),"OVER BUDGET; ","")&amp;IF(AND(N(G128)&gt;0,H128&lt;=G128,H128&gt;='Settings'!$B$2*G128,UPPER(L128)&lt;&gt;"Y"),"NEAR BUDGET; ","")&amp;IF(AND(N(G128)&lt;=0,N(H128)&gt;0),"COSTS WITH NO BUDGET; ",""))-2)))</f>
        <v/>
      </c>
    </row>
    <row r="129">
      <c r="E129" s="7" t="n"/>
      <c r="F129" s="7">
        <f>IF(A129="","",SUMIFS('Change Orders'!$E$2:$E$200,'Change Orders'!$A$2:$A$200,A129,'Change Orders'!$C$2:$C$200,B129,'Change Orders'!$F$2:$F$200,"&lt;&gt;"))</f>
        <v/>
      </c>
      <c r="G129" s="7">
        <f>IF(A129="","",N(E129)+N(F129))</f>
        <v/>
      </c>
      <c r="H129" s="7">
        <f>IF(A129="","",SUMIFS('Costs'!$F$2:$F$1000,'Costs'!$B$2:$B$1000,A129,'Costs'!$C$2:$C$1000,B129))</f>
        <v/>
      </c>
      <c r="I129" s="7">
        <f>IF(A129="","",G129-H129)</f>
        <v/>
      </c>
      <c r="J129" s="8">
        <f>IF(OR(A129="",N(G129)=0),"",I129/G129)</f>
        <v/>
      </c>
      <c r="K129" s="8">
        <f>IF(OR(A129="",N(G129)=0),"",H129/G129)</f>
        <v/>
      </c>
      <c r="M129">
        <f>IF(A129="","",IF(IF(AND(N(G129)&gt;0,H129&gt;G129),"OVER BUDGET; ","")&amp;IF(AND(N(G129)&gt;0,H129&lt;=G129,H129&gt;='Settings'!$B$2*G129,UPPER(L129)&lt;&gt;"Y"),"NEAR BUDGET; ","")&amp;IF(AND(N(G129)&lt;=0,N(H129)&gt;0),"COSTS WITH NO BUDGET; ","")="","",LEFT(IF(AND(N(G129)&gt;0,H129&gt;G129),"OVER BUDGET; ","")&amp;IF(AND(N(G129)&gt;0,H129&lt;=G129,H129&gt;='Settings'!$B$2*G129,UPPER(L129)&lt;&gt;"Y"),"NEAR BUDGET; ","")&amp;IF(AND(N(G129)&lt;=0,N(H129)&gt;0),"COSTS WITH NO BUDGET; ",""),LEN(IF(AND(N(G129)&gt;0,H129&gt;G129),"OVER BUDGET; ","")&amp;IF(AND(N(G129)&gt;0,H129&lt;=G129,H129&gt;='Settings'!$B$2*G129,UPPER(L129)&lt;&gt;"Y"),"NEAR BUDGET; ","")&amp;IF(AND(N(G129)&lt;=0,N(H129)&gt;0),"COSTS WITH NO BUDGET; ",""))-2)))</f>
        <v/>
      </c>
    </row>
    <row r="130">
      <c r="E130" s="7" t="n"/>
      <c r="F130" s="7">
        <f>IF(A130="","",SUMIFS('Change Orders'!$E$2:$E$200,'Change Orders'!$A$2:$A$200,A130,'Change Orders'!$C$2:$C$200,B130,'Change Orders'!$F$2:$F$200,"&lt;&gt;"))</f>
        <v/>
      </c>
      <c r="G130" s="7">
        <f>IF(A130="","",N(E130)+N(F130))</f>
        <v/>
      </c>
      <c r="H130" s="7">
        <f>IF(A130="","",SUMIFS('Costs'!$F$2:$F$1000,'Costs'!$B$2:$B$1000,A130,'Costs'!$C$2:$C$1000,B130))</f>
        <v/>
      </c>
      <c r="I130" s="7">
        <f>IF(A130="","",G130-H130)</f>
        <v/>
      </c>
      <c r="J130" s="8">
        <f>IF(OR(A130="",N(G130)=0),"",I130/G130)</f>
        <v/>
      </c>
      <c r="K130" s="8">
        <f>IF(OR(A130="",N(G130)=0),"",H130/G130)</f>
        <v/>
      </c>
      <c r="M130">
        <f>IF(A130="","",IF(IF(AND(N(G130)&gt;0,H130&gt;G130),"OVER BUDGET; ","")&amp;IF(AND(N(G130)&gt;0,H130&lt;=G130,H130&gt;='Settings'!$B$2*G130,UPPER(L130)&lt;&gt;"Y"),"NEAR BUDGET; ","")&amp;IF(AND(N(G130)&lt;=0,N(H130)&gt;0),"COSTS WITH NO BUDGET; ","")="","",LEFT(IF(AND(N(G130)&gt;0,H130&gt;G130),"OVER BUDGET; ","")&amp;IF(AND(N(G130)&gt;0,H130&lt;=G130,H130&gt;='Settings'!$B$2*G130,UPPER(L130)&lt;&gt;"Y"),"NEAR BUDGET; ","")&amp;IF(AND(N(G130)&lt;=0,N(H130)&gt;0),"COSTS WITH NO BUDGET; ",""),LEN(IF(AND(N(G130)&gt;0,H130&gt;G130),"OVER BUDGET; ","")&amp;IF(AND(N(G130)&gt;0,H130&lt;=G130,H130&gt;='Settings'!$B$2*G130,UPPER(L130)&lt;&gt;"Y"),"NEAR BUDGET; ","")&amp;IF(AND(N(G130)&lt;=0,N(H130)&gt;0),"COSTS WITH NO BUDGET; ",""))-2)))</f>
        <v/>
      </c>
    </row>
    <row r="131">
      <c r="E131" s="7" t="n"/>
      <c r="F131" s="7">
        <f>IF(A131="","",SUMIFS('Change Orders'!$E$2:$E$200,'Change Orders'!$A$2:$A$200,A131,'Change Orders'!$C$2:$C$200,B131,'Change Orders'!$F$2:$F$200,"&lt;&gt;"))</f>
        <v/>
      </c>
      <c r="G131" s="7">
        <f>IF(A131="","",N(E131)+N(F131))</f>
        <v/>
      </c>
      <c r="H131" s="7">
        <f>IF(A131="","",SUMIFS('Costs'!$F$2:$F$1000,'Costs'!$B$2:$B$1000,A131,'Costs'!$C$2:$C$1000,B131))</f>
        <v/>
      </c>
      <c r="I131" s="7">
        <f>IF(A131="","",G131-H131)</f>
        <v/>
      </c>
      <c r="J131" s="8">
        <f>IF(OR(A131="",N(G131)=0),"",I131/G131)</f>
        <v/>
      </c>
      <c r="K131" s="8">
        <f>IF(OR(A131="",N(G131)=0),"",H131/G131)</f>
        <v/>
      </c>
      <c r="M131">
        <f>IF(A131="","",IF(IF(AND(N(G131)&gt;0,H131&gt;G131),"OVER BUDGET; ","")&amp;IF(AND(N(G131)&gt;0,H131&lt;=G131,H131&gt;='Settings'!$B$2*G131,UPPER(L131)&lt;&gt;"Y"),"NEAR BUDGET; ","")&amp;IF(AND(N(G131)&lt;=0,N(H131)&gt;0),"COSTS WITH NO BUDGET; ","")="","",LEFT(IF(AND(N(G131)&gt;0,H131&gt;G131),"OVER BUDGET; ","")&amp;IF(AND(N(G131)&gt;0,H131&lt;=G131,H131&gt;='Settings'!$B$2*G131,UPPER(L131)&lt;&gt;"Y"),"NEAR BUDGET; ","")&amp;IF(AND(N(G131)&lt;=0,N(H131)&gt;0),"COSTS WITH NO BUDGET; ",""),LEN(IF(AND(N(G131)&gt;0,H131&gt;G131),"OVER BUDGET; ","")&amp;IF(AND(N(G131)&gt;0,H131&lt;=G131,H131&gt;='Settings'!$B$2*G131,UPPER(L131)&lt;&gt;"Y"),"NEAR BUDGET; ","")&amp;IF(AND(N(G131)&lt;=0,N(H131)&gt;0),"COSTS WITH NO BUDGET; ",""))-2)))</f>
        <v/>
      </c>
    </row>
    <row r="132">
      <c r="E132" s="7" t="n"/>
      <c r="F132" s="7">
        <f>IF(A132="","",SUMIFS('Change Orders'!$E$2:$E$200,'Change Orders'!$A$2:$A$200,A132,'Change Orders'!$C$2:$C$200,B132,'Change Orders'!$F$2:$F$200,"&lt;&gt;"))</f>
        <v/>
      </c>
      <c r="G132" s="7">
        <f>IF(A132="","",N(E132)+N(F132))</f>
        <v/>
      </c>
      <c r="H132" s="7">
        <f>IF(A132="","",SUMIFS('Costs'!$F$2:$F$1000,'Costs'!$B$2:$B$1000,A132,'Costs'!$C$2:$C$1000,B132))</f>
        <v/>
      </c>
      <c r="I132" s="7">
        <f>IF(A132="","",G132-H132)</f>
        <v/>
      </c>
      <c r="J132" s="8">
        <f>IF(OR(A132="",N(G132)=0),"",I132/G132)</f>
        <v/>
      </c>
      <c r="K132" s="8">
        <f>IF(OR(A132="",N(G132)=0),"",H132/G132)</f>
        <v/>
      </c>
      <c r="M132">
        <f>IF(A132="","",IF(IF(AND(N(G132)&gt;0,H132&gt;G132),"OVER BUDGET; ","")&amp;IF(AND(N(G132)&gt;0,H132&lt;=G132,H132&gt;='Settings'!$B$2*G132,UPPER(L132)&lt;&gt;"Y"),"NEAR BUDGET; ","")&amp;IF(AND(N(G132)&lt;=0,N(H132)&gt;0),"COSTS WITH NO BUDGET; ","")="","",LEFT(IF(AND(N(G132)&gt;0,H132&gt;G132),"OVER BUDGET; ","")&amp;IF(AND(N(G132)&gt;0,H132&lt;=G132,H132&gt;='Settings'!$B$2*G132,UPPER(L132)&lt;&gt;"Y"),"NEAR BUDGET; ","")&amp;IF(AND(N(G132)&lt;=0,N(H132)&gt;0),"COSTS WITH NO BUDGET; ",""),LEN(IF(AND(N(G132)&gt;0,H132&gt;G132),"OVER BUDGET; ","")&amp;IF(AND(N(G132)&gt;0,H132&lt;=G132,H132&gt;='Settings'!$B$2*G132,UPPER(L132)&lt;&gt;"Y"),"NEAR BUDGET; ","")&amp;IF(AND(N(G132)&lt;=0,N(H132)&gt;0),"COSTS WITH NO BUDGET; ",""))-2)))</f>
        <v/>
      </c>
    </row>
    <row r="133">
      <c r="E133" s="7" t="n"/>
      <c r="F133" s="7">
        <f>IF(A133="","",SUMIFS('Change Orders'!$E$2:$E$200,'Change Orders'!$A$2:$A$200,A133,'Change Orders'!$C$2:$C$200,B133,'Change Orders'!$F$2:$F$200,"&lt;&gt;"))</f>
        <v/>
      </c>
      <c r="G133" s="7">
        <f>IF(A133="","",N(E133)+N(F133))</f>
        <v/>
      </c>
      <c r="H133" s="7">
        <f>IF(A133="","",SUMIFS('Costs'!$F$2:$F$1000,'Costs'!$B$2:$B$1000,A133,'Costs'!$C$2:$C$1000,B133))</f>
        <v/>
      </c>
      <c r="I133" s="7">
        <f>IF(A133="","",G133-H133)</f>
        <v/>
      </c>
      <c r="J133" s="8">
        <f>IF(OR(A133="",N(G133)=0),"",I133/G133)</f>
        <v/>
      </c>
      <c r="K133" s="8">
        <f>IF(OR(A133="",N(G133)=0),"",H133/G133)</f>
        <v/>
      </c>
      <c r="M133">
        <f>IF(A133="","",IF(IF(AND(N(G133)&gt;0,H133&gt;G133),"OVER BUDGET; ","")&amp;IF(AND(N(G133)&gt;0,H133&lt;=G133,H133&gt;='Settings'!$B$2*G133,UPPER(L133)&lt;&gt;"Y"),"NEAR BUDGET; ","")&amp;IF(AND(N(G133)&lt;=0,N(H133)&gt;0),"COSTS WITH NO BUDGET; ","")="","",LEFT(IF(AND(N(G133)&gt;0,H133&gt;G133),"OVER BUDGET; ","")&amp;IF(AND(N(G133)&gt;0,H133&lt;=G133,H133&gt;='Settings'!$B$2*G133,UPPER(L133)&lt;&gt;"Y"),"NEAR BUDGET; ","")&amp;IF(AND(N(G133)&lt;=0,N(H133)&gt;0),"COSTS WITH NO BUDGET; ",""),LEN(IF(AND(N(G133)&gt;0,H133&gt;G133),"OVER BUDGET; ","")&amp;IF(AND(N(G133)&gt;0,H133&lt;=G133,H133&gt;='Settings'!$B$2*G133,UPPER(L133)&lt;&gt;"Y"),"NEAR BUDGET; ","")&amp;IF(AND(N(G133)&lt;=0,N(H133)&gt;0),"COSTS WITH NO BUDGET; ",""))-2)))</f>
        <v/>
      </c>
    </row>
    <row r="134">
      <c r="E134" s="7" t="n"/>
      <c r="F134" s="7">
        <f>IF(A134="","",SUMIFS('Change Orders'!$E$2:$E$200,'Change Orders'!$A$2:$A$200,A134,'Change Orders'!$C$2:$C$200,B134,'Change Orders'!$F$2:$F$200,"&lt;&gt;"))</f>
        <v/>
      </c>
      <c r="G134" s="7">
        <f>IF(A134="","",N(E134)+N(F134))</f>
        <v/>
      </c>
      <c r="H134" s="7">
        <f>IF(A134="","",SUMIFS('Costs'!$F$2:$F$1000,'Costs'!$B$2:$B$1000,A134,'Costs'!$C$2:$C$1000,B134))</f>
        <v/>
      </c>
      <c r="I134" s="7">
        <f>IF(A134="","",G134-H134)</f>
        <v/>
      </c>
      <c r="J134" s="8">
        <f>IF(OR(A134="",N(G134)=0),"",I134/G134)</f>
        <v/>
      </c>
      <c r="K134" s="8">
        <f>IF(OR(A134="",N(G134)=0),"",H134/G134)</f>
        <v/>
      </c>
      <c r="M134">
        <f>IF(A134="","",IF(IF(AND(N(G134)&gt;0,H134&gt;G134),"OVER BUDGET; ","")&amp;IF(AND(N(G134)&gt;0,H134&lt;=G134,H134&gt;='Settings'!$B$2*G134,UPPER(L134)&lt;&gt;"Y"),"NEAR BUDGET; ","")&amp;IF(AND(N(G134)&lt;=0,N(H134)&gt;0),"COSTS WITH NO BUDGET; ","")="","",LEFT(IF(AND(N(G134)&gt;0,H134&gt;G134),"OVER BUDGET; ","")&amp;IF(AND(N(G134)&gt;0,H134&lt;=G134,H134&gt;='Settings'!$B$2*G134,UPPER(L134)&lt;&gt;"Y"),"NEAR BUDGET; ","")&amp;IF(AND(N(G134)&lt;=0,N(H134)&gt;0),"COSTS WITH NO BUDGET; ",""),LEN(IF(AND(N(G134)&gt;0,H134&gt;G134),"OVER BUDGET; ","")&amp;IF(AND(N(G134)&gt;0,H134&lt;=G134,H134&gt;='Settings'!$B$2*G134,UPPER(L134)&lt;&gt;"Y"),"NEAR BUDGET; ","")&amp;IF(AND(N(G134)&lt;=0,N(H134)&gt;0),"COSTS WITH NO BUDGET; ",""))-2)))</f>
        <v/>
      </c>
    </row>
    <row r="135">
      <c r="E135" s="7" t="n"/>
      <c r="F135" s="7">
        <f>IF(A135="","",SUMIFS('Change Orders'!$E$2:$E$200,'Change Orders'!$A$2:$A$200,A135,'Change Orders'!$C$2:$C$200,B135,'Change Orders'!$F$2:$F$200,"&lt;&gt;"))</f>
        <v/>
      </c>
      <c r="G135" s="7">
        <f>IF(A135="","",N(E135)+N(F135))</f>
        <v/>
      </c>
      <c r="H135" s="7">
        <f>IF(A135="","",SUMIFS('Costs'!$F$2:$F$1000,'Costs'!$B$2:$B$1000,A135,'Costs'!$C$2:$C$1000,B135))</f>
        <v/>
      </c>
      <c r="I135" s="7">
        <f>IF(A135="","",G135-H135)</f>
        <v/>
      </c>
      <c r="J135" s="8">
        <f>IF(OR(A135="",N(G135)=0),"",I135/G135)</f>
        <v/>
      </c>
      <c r="K135" s="8">
        <f>IF(OR(A135="",N(G135)=0),"",H135/G135)</f>
        <v/>
      </c>
      <c r="M135">
        <f>IF(A135="","",IF(IF(AND(N(G135)&gt;0,H135&gt;G135),"OVER BUDGET; ","")&amp;IF(AND(N(G135)&gt;0,H135&lt;=G135,H135&gt;='Settings'!$B$2*G135,UPPER(L135)&lt;&gt;"Y"),"NEAR BUDGET; ","")&amp;IF(AND(N(G135)&lt;=0,N(H135)&gt;0),"COSTS WITH NO BUDGET; ","")="","",LEFT(IF(AND(N(G135)&gt;0,H135&gt;G135),"OVER BUDGET; ","")&amp;IF(AND(N(G135)&gt;0,H135&lt;=G135,H135&gt;='Settings'!$B$2*G135,UPPER(L135)&lt;&gt;"Y"),"NEAR BUDGET; ","")&amp;IF(AND(N(G135)&lt;=0,N(H135)&gt;0),"COSTS WITH NO BUDGET; ",""),LEN(IF(AND(N(G135)&gt;0,H135&gt;G135),"OVER BUDGET; ","")&amp;IF(AND(N(G135)&gt;0,H135&lt;=G135,H135&gt;='Settings'!$B$2*G135,UPPER(L135)&lt;&gt;"Y"),"NEAR BUDGET; ","")&amp;IF(AND(N(G135)&lt;=0,N(H135)&gt;0),"COSTS WITH NO BUDGET; ",""))-2)))</f>
        <v/>
      </c>
    </row>
    <row r="136">
      <c r="E136" s="7" t="n"/>
      <c r="F136" s="7">
        <f>IF(A136="","",SUMIFS('Change Orders'!$E$2:$E$200,'Change Orders'!$A$2:$A$200,A136,'Change Orders'!$C$2:$C$200,B136,'Change Orders'!$F$2:$F$200,"&lt;&gt;"))</f>
        <v/>
      </c>
      <c r="G136" s="7">
        <f>IF(A136="","",N(E136)+N(F136))</f>
        <v/>
      </c>
      <c r="H136" s="7">
        <f>IF(A136="","",SUMIFS('Costs'!$F$2:$F$1000,'Costs'!$B$2:$B$1000,A136,'Costs'!$C$2:$C$1000,B136))</f>
        <v/>
      </c>
      <c r="I136" s="7">
        <f>IF(A136="","",G136-H136)</f>
        <v/>
      </c>
      <c r="J136" s="8">
        <f>IF(OR(A136="",N(G136)=0),"",I136/G136)</f>
        <v/>
      </c>
      <c r="K136" s="8">
        <f>IF(OR(A136="",N(G136)=0),"",H136/G136)</f>
        <v/>
      </c>
      <c r="M136">
        <f>IF(A136="","",IF(IF(AND(N(G136)&gt;0,H136&gt;G136),"OVER BUDGET; ","")&amp;IF(AND(N(G136)&gt;0,H136&lt;=G136,H136&gt;='Settings'!$B$2*G136,UPPER(L136)&lt;&gt;"Y"),"NEAR BUDGET; ","")&amp;IF(AND(N(G136)&lt;=0,N(H136)&gt;0),"COSTS WITH NO BUDGET; ","")="","",LEFT(IF(AND(N(G136)&gt;0,H136&gt;G136),"OVER BUDGET; ","")&amp;IF(AND(N(G136)&gt;0,H136&lt;=G136,H136&gt;='Settings'!$B$2*G136,UPPER(L136)&lt;&gt;"Y"),"NEAR BUDGET; ","")&amp;IF(AND(N(G136)&lt;=0,N(H136)&gt;0),"COSTS WITH NO BUDGET; ",""),LEN(IF(AND(N(G136)&gt;0,H136&gt;G136),"OVER BUDGET; ","")&amp;IF(AND(N(G136)&gt;0,H136&lt;=G136,H136&gt;='Settings'!$B$2*G136,UPPER(L136)&lt;&gt;"Y"),"NEAR BUDGET; ","")&amp;IF(AND(N(G136)&lt;=0,N(H136)&gt;0),"COSTS WITH NO BUDGET; ",""))-2)))</f>
        <v/>
      </c>
    </row>
    <row r="137">
      <c r="E137" s="7" t="n"/>
      <c r="F137" s="7">
        <f>IF(A137="","",SUMIFS('Change Orders'!$E$2:$E$200,'Change Orders'!$A$2:$A$200,A137,'Change Orders'!$C$2:$C$200,B137,'Change Orders'!$F$2:$F$200,"&lt;&gt;"))</f>
        <v/>
      </c>
      <c r="G137" s="7">
        <f>IF(A137="","",N(E137)+N(F137))</f>
        <v/>
      </c>
      <c r="H137" s="7">
        <f>IF(A137="","",SUMIFS('Costs'!$F$2:$F$1000,'Costs'!$B$2:$B$1000,A137,'Costs'!$C$2:$C$1000,B137))</f>
        <v/>
      </c>
      <c r="I137" s="7">
        <f>IF(A137="","",G137-H137)</f>
        <v/>
      </c>
      <c r="J137" s="8">
        <f>IF(OR(A137="",N(G137)=0),"",I137/G137)</f>
        <v/>
      </c>
      <c r="K137" s="8">
        <f>IF(OR(A137="",N(G137)=0),"",H137/G137)</f>
        <v/>
      </c>
      <c r="M137">
        <f>IF(A137="","",IF(IF(AND(N(G137)&gt;0,H137&gt;G137),"OVER BUDGET; ","")&amp;IF(AND(N(G137)&gt;0,H137&lt;=G137,H137&gt;='Settings'!$B$2*G137,UPPER(L137)&lt;&gt;"Y"),"NEAR BUDGET; ","")&amp;IF(AND(N(G137)&lt;=0,N(H137)&gt;0),"COSTS WITH NO BUDGET; ","")="","",LEFT(IF(AND(N(G137)&gt;0,H137&gt;G137),"OVER BUDGET; ","")&amp;IF(AND(N(G137)&gt;0,H137&lt;=G137,H137&gt;='Settings'!$B$2*G137,UPPER(L137)&lt;&gt;"Y"),"NEAR BUDGET; ","")&amp;IF(AND(N(G137)&lt;=0,N(H137)&gt;0),"COSTS WITH NO BUDGET; ",""),LEN(IF(AND(N(G137)&gt;0,H137&gt;G137),"OVER BUDGET; ","")&amp;IF(AND(N(G137)&gt;0,H137&lt;=G137,H137&gt;='Settings'!$B$2*G137,UPPER(L137)&lt;&gt;"Y"),"NEAR BUDGET; ","")&amp;IF(AND(N(G137)&lt;=0,N(H137)&gt;0),"COSTS WITH NO BUDGET; ",""))-2)))</f>
        <v/>
      </c>
    </row>
    <row r="138">
      <c r="E138" s="7" t="n"/>
      <c r="F138" s="7">
        <f>IF(A138="","",SUMIFS('Change Orders'!$E$2:$E$200,'Change Orders'!$A$2:$A$200,A138,'Change Orders'!$C$2:$C$200,B138,'Change Orders'!$F$2:$F$200,"&lt;&gt;"))</f>
        <v/>
      </c>
      <c r="G138" s="7">
        <f>IF(A138="","",N(E138)+N(F138))</f>
        <v/>
      </c>
      <c r="H138" s="7">
        <f>IF(A138="","",SUMIFS('Costs'!$F$2:$F$1000,'Costs'!$B$2:$B$1000,A138,'Costs'!$C$2:$C$1000,B138))</f>
        <v/>
      </c>
      <c r="I138" s="7">
        <f>IF(A138="","",G138-H138)</f>
        <v/>
      </c>
      <c r="J138" s="8">
        <f>IF(OR(A138="",N(G138)=0),"",I138/G138)</f>
        <v/>
      </c>
      <c r="K138" s="8">
        <f>IF(OR(A138="",N(G138)=0),"",H138/G138)</f>
        <v/>
      </c>
      <c r="M138">
        <f>IF(A138="","",IF(IF(AND(N(G138)&gt;0,H138&gt;G138),"OVER BUDGET; ","")&amp;IF(AND(N(G138)&gt;0,H138&lt;=G138,H138&gt;='Settings'!$B$2*G138,UPPER(L138)&lt;&gt;"Y"),"NEAR BUDGET; ","")&amp;IF(AND(N(G138)&lt;=0,N(H138)&gt;0),"COSTS WITH NO BUDGET; ","")="","",LEFT(IF(AND(N(G138)&gt;0,H138&gt;G138),"OVER BUDGET; ","")&amp;IF(AND(N(G138)&gt;0,H138&lt;=G138,H138&gt;='Settings'!$B$2*G138,UPPER(L138)&lt;&gt;"Y"),"NEAR BUDGET; ","")&amp;IF(AND(N(G138)&lt;=0,N(H138)&gt;0),"COSTS WITH NO BUDGET; ",""),LEN(IF(AND(N(G138)&gt;0,H138&gt;G138),"OVER BUDGET; ","")&amp;IF(AND(N(G138)&gt;0,H138&lt;=G138,H138&gt;='Settings'!$B$2*G138,UPPER(L138)&lt;&gt;"Y"),"NEAR BUDGET; ","")&amp;IF(AND(N(G138)&lt;=0,N(H138)&gt;0),"COSTS WITH NO BUDGET; ",""))-2)))</f>
        <v/>
      </c>
    </row>
    <row r="139">
      <c r="E139" s="7" t="n"/>
      <c r="F139" s="7">
        <f>IF(A139="","",SUMIFS('Change Orders'!$E$2:$E$200,'Change Orders'!$A$2:$A$200,A139,'Change Orders'!$C$2:$C$200,B139,'Change Orders'!$F$2:$F$200,"&lt;&gt;"))</f>
        <v/>
      </c>
      <c r="G139" s="7">
        <f>IF(A139="","",N(E139)+N(F139))</f>
        <v/>
      </c>
      <c r="H139" s="7">
        <f>IF(A139="","",SUMIFS('Costs'!$F$2:$F$1000,'Costs'!$B$2:$B$1000,A139,'Costs'!$C$2:$C$1000,B139))</f>
        <v/>
      </c>
      <c r="I139" s="7">
        <f>IF(A139="","",G139-H139)</f>
        <v/>
      </c>
      <c r="J139" s="8">
        <f>IF(OR(A139="",N(G139)=0),"",I139/G139)</f>
        <v/>
      </c>
      <c r="K139" s="8">
        <f>IF(OR(A139="",N(G139)=0),"",H139/G139)</f>
        <v/>
      </c>
      <c r="M139">
        <f>IF(A139="","",IF(IF(AND(N(G139)&gt;0,H139&gt;G139),"OVER BUDGET; ","")&amp;IF(AND(N(G139)&gt;0,H139&lt;=G139,H139&gt;='Settings'!$B$2*G139,UPPER(L139)&lt;&gt;"Y"),"NEAR BUDGET; ","")&amp;IF(AND(N(G139)&lt;=0,N(H139)&gt;0),"COSTS WITH NO BUDGET; ","")="","",LEFT(IF(AND(N(G139)&gt;0,H139&gt;G139),"OVER BUDGET; ","")&amp;IF(AND(N(G139)&gt;0,H139&lt;=G139,H139&gt;='Settings'!$B$2*G139,UPPER(L139)&lt;&gt;"Y"),"NEAR BUDGET; ","")&amp;IF(AND(N(G139)&lt;=0,N(H139)&gt;0),"COSTS WITH NO BUDGET; ",""),LEN(IF(AND(N(G139)&gt;0,H139&gt;G139),"OVER BUDGET; ","")&amp;IF(AND(N(G139)&gt;0,H139&lt;=G139,H139&gt;='Settings'!$B$2*G139,UPPER(L139)&lt;&gt;"Y"),"NEAR BUDGET; ","")&amp;IF(AND(N(G139)&lt;=0,N(H139)&gt;0),"COSTS WITH NO BUDGET; ",""))-2)))</f>
        <v/>
      </c>
    </row>
    <row r="140">
      <c r="E140" s="7" t="n"/>
      <c r="F140" s="7">
        <f>IF(A140="","",SUMIFS('Change Orders'!$E$2:$E$200,'Change Orders'!$A$2:$A$200,A140,'Change Orders'!$C$2:$C$200,B140,'Change Orders'!$F$2:$F$200,"&lt;&gt;"))</f>
        <v/>
      </c>
      <c r="G140" s="7">
        <f>IF(A140="","",N(E140)+N(F140))</f>
        <v/>
      </c>
      <c r="H140" s="7">
        <f>IF(A140="","",SUMIFS('Costs'!$F$2:$F$1000,'Costs'!$B$2:$B$1000,A140,'Costs'!$C$2:$C$1000,B140))</f>
        <v/>
      </c>
      <c r="I140" s="7">
        <f>IF(A140="","",G140-H140)</f>
        <v/>
      </c>
      <c r="J140" s="8">
        <f>IF(OR(A140="",N(G140)=0),"",I140/G140)</f>
        <v/>
      </c>
      <c r="K140" s="8">
        <f>IF(OR(A140="",N(G140)=0),"",H140/G140)</f>
        <v/>
      </c>
      <c r="M140">
        <f>IF(A140="","",IF(IF(AND(N(G140)&gt;0,H140&gt;G140),"OVER BUDGET; ","")&amp;IF(AND(N(G140)&gt;0,H140&lt;=G140,H140&gt;='Settings'!$B$2*G140,UPPER(L140)&lt;&gt;"Y"),"NEAR BUDGET; ","")&amp;IF(AND(N(G140)&lt;=0,N(H140)&gt;0),"COSTS WITH NO BUDGET; ","")="","",LEFT(IF(AND(N(G140)&gt;0,H140&gt;G140),"OVER BUDGET; ","")&amp;IF(AND(N(G140)&gt;0,H140&lt;=G140,H140&gt;='Settings'!$B$2*G140,UPPER(L140)&lt;&gt;"Y"),"NEAR BUDGET; ","")&amp;IF(AND(N(G140)&lt;=0,N(H140)&gt;0),"COSTS WITH NO BUDGET; ",""),LEN(IF(AND(N(G140)&gt;0,H140&gt;G140),"OVER BUDGET; ","")&amp;IF(AND(N(G140)&gt;0,H140&lt;=G140,H140&gt;='Settings'!$B$2*G140,UPPER(L140)&lt;&gt;"Y"),"NEAR BUDGET; ","")&amp;IF(AND(N(G140)&lt;=0,N(H140)&gt;0),"COSTS WITH NO BUDGET; ",""))-2)))</f>
        <v/>
      </c>
    </row>
    <row r="141">
      <c r="E141" s="7" t="n"/>
      <c r="F141" s="7">
        <f>IF(A141="","",SUMIFS('Change Orders'!$E$2:$E$200,'Change Orders'!$A$2:$A$200,A141,'Change Orders'!$C$2:$C$200,B141,'Change Orders'!$F$2:$F$200,"&lt;&gt;"))</f>
        <v/>
      </c>
      <c r="G141" s="7">
        <f>IF(A141="","",N(E141)+N(F141))</f>
        <v/>
      </c>
      <c r="H141" s="7">
        <f>IF(A141="","",SUMIFS('Costs'!$F$2:$F$1000,'Costs'!$B$2:$B$1000,A141,'Costs'!$C$2:$C$1000,B141))</f>
        <v/>
      </c>
      <c r="I141" s="7">
        <f>IF(A141="","",G141-H141)</f>
        <v/>
      </c>
      <c r="J141" s="8">
        <f>IF(OR(A141="",N(G141)=0),"",I141/G141)</f>
        <v/>
      </c>
      <c r="K141" s="8">
        <f>IF(OR(A141="",N(G141)=0),"",H141/G141)</f>
        <v/>
      </c>
      <c r="M141">
        <f>IF(A141="","",IF(IF(AND(N(G141)&gt;0,H141&gt;G141),"OVER BUDGET; ","")&amp;IF(AND(N(G141)&gt;0,H141&lt;=G141,H141&gt;='Settings'!$B$2*G141,UPPER(L141)&lt;&gt;"Y"),"NEAR BUDGET; ","")&amp;IF(AND(N(G141)&lt;=0,N(H141)&gt;0),"COSTS WITH NO BUDGET; ","")="","",LEFT(IF(AND(N(G141)&gt;0,H141&gt;G141),"OVER BUDGET; ","")&amp;IF(AND(N(G141)&gt;0,H141&lt;=G141,H141&gt;='Settings'!$B$2*G141,UPPER(L141)&lt;&gt;"Y"),"NEAR BUDGET; ","")&amp;IF(AND(N(G141)&lt;=0,N(H141)&gt;0),"COSTS WITH NO BUDGET; ",""),LEN(IF(AND(N(G141)&gt;0,H141&gt;G141),"OVER BUDGET; ","")&amp;IF(AND(N(G141)&gt;0,H141&lt;=G141,H141&gt;='Settings'!$B$2*G141,UPPER(L141)&lt;&gt;"Y"),"NEAR BUDGET; ","")&amp;IF(AND(N(G141)&lt;=0,N(H141)&gt;0),"COSTS WITH NO BUDGET; ",""))-2)))</f>
        <v/>
      </c>
    </row>
    <row r="142">
      <c r="E142" s="7" t="n"/>
      <c r="F142" s="7">
        <f>IF(A142="","",SUMIFS('Change Orders'!$E$2:$E$200,'Change Orders'!$A$2:$A$200,A142,'Change Orders'!$C$2:$C$200,B142,'Change Orders'!$F$2:$F$200,"&lt;&gt;"))</f>
        <v/>
      </c>
      <c r="G142" s="7">
        <f>IF(A142="","",N(E142)+N(F142))</f>
        <v/>
      </c>
      <c r="H142" s="7">
        <f>IF(A142="","",SUMIFS('Costs'!$F$2:$F$1000,'Costs'!$B$2:$B$1000,A142,'Costs'!$C$2:$C$1000,B142))</f>
        <v/>
      </c>
      <c r="I142" s="7">
        <f>IF(A142="","",G142-H142)</f>
        <v/>
      </c>
      <c r="J142" s="8">
        <f>IF(OR(A142="",N(G142)=0),"",I142/G142)</f>
        <v/>
      </c>
      <c r="K142" s="8">
        <f>IF(OR(A142="",N(G142)=0),"",H142/G142)</f>
        <v/>
      </c>
      <c r="M142">
        <f>IF(A142="","",IF(IF(AND(N(G142)&gt;0,H142&gt;G142),"OVER BUDGET; ","")&amp;IF(AND(N(G142)&gt;0,H142&lt;=G142,H142&gt;='Settings'!$B$2*G142,UPPER(L142)&lt;&gt;"Y"),"NEAR BUDGET; ","")&amp;IF(AND(N(G142)&lt;=0,N(H142)&gt;0),"COSTS WITH NO BUDGET; ","")="","",LEFT(IF(AND(N(G142)&gt;0,H142&gt;G142),"OVER BUDGET; ","")&amp;IF(AND(N(G142)&gt;0,H142&lt;=G142,H142&gt;='Settings'!$B$2*G142,UPPER(L142)&lt;&gt;"Y"),"NEAR BUDGET; ","")&amp;IF(AND(N(G142)&lt;=0,N(H142)&gt;0),"COSTS WITH NO BUDGET; ",""),LEN(IF(AND(N(G142)&gt;0,H142&gt;G142),"OVER BUDGET; ","")&amp;IF(AND(N(G142)&gt;0,H142&lt;=G142,H142&gt;='Settings'!$B$2*G142,UPPER(L142)&lt;&gt;"Y"),"NEAR BUDGET; ","")&amp;IF(AND(N(G142)&lt;=0,N(H142)&gt;0),"COSTS WITH NO BUDGET; ",""))-2)))</f>
        <v/>
      </c>
    </row>
    <row r="143">
      <c r="E143" s="7" t="n"/>
      <c r="F143" s="7">
        <f>IF(A143="","",SUMIFS('Change Orders'!$E$2:$E$200,'Change Orders'!$A$2:$A$200,A143,'Change Orders'!$C$2:$C$200,B143,'Change Orders'!$F$2:$F$200,"&lt;&gt;"))</f>
        <v/>
      </c>
      <c r="G143" s="7">
        <f>IF(A143="","",N(E143)+N(F143))</f>
        <v/>
      </c>
      <c r="H143" s="7">
        <f>IF(A143="","",SUMIFS('Costs'!$F$2:$F$1000,'Costs'!$B$2:$B$1000,A143,'Costs'!$C$2:$C$1000,B143))</f>
        <v/>
      </c>
      <c r="I143" s="7">
        <f>IF(A143="","",G143-H143)</f>
        <v/>
      </c>
      <c r="J143" s="8">
        <f>IF(OR(A143="",N(G143)=0),"",I143/G143)</f>
        <v/>
      </c>
      <c r="K143" s="8">
        <f>IF(OR(A143="",N(G143)=0),"",H143/G143)</f>
        <v/>
      </c>
      <c r="M143">
        <f>IF(A143="","",IF(IF(AND(N(G143)&gt;0,H143&gt;G143),"OVER BUDGET; ","")&amp;IF(AND(N(G143)&gt;0,H143&lt;=G143,H143&gt;='Settings'!$B$2*G143,UPPER(L143)&lt;&gt;"Y"),"NEAR BUDGET; ","")&amp;IF(AND(N(G143)&lt;=0,N(H143)&gt;0),"COSTS WITH NO BUDGET; ","")="","",LEFT(IF(AND(N(G143)&gt;0,H143&gt;G143),"OVER BUDGET; ","")&amp;IF(AND(N(G143)&gt;0,H143&lt;=G143,H143&gt;='Settings'!$B$2*G143,UPPER(L143)&lt;&gt;"Y"),"NEAR BUDGET; ","")&amp;IF(AND(N(G143)&lt;=0,N(H143)&gt;0),"COSTS WITH NO BUDGET; ",""),LEN(IF(AND(N(G143)&gt;0,H143&gt;G143),"OVER BUDGET; ","")&amp;IF(AND(N(G143)&gt;0,H143&lt;=G143,H143&gt;='Settings'!$B$2*G143,UPPER(L143)&lt;&gt;"Y"),"NEAR BUDGET; ","")&amp;IF(AND(N(G143)&lt;=0,N(H143)&gt;0),"COSTS WITH NO BUDGET; ",""))-2)))</f>
        <v/>
      </c>
    </row>
    <row r="144">
      <c r="E144" s="7" t="n"/>
      <c r="F144" s="7">
        <f>IF(A144="","",SUMIFS('Change Orders'!$E$2:$E$200,'Change Orders'!$A$2:$A$200,A144,'Change Orders'!$C$2:$C$200,B144,'Change Orders'!$F$2:$F$200,"&lt;&gt;"))</f>
        <v/>
      </c>
      <c r="G144" s="7">
        <f>IF(A144="","",N(E144)+N(F144))</f>
        <v/>
      </c>
      <c r="H144" s="7">
        <f>IF(A144="","",SUMIFS('Costs'!$F$2:$F$1000,'Costs'!$B$2:$B$1000,A144,'Costs'!$C$2:$C$1000,B144))</f>
        <v/>
      </c>
      <c r="I144" s="7">
        <f>IF(A144="","",G144-H144)</f>
        <v/>
      </c>
      <c r="J144" s="8">
        <f>IF(OR(A144="",N(G144)=0),"",I144/G144)</f>
        <v/>
      </c>
      <c r="K144" s="8">
        <f>IF(OR(A144="",N(G144)=0),"",H144/G144)</f>
        <v/>
      </c>
      <c r="M144">
        <f>IF(A144="","",IF(IF(AND(N(G144)&gt;0,H144&gt;G144),"OVER BUDGET; ","")&amp;IF(AND(N(G144)&gt;0,H144&lt;=G144,H144&gt;='Settings'!$B$2*G144,UPPER(L144)&lt;&gt;"Y"),"NEAR BUDGET; ","")&amp;IF(AND(N(G144)&lt;=0,N(H144)&gt;0),"COSTS WITH NO BUDGET; ","")="","",LEFT(IF(AND(N(G144)&gt;0,H144&gt;G144),"OVER BUDGET; ","")&amp;IF(AND(N(G144)&gt;0,H144&lt;=G144,H144&gt;='Settings'!$B$2*G144,UPPER(L144)&lt;&gt;"Y"),"NEAR BUDGET; ","")&amp;IF(AND(N(G144)&lt;=0,N(H144)&gt;0),"COSTS WITH NO BUDGET; ",""),LEN(IF(AND(N(G144)&gt;0,H144&gt;G144),"OVER BUDGET; ","")&amp;IF(AND(N(G144)&gt;0,H144&lt;=G144,H144&gt;='Settings'!$B$2*G144,UPPER(L144)&lt;&gt;"Y"),"NEAR BUDGET; ","")&amp;IF(AND(N(G144)&lt;=0,N(H144)&gt;0),"COSTS WITH NO BUDGET; ",""))-2)))</f>
        <v/>
      </c>
    </row>
    <row r="145">
      <c r="E145" s="7" t="n"/>
      <c r="F145" s="7">
        <f>IF(A145="","",SUMIFS('Change Orders'!$E$2:$E$200,'Change Orders'!$A$2:$A$200,A145,'Change Orders'!$C$2:$C$200,B145,'Change Orders'!$F$2:$F$200,"&lt;&gt;"))</f>
        <v/>
      </c>
      <c r="G145" s="7">
        <f>IF(A145="","",N(E145)+N(F145))</f>
        <v/>
      </c>
      <c r="H145" s="7">
        <f>IF(A145="","",SUMIFS('Costs'!$F$2:$F$1000,'Costs'!$B$2:$B$1000,A145,'Costs'!$C$2:$C$1000,B145))</f>
        <v/>
      </c>
      <c r="I145" s="7">
        <f>IF(A145="","",G145-H145)</f>
        <v/>
      </c>
      <c r="J145" s="8">
        <f>IF(OR(A145="",N(G145)=0),"",I145/G145)</f>
        <v/>
      </c>
      <c r="K145" s="8">
        <f>IF(OR(A145="",N(G145)=0),"",H145/G145)</f>
        <v/>
      </c>
      <c r="M145">
        <f>IF(A145="","",IF(IF(AND(N(G145)&gt;0,H145&gt;G145),"OVER BUDGET; ","")&amp;IF(AND(N(G145)&gt;0,H145&lt;=G145,H145&gt;='Settings'!$B$2*G145,UPPER(L145)&lt;&gt;"Y"),"NEAR BUDGET; ","")&amp;IF(AND(N(G145)&lt;=0,N(H145)&gt;0),"COSTS WITH NO BUDGET; ","")="","",LEFT(IF(AND(N(G145)&gt;0,H145&gt;G145),"OVER BUDGET; ","")&amp;IF(AND(N(G145)&gt;0,H145&lt;=G145,H145&gt;='Settings'!$B$2*G145,UPPER(L145)&lt;&gt;"Y"),"NEAR BUDGET; ","")&amp;IF(AND(N(G145)&lt;=0,N(H145)&gt;0),"COSTS WITH NO BUDGET; ",""),LEN(IF(AND(N(G145)&gt;0,H145&gt;G145),"OVER BUDGET; ","")&amp;IF(AND(N(G145)&gt;0,H145&lt;=G145,H145&gt;='Settings'!$B$2*G145,UPPER(L145)&lt;&gt;"Y"),"NEAR BUDGET; ","")&amp;IF(AND(N(G145)&lt;=0,N(H145)&gt;0),"COSTS WITH NO BUDGET; ",""))-2)))</f>
        <v/>
      </c>
    </row>
    <row r="146">
      <c r="E146" s="7" t="n"/>
      <c r="F146" s="7">
        <f>IF(A146="","",SUMIFS('Change Orders'!$E$2:$E$200,'Change Orders'!$A$2:$A$200,A146,'Change Orders'!$C$2:$C$200,B146,'Change Orders'!$F$2:$F$200,"&lt;&gt;"))</f>
        <v/>
      </c>
      <c r="G146" s="7">
        <f>IF(A146="","",N(E146)+N(F146))</f>
        <v/>
      </c>
      <c r="H146" s="7">
        <f>IF(A146="","",SUMIFS('Costs'!$F$2:$F$1000,'Costs'!$B$2:$B$1000,A146,'Costs'!$C$2:$C$1000,B146))</f>
        <v/>
      </c>
      <c r="I146" s="7">
        <f>IF(A146="","",G146-H146)</f>
        <v/>
      </c>
      <c r="J146" s="8">
        <f>IF(OR(A146="",N(G146)=0),"",I146/G146)</f>
        <v/>
      </c>
      <c r="K146" s="8">
        <f>IF(OR(A146="",N(G146)=0),"",H146/G146)</f>
        <v/>
      </c>
      <c r="M146">
        <f>IF(A146="","",IF(IF(AND(N(G146)&gt;0,H146&gt;G146),"OVER BUDGET; ","")&amp;IF(AND(N(G146)&gt;0,H146&lt;=G146,H146&gt;='Settings'!$B$2*G146,UPPER(L146)&lt;&gt;"Y"),"NEAR BUDGET; ","")&amp;IF(AND(N(G146)&lt;=0,N(H146)&gt;0),"COSTS WITH NO BUDGET; ","")="","",LEFT(IF(AND(N(G146)&gt;0,H146&gt;G146),"OVER BUDGET; ","")&amp;IF(AND(N(G146)&gt;0,H146&lt;=G146,H146&gt;='Settings'!$B$2*G146,UPPER(L146)&lt;&gt;"Y"),"NEAR BUDGET; ","")&amp;IF(AND(N(G146)&lt;=0,N(H146)&gt;0),"COSTS WITH NO BUDGET; ",""),LEN(IF(AND(N(G146)&gt;0,H146&gt;G146),"OVER BUDGET; ","")&amp;IF(AND(N(G146)&gt;0,H146&lt;=G146,H146&gt;='Settings'!$B$2*G146,UPPER(L146)&lt;&gt;"Y"),"NEAR BUDGET; ","")&amp;IF(AND(N(G146)&lt;=0,N(H146)&gt;0),"COSTS WITH NO BUDGET; ",""))-2)))</f>
        <v/>
      </c>
    </row>
    <row r="147">
      <c r="E147" s="7" t="n"/>
      <c r="F147" s="7">
        <f>IF(A147="","",SUMIFS('Change Orders'!$E$2:$E$200,'Change Orders'!$A$2:$A$200,A147,'Change Orders'!$C$2:$C$200,B147,'Change Orders'!$F$2:$F$200,"&lt;&gt;"))</f>
        <v/>
      </c>
      <c r="G147" s="7">
        <f>IF(A147="","",N(E147)+N(F147))</f>
        <v/>
      </c>
      <c r="H147" s="7">
        <f>IF(A147="","",SUMIFS('Costs'!$F$2:$F$1000,'Costs'!$B$2:$B$1000,A147,'Costs'!$C$2:$C$1000,B147))</f>
        <v/>
      </c>
      <c r="I147" s="7">
        <f>IF(A147="","",G147-H147)</f>
        <v/>
      </c>
      <c r="J147" s="8">
        <f>IF(OR(A147="",N(G147)=0),"",I147/G147)</f>
        <v/>
      </c>
      <c r="K147" s="8">
        <f>IF(OR(A147="",N(G147)=0),"",H147/G147)</f>
        <v/>
      </c>
      <c r="M147">
        <f>IF(A147="","",IF(IF(AND(N(G147)&gt;0,H147&gt;G147),"OVER BUDGET; ","")&amp;IF(AND(N(G147)&gt;0,H147&lt;=G147,H147&gt;='Settings'!$B$2*G147,UPPER(L147)&lt;&gt;"Y"),"NEAR BUDGET; ","")&amp;IF(AND(N(G147)&lt;=0,N(H147)&gt;0),"COSTS WITH NO BUDGET; ","")="","",LEFT(IF(AND(N(G147)&gt;0,H147&gt;G147),"OVER BUDGET; ","")&amp;IF(AND(N(G147)&gt;0,H147&lt;=G147,H147&gt;='Settings'!$B$2*G147,UPPER(L147)&lt;&gt;"Y"),"NEAR BUDGET; ","")&amp;IF(AND(N(G147)&lt;=0,N(H147)&gt;0),"COSTS WITH NO BUDGET; ",""),LEN(IF(AND(N(G147)&gt;0,H147&gt;G147),"OVER BUDGET; ","")&amp;IF(AND(N(G147)&gt;0,H147&lt;=G147,H147&gt;='Settings'!$B$2*G147,UPPER(L147)&lt;&gt;"Y"),"NEAR BUDGET; ","")&amp;IF(AND(N(G147)&lt;=0,N(H147)&gt;0),"COSTS WITH NO BUDGET; ",""))-2)))</f>
        <v/>
      </c>
    </row>
    <row r="148">
      <c r="E148" s="7" t="n"/>
      <c r="F148" s="7">
        <f>IF(A148="","",SUMIFS('Change Orders'!$E$2:$E$200,'Change Orders'!$A$2:$A$200,A148,'Change Orders'!$C$2:$C$200,B148,'Change Orders'!$F$2:$F$200,"&lt;&gt;"))</f>
        <v/>
      </c>
      <c r="G148" s="7">
        <f>IF(A148="","",N(E148)+N(F148))</f>
        <v/>
      </c>
      <c r="H148" s="7">
        <f>IF(A148="","",SUMIFS('Costs'!$F$2:$F$1000,'Costs'!$B$2:$B$1000,A148,'Costs'!$C$2:$C$1000,B148))</f>
        <v/>
      </c>
      <c r="I148" s="7">
        <f>IF(A148="","",G148-H148)</f>
        <v/>
      </c>
      <c r="J148" s="8">
        <f>IF(OR(A148="",N(G148)=0),"",I148/G148)</f>
        <v/>
      </c>
      <c r="K148" s="8">
        <f>IF(OR(A148="",N(G148)=0),"",H148/G148)</f>
        <v/>
      </c>
      <c r="M148">
        <f>IF(A148="","",IF(IF(AND(N(G148)&gt;0,H148&gt;G148),"OVER BUDGET; ","")&amp;IF(AND(N(G148)&gt;0,H148&lt;=G148,H148&gt;='Settings'!$B$2*G148,UPPER(L148)&lt;&gt;"Y"),"NEAR BUDGET; ","")&amp;IF(AND(N(G148)&lt;=0,N(H148)&gt;0),"COSTS WITH NO BUDGET; ","")="","",LEFT(IF(AND(N(G148)&gt;0,H148&gt;G148),"OVER BUDGET; ","")&amp;IF(AND(N(G148)&gt;0,H148&lt;=G148,H148&gt;='Settings'!$B$2*G148,UPPER(L148)&lt;&gt;"Y"),"NEAR BUDGET; ","")&amp;IF(AND(N(G148)&lt;=0,N(H148)&gt;0),"COSTS WITH NO BUDGET; ",""),LEN(IF(AND(N(G148)&gt;0,H148&gt;G148),"OVER BUDGET; ","")&amp;IF(AND(N(G148)&gt;0,H148&lt;=G148,H148&gt;='Settings'!$B$2*G148,UPPER(L148)&lt;&gt;"Y"),"NEAR BUDGET; ","")&amp;IF(AND(N(G148)&lt;=0,N(H148)&gt;0),"COSTS WITH NO BUDGET; ",""))-2)))</f>
        <v/>
      </c>
    </row>
    <row r="149">
      <c r="E149" s="7" t="n"/>
      <c r="F149" s="7">
        <f>IF(A149="","",SUMIFS('Change Orders'!$E$2:$E$200,'Change Orders'!$A$2:$A$200,A149,'Change Orders'!$C$2:$C$200,B149,'Change Orders'!$F$2:$F$200,"&lt;&gt;"))</f>
        <v/>
      </c>
      <c r="G149" s="7">
        <f>IF(A149="","",N(E149)+N(F149))</f>
        <v/>
      </c>
      <c r="H149" s="7">
        <f>IF(A149="","",SUMIFS('Costs'!$F$2:$F$1000,'Costs'!$B$2:$B$1000,A149,'Costs'!$C$2:$C$1000,B149))</f>
        <v/>
      </c>
      <c r="I149" s="7">
        <f>IF(A149="","",G149-H149)</f>
        <v/>
      </c>
      <c r="J149" s="8">
        <f>IF(OR(A149="",N(G149)=0),"",I149/G149)</f>
        <v/>
      </c>
      <c r="K149" s="8">
        <f>IF(OR(A149="",N(G149)=0),"",H149/G149)</f>
        <v/>
      </c>
      <c r="M149">
        <f>IF(A149="","",IF(IF(AND(N(G149)&gt;0,H149&gt;G149),"OVER BUDGET; ","")&amp;IF(AND(N(G149)&gt;0,H149&lt;=G149,H149&gt;='Settings'!$B$2*G149,UPPER(L149)&lt;&gt;"Y"),"NEAR BUDGET; ","")&amp;IF(AND(N(G149)&lt;=0,N(H149)&gt;0),"COSTS WITH NO BUDGET; ","")="","",LEFT(IF(AND(N(G149)&gt;0,H149&gt;G149),"OVER BUDGET; ","")&amp;IF(AND(N(G149)&gt;0,H149&lt;=G149,H149&gt;='Settings'!$B$2*G149,UPPER(L149)&lt;&gt;"Y"),"NEAR BUDGET; ","")&amp;IF(AND(N(G149)&lt;=0,N(H149)&gt;0),"COSTS WITH NO BUDGET; ",""),LEN(IF(AND(N(G149)&gt;0,H149&gt;G149),"OVER BUDGET; ","")&amp;IF(AND(N(G149)&gt;0,H149&lt;=G149,H149&gt;='Settings'!$B$2*G149,UPPER(L149)&lt;&gt;"Y"),"NEAR BUDGET; ","")&amp;IF(AND(N(G149)&lt;=0,N(H149)&gt;0),"COSTS WITH NO BUDGET; ",""))-2)))</f>
        <v/>
      </c>
    </row>
    <row r="150">
      <c r="E150" s="7" t="n"/>
      <c r="F150" s="7">
        <f>IF(A150="","",SUMIFS('Change Orders'!$E$2:$E$200,'Change Orders'!$A$2:$A$200,A150,'Change Orders'!$C$2:$C$200,B150,'Change Orders'!$F$2:$F$200,"&lt;&gt;"))</f>
        <v/>
      </c>
      <c r="G150" s="7">
        <f>IF(A150="","",N(E150)+N(F150))</f>
        <v/>
      </c>
      <c r="H150" s="7">
        <f>IF(A150="","",SUMIFS('Costs'!$F$2:$F$1000,'Costs'!$B$2:$B$1000,A150,'Costs'!$C$2:$C$1000,B150))</f>
        <v/>
      </c>
      <c r="I150" s="7">
        <f>IF(A150="","",G150-H150)</f>
        <v/>
      </c>
      <c r="J150" s="8">
        <f>IF(OR(A150="",N(G150)=0),"",I150/G150)</f>
        <v/>
      </c>
      <c r="K150" s="8">
        <f>IF(OR(A150="",N(G150)=0),"",H150/G150)</f>
        <v/>
      </c>
      <c r="M150">
        <f>IF(A150="","",IF(IF(AND(N(G150)&gt;0,H150&gt;G150),"OVER BUDGET; ","")&amp;IF(AND(N(G150)&gt;0,H150&lt;=G150,H150&gt;='Settings'!$B$2*G150,UPPER(L150)&lt;&gt;"Y"),"NEAR BUDGET; ","")&amp;IF(AND(N(G150)&lt;=0,N(H150)&gt;0),"COSTS WITH NO BUDGET; ","")="","",LEFT(IF(AND(N(G150)&gt;0,H150&gt;G150),"OVER BUDGET; ","")&amp;IF(AND(N(G150)&gt;0,H150&lt;=G150,H150&gt;='Settings'!$B$2*G150,UPPER(L150)&lt;&gt;"Y"),"NEAR BUDGET; ","")&amp;IF(AND(N(G150)&lt;=0,N(H150)&gt;0),"COSTS WITH NO BUDGET; ",""),LEN(IF(AND(N(G150)&gt;0,H150&gt;G150),"OVER BUDGET; ","")&amp;IF(AND(N(G150)&gt;0,H150&lt;=G150,H150&gt;='Settings'!$B$2*G150,UPPER(L150)&lt;&gt;"Y"),"NEAR BUDGET; ","")&amp;IF(AND(N(G150)&lt;=0,N(H150)&gt;0),"COSTS WITH NO BUDGET; ",""))-2)))</f>
        <v/>
      </c>
    </row>
    <row r="151">
      <c r="E151" s="7" t="n"/>
      <c r="F151" s="7">
        <f>IF(A151="","",SUMIFS('Change Orders'!$E$2:$E$200,'Change Orders'!$A$2:$A$200,A151,'Change Orders'!$C$2:$C$200,B151,'Change Orders'!$F$2:$F$200,"&lt;&gt;"))</f>
        <v/>
      </c>
      <c r="G151" s="7">
        <f>IF(A151="","",N(E151)+N(F151))</f>
        <v/>
      </c>
      <c r="H151" s="7">
        <f>IF(A151="","",SUMIFS('Costs'!$F$2:$F$1000,'Costs'!$B$2:$B$1000,A151,'Costs'!$C$2:$C$1000,B151))</f>
        <v/>
      </c>
      <c r="I151" s="7">
        <f>IF(A151="","",G151-H151)</f>
        <v/>
      </c>
      <c r="J151" s="8">
        <f>IF(OR(A151="",N(G151)=0),"",I151/G151)</f>
        <v/>
      </c>
      <c r="K151" s="8">
        <f>IF(OR(A151="",N(G151)=0),"",H151/G151)</f>
        <v/>
      </c>
      <c r="M151">
        <f>IF(A151="","",IF(IF(AND(N(G151)&gt;0,H151&gt;G151),"OVER BUDGET; ","")&amp;IF(AND(N(G151)&gt;0,H151&lt;=G151,H151&gt;='Settings'!$B$2*G151,UPPER(L151)&lt;&gt;"Y"),"NEAR BUDGET; ","")&amp;IF(AND(N(G151)&lt;=0,N(H151)&gt;0),"COSTS WITH NO BUDGET; ","")="","",LEFT(IF(AND(N(G151)&gt;0,H151&gt;G151),"OVER BUDGET; ","")&amp;IF(AND(N(G151)&gt;0,H151&lt;=G151,H151&gt;='Settings'!$B$2*G151,UPPER(L151)&lt;&gt;"Y"),"NEAR BUDGET; ","")&amp;IF(AND(N(G151)&lt;=0,N(H151)&gt;0),"COSTS WITH NO BUDGET; ",""),LEN(IF(AND(N(G151)&gt;0,H151&gt;G151),"OVER BUDGET; ","")&amp;IF(AND(N(G151)&gt;0,H151&lt;=G151,H151&gt;='Settings'!$B$2*G151,UPPER(L151)&lt;&gt;"Y"),"NEAR BUDGET; ","")&amp;IF(AND(N(G151)&lt;=0,N(H151)&gt;0),"COSTS WITH NO BUDGET; ",""))-2)))</f>
        <v/>
      </c>
    </row>
    <row r="152">
      <c r="E152" s="7" t="n"/>
      <c r="F152" s="7">
        <f>IF(A152="","",SUMIFS('Change Orders'!$E$2:$E$200,'Change Orders'!$A$2:$A$200,A152,'Change Orders'!$C$2:$C$200,B152,'Change Orders'!$F$2:$F$200,"&lt;&gt;"))</f>
        <v/>
      </c>
      <c r="G152" s="7">
        <f>IF(A152="","",N(E152)+N(F152))</f>
        <v/>
      </c>
      <c r="H152" s="7">
        <f>IF(A152="","",SUMIFS('Costs'!$F$2:$F$1000,'Costs'!$B$2:$B$1000,A152,'Costs'!$C$2:$C$1000,B152))</f>
        <v/>
      </c>
      <c r="I152" s="7">
        <f>IF(A152="","",G152-H152)</f>
        <v/>
      </c>
      <c r="J152" s="8">
        <f>IF(OR(A152="",N(G152)=0),"",I152/G152)</f>
        <v/>
      </c>
      <c r="K152" s="8">
        <f>IF(OR(A152="",N(G152)=0),"",H152/G152)</f>
        <v/>
      </c>
      <c r="M152">
        <f>IF(A152="","",IF(IF(AND(N(G152)&gt;0,H152&gt;G152),"OVER BUDGET; ","")&amp;IF(AND(N(G152)&gt;0,H152&lt;=G152,H152&gt;='Settings'!$B$2*G152,UPPER(L152)&lt;&gt;"Y"),"NEAR BUDGET; ","")&amp;IF(AND(N(G152)&lt;=0,N(H152)&gt;0),"COSTS WITH NO BUDGET; ","")="","",LEFT(IF(AND(N(G152)&gt;0,H152&gt;G152),"OVER BUDGET; ","")&amp;IF(AND(N(G152)&gt;0,H152&lt;=G152,H152&gt;='Settings'!$B$2*G152,UPPER(L152)&lt;&gt;"Y"),"NEAR BUDGET; ","")&amp;IF(AND(N(G152)&lt;=0,N(H152)&gt;0),"COSTS WITH NO BUDGET; ",""),LEN(IF(AND(N(G152)&gt;0,H152&gt;G152),"OVER BUDGET; ","")&amp;IF(AND(N(G152)&gt;0,H152&lt;=G152,H152&gt;='Settings'!$B$2*G152,UPPER(L152)&lt;&gt;"Y"),"NEAR BUDGET; ","")&amp;IF(AND(N(G152)&lt;=0,N(H152)&gt;0),"COSTS WITH NO BUDGET; ",""))-2)))</f>
        <v/>
      </c>
    </row>
    <row r="153">
      <c r="E153" s="7" t="n"/>
      <c r="F153" s="7">
        <f>IF(A153="","",SUMIFS('Change Orders'!$E$2:$E$200,'Change Orders'!$A$2:$A$200,A153,'Change Orders'!$C$2:$C$200,B153,'Change Orders'!$F$2:$F$200,"&lt;&gt;"))</f>
        <v/>
      </c>
      <c r="G153" s="7">
        <f>IF(A153="","",N(E153)+N(F153))</f>
        <v/>
      </c>
      <c r="H153" s="7">
        <f>IF(A153="","",SUMIFS('Costs'!$F$2:$F$1000,'Costs'!$B$2:$B$1000,A153,'Costs'!$C$2:$C$1000,B153))</f>
        <v/>
      </c>
      <c r="I153" s="7">
        <f>IF(A153="","",G153-H153)</f>
        <v/>
      </c>
      <c r="J153" s="8">
        <f>IF(OR(A153="",N(G153)=0),"",I153/G153)</f>
        <v/>
      </c>
      <c r="K153" s="8">
        <f>IF(OR(A153="",N(G153)=0),"",H153/G153)</f>
        <v/>
      </c>
      <c r="M153">
        <f>IF(A153="","",IF(IF(AND(N(G153)&gt;0,H153&gt;G153),"OVER BUDGET; ","")&amp;IF(AND(N(G153)&gt;0,H153&lt;=G153,H153&gt;='Settings'!$B$2*G153,UPPER(L153)&lt;&gt;"Y"),"NEAR BUDGET; ","")&amp;IF(AND(N(G153)&lt;=0,N(H153)&gt;0),"COSTS WITH NO BUDGET; ","")="","",LEFT(IF(AND(N(G153)&gt;0,H153&gt;G153),"OVER BUDGET; ","")&amp;IF(AND(N(G153)&gt;0,H153&lt;=G153,H153&gt;='Settings'!$B$2*G153,UPPER(L153)&lt;&gt;"Y"),"NEAR BUDGET; ","")&amp;IF(AND(N(G153)&lt;=0,N(H153)&gt;0),"COSTS WITH NO BUDGET; ",""),LEN(IF(AND(N(G153)&gt;0,H153&gt;G153),"OVER BUDGET; ","")&amp;IF(AND(N(G153)&gt;0,H153&lt;=G153,H153&gt;='Settings'!$B$2*G153,UPPER(L153)&lt;&gt;"Y"),"NEAR BUDGET; ","")&amp;IF(AND(N(G153)&lt;=0,N(H153)&gt;0),"COSTS WITH NO BUDGET; ",""))-2)))</f>
        <v/>
      </c>
    </row>
    <row r="154">
      <c r="E154" s="7" t="n"/>
      <c r="F154" s="7">
        <f>IF(A154="","",SUMIFS('Change Orders'!$E$2:$E$200,'Change Orders'!$A$2:$A$200,A154,'Change Orders'!$C$2:$C$200,B154,'Change Orders'!$F$2:$F$200,"&lt;&gt;"))</f>
        <v/>
      </c>
      <c r="G154" s="7">
        <f>IF(A154="","",N(E154)+N(F154))</f>
        <v/>
      </c>
      <c r="H154" s="7">
        <f>IF(A154="","",SUMIFS('Costs'!$F$2:$F$1000,'Costs'!$B$2:$B$1000,A154,'Costs'!$C$2:$C$1000,B154))</f>
        <v/>
      </c>
      <c r="I154" s="7">
        <f>IF(A154="","",G154-H154)</f>
        <v/>
      </c>
      <c r="J154" s="8">
        <f>IF(OR(A154="",N(G154)=0),"",I154/G154)</f>
        <v/>
      </c>
      <c r="K154" s="8">
        <f>IF(OR(A154="",N(G154)=0),"",H154/G154)</f>
        <v/>
      </c>
      <c r="M154">
        <f>IF(A154="","",IF(IF(AND(N(G154)&gt;0,H154&gt;G154),"OVER BUDGET; ","")&amp;IF(AND(N(G154)&gt;0,H154&lt;=G154,H154&gt;='Settings'!$B$2*G154,UPPER(L154)&lt;&gt;"Y"),"NEAR BUDGET; ","")&amp;IF(AND(N(G154)&lt;=0,N(H154)&gt;0),"COSTS WITH NO BUDGET; ","")="","",LEFT(IF(AND(N(G154)&gt;0,H154&gt;G154),"OVER BUDGET; ","")&amp;IF(AND(N(G154)&gt;0,H154&lt;=G154,H154&gt;='Settings'!$B$2*G154,UPPER(L154)&lt;&gt;"Y"),"NEAR BUDGET; ","")&amp;IF(AND(N(G154)&lt;=0,N(H154)&gt;0),"COSTS WITH NO BUDGET; ",""),LEN(IF(AND(N(G154)&gt;0,H154&gt;G154),"OVER BUDGET; ","")&amp;IF(AND(N(G154)&gt;0,H154&lt;=G154,H154&gt;='Settings'!$B$2*G154,UPPER(L154)&lt;&gt;"Y"),"NEAR BUDGET; ","")&amp;IF(AND(N(G154)&lt;=0,N(H154)&gt;0),"COSTS WITH NO BUDGET; ",""))-2)))</f>
        <v/>
      </c>
    </row>
    <row r="155">
      <c r="E155" s="7" t="n"/>
      <c r="F155" s="7">
        <f>IF(A155="","",SUMIFS('Change Orders'!$E$2:$E$200,'Change Orders'!$A$2:$A$200,A155,'Change Orders'!$C$2:$C$200,B155,'Change Orders'!$F$2:$F$200,"&lt;&gt;"))</f>
        <v/>
      </c>
      <c r="G155" s="7">
        <f>IF(A155="","",N(E155)+N(F155))</f>
        <v/>
      </c>
      <c r="H155" s="7">
        <f>IF(A155="","",SUMIFS('Costs'!$F$2:$F$1000,'Costs'!$B$2:$B$1000,A155,'Costs'!$C$2:$C$1000,B155))</f>
        <v/>
      </c>
      <c r="I155" s="7">
        <f>IF(A155="","",G155-H155)</f>
        <v/>
      </c>
      <c r="J155" s="8">
        <f>IF(OR(A155="",N(G155)=0),"",I155/G155)</f>
        <v/>
      </c>
      <c r="K155" s="8">
        <f>IF(OR(A155="",N(G155)=0),"",H155/G155)</f>
        <v/>
      </c>
      <c r="M155">
        <f>IF(A155="","",IF(IF(AND(N(G155)&gt;0,H155&gt;G155),"OVER BUDGET; ","")&amp;IF(AND(N(G155)&gt;0,H155&lt;=G155,H155&gt;='Settings'!$B$2*G155,UPPER(L155)&lt;&gt;"Y"),"NEAR BUDGET; ","")&amp;IF(AND(N(G155)&lt;=0,N(H155)&gt;0),"COSTS WITH NO BUDGET; ","")="","",LEFT(IF(AND(N(G155)&gt;0,H155&gt;G155),"OVER BUDGET; ","")&amp;IF(AND(N(G155)&gt;0,H155&lt;=G155,H155&gt;='Settings'!$B$2*G155,UPPER(L155)&lt;&gt;"Y"),"NEAR BUDGET; ","")&amp;IF(AND(N(G155)&lt;=0,N(H155)&gt;0),"COSTS WITH NO BUDGET; ",""),LEN(IF(AND(N(G155)&gt;0,H155&gt;G155),"OVER BUDGET; ","")&amp;IF(AND(N(G155)&gt;0,H155&lt;=G155,H155&gt;='Settings'!$B$2*G155,UPPER(L155)&lt;&gt;"Y"),"NEAR BUDGET; ","")&amp;IF(AND(N(G155)&lt;=0,N(H155)&gt;0),"COSTS WITH NO BUDGET; ",""))-2)))</f>
        <v/>
      </c>
    </row>
    <row r="156">
      <c r="E156" s="7" t="n"/>
      <c r="F156" s="7">
        <f>IF(A156="","",SUMIFS('Change Orders'!$E$2:$E$200,'Change Orders'!$A$2:$A$200,A156,'Change Orders'!$C$2:$C$200,B156,'Change Orders'!$F$2:$F$200,"&lt;&gt;"))</f>
        <v/>
      </c>
      <c r="G156" s="7">
        <f>IF(A156="","",N(E156)+N(F156))</f>
        <v/>
      </c>
      <c r="H156" s="7">
        <f>IF(A156="","",SUMIFS('Costs'!$F$2:$F$1000,'Costs'!$B$2:$B$1000,A156,'Costs'!$C$2:$C$1000,B156))</f>
        <v/>
      </c>
      <c r="I156" s="7">
        <f>IF(A156="","",G156-H156)</f>
        <v/>
      </c>
      <c r="J156" s="8">
        <f>IF(OR(A156="",N(G156)=0),"",I156/G156)</f>
        <v/>
      </c>
      <c r="K156" s="8">
        <f>IF(OR(A156="",N(G156)=0),"",H156/G156)</f>
        <v/>
      </c>
      <c r="M156">
        <f>IF(A156="","",IF(IF(AND(N(G156)&gt;0,H156&gt;G156),"OVER BUDGET; ","")&amp;IF(AND(N(G156)&gt;0,H156&lt;=G156,H156&gt;='Settings'!$B$2*G156,UPPER(L156)&lt;&gt;"Y"),"NEAR BUDGET; ","")&amp;IF(AND(N(G156)&lt;=0,N(H156)&gt;0),"COSTS WITH NO BUDGET; ","")="","",LEFT(IF(AND(N(G156)&gt;0,H156&gt;G156),"OVER BUDGET; ","")&amp;IF(AND(N(G156)&gt;0,H156&lt;=G156,H156&gt;='Settings'!$B$2*G156,UPPER(L156)&lt;&gt;"Y"),"NEAR BUDGET; ","")&amp;IF(AND(N(G156)&lt;=0,N(H156)&gt;0),"COSTS WITH NO BUDGET; ",""),LEN(IF(AND(N(G156)&gt;0,H156&gt;G156),"OVER BUDGET; ","")&amp;IF(AND(N(G156)&gt;0,H156&lt;=G156,H156&gt;='Settings'!$B$2*G156,UPPER(L156)&lt;&gt;"Y"),"NEAR BUDGET; ","")&amp;IF(AND(N(G156)&lt;=0,N(H156)&gt;0),"COSTS WITH NO BUDGET; ",""))-2)))</f>
        <v/>
      </c>
    </row>
    <row r="157">
      <c r="E157" s="7" t="n"/>
      <c r="F157" s="7">
        <f>IF(A157="","",SUMIFS('Change Orders'!$E$2:$E$200,'Change Orders'!$A$2:$A$200,A157,'Change Orders'!$C$2:$C$200,B157,'Change Orders'!$F$2:$F$200,"&lt;&gt;"))</f>
        <v/>
      </c>
      <c r="G157" s="7">
        <f>IF(A157="","",N(E157)+N(F157))</f>
        <v/>
      </c>
      <c r="H157" s="7">
        <f>IF(A157="","",SUMIFS('Costs'!$F$2:$F$1000,'Costs'!$B$2:$B$1000,A157,'Costs'!$C$2:$C$1000,B157))</f>
        <v/>
      </c>
      <c r="I157" s="7">
        <f>IF(A157="","",G157-H157)</f>
        <v/>
      </c>
      <c r="J157" s="8">
        <f>IF(OR(A157="",N(G157)=0),"",I157/G157)</f>
        <v/>
      </c>
      <c r="K157" s="8">
        <f>IF(OR(A157="",N(G157)=0),"",H157/G157)</f>
        <v/>
      </c>
      <c r="M157">
        <f>IF(A157="","",IF(IF(AND(N(G157)&gt;0,H157&gt;G157),"OVER BUDGET; ","")&amp;IF(AND(N(G157)&gt;0,H157&lt;=G157,H157&gt;='Settings'!$B$2*G157,UPPER(L157)&lt;&gt;"Y"),"NEAR BUDGET; ","")&amp;IF(AND(N(G157)&lt;=0,N(H157)&gt;0),"COSTS WITH NO BUDGET; ","")="","",LEFT(IF(AND(N(G157)&gt;0,H157&gt;G157),"OVER BUDGET; ","")&amp;IF(AND(N(G157)&gt;0,H157&lt;=G157,H157&gt;='Settings'!$B$2*G157,UPPER(L157)&lt;&gt;"Y"),"NEAR BUDGET; ","")&amp;IF(AND(N(G157)&lt;=0,N(H157)&gt;0),"COSTS WITH NO BUDGET; ",""),LEN(IF(AND(N(G157)&gt;0,H157&gt;G157),"OVER BUDGET; ","")&amp;IF(AND(N(G157)&gt;0,H157&lt;=G157,H157&gt;='Settings'!$B$2*G157,UPPER(L157)&lt;&gt;"Y"),"NEAR BUDGET; ","")&amp;IF(AND(N(G157)&lt;=0,N(H157)&gt;0),"COSTS WITH NO BUDGET; ",""))-2)))</f>
        <v/>
      </c>
    </row>
    <row r="158">
      <c r="E158" s="7" t="n"/>
      <c r="F158" s="7">
        <f>IF(A158="","",SUMIFS('Change Orders'!$E$2:$E$200,'Change Orders'!$A$2:$A$200,A158,'Change Orders'!$C$2:$C$200,B158,'Change Orders'!$F$2:$F$200,"&lt;&gt;"))</f>
        <v/>
      </c>
      <c r="G158" s="7">
        <f>IF(A158="","",N(E158)+N(F158))</f>
        <v/>
      </c>
      <c r="H158" s="7">
        <f>IF(A158="","",SUMIFS('Costs'!$F$2:$F$1000,'Costs'!$B$2:$B$1000,A158,'Costs'!$C$2:$C$1000,B158))</f>
        <v/>
      </c>
      <c r="I158" s="7">
        <f>IF(A158="","",G158-H158)</f>
        <v/>
      </c>
      <c r="J158" s="8">
        <f>IF(OR(A158="",N(G158)=0),"",I158/G158)</f>
        <v/>
      </c>
      <c r="K158" s="8">
        <f>IF(OR(A158="",N(G158)=0),"",H158/G158)</f>
        <v/>
      </c>
      <c r="M158">
        <f>IF(A158="","",IF(IF(AND(N(G158)&gt;0,H158&gt;G158),"OVER BUDGET; ","")&amp;IF(AND(N(G158)&gt;0,H158&lt;=G158,H158&gt;='Settings'!$B$2*G158,UPPER(L158)&lt;&gt;"Y"),"NEAR BUDGET; ","")&amp;IF(AND(N(G158)&lt;=0,N(H158)&gt;0),"COSTS WITH NO BUDGET; ","")="","",LEFT(IF(AND(N(G158)&gt;0,H158&gt;G158),"OVER BUDGET; ","")&amp;IF(AND(N(G158)&gt;0,H158&lt;=G158,H158&gt;='Settings'!$B$2*G158,UPPER(L158)&lt;&gt;"Y"),"NEAR BUDGET; ","")&amp;IF(AND(N(G158)&lt;=0,N(H158)&gt;0),"COSTS WITH NO BUDGET; ",""),LEN(IF(AND(N(G158)&gt;0,H158&gt;G158),"OVER BUDGET; ","")&amp;IF(AND(N(G158)&gt;0,H158&lt;=G158,H158&gt;='Settings'!$B$2*G158,UPPER(L158)&lt;&gt;"Y"),"NEAR BUDGET; ","")&amp;IF(AND(N(G158)&lt;=0,N(H158)&gt;0),"COSTS WITH NO BUDGET; ",""))-2)))</f>
        <v/>
      </c>
    </row>
    <row r="159">
      <c r="E159" s="7" t="n"/>
      <c r="F159" s="7">
        <f>IF(A159="","",SUMIFS('Change Orders'!$E$2:$E$200,'Change Orders'!$A$2:$A$200,A159,'Change Orders'!$C$2:$C$200,B159,'Change Orders'!$F$2:$F$200,"&lt;&gt;"))</f>
        <v/>
      </c>
      <c r="G159" s="7">
        <f>IF(A159="","",N(E159)+N(F159))</f>
        <v/>
      </c>
      <c r="H159" s="7">
        <f>IF(A159="","",SUMIFS('Costs'!$F$2:$F$1000,'Costs'!$B$2:$B$1000,A159,'Costs'!$C$2:$C$1000,B159))</f>
        <v/>
      </c>
      <c r="I159" s="7">
        <f>IF(A159="","",G159-H159)</f>
        <v/>
      </c>
      <c r="J159" s="8">
        <f>IF(OR(A159="",N(G159)=0),"",I159/G159)</f>
        <v/>
      </c>
      <c r="K159" s="8">
        <f>IF(OR(A159="",N(G159)=0),"",H159/G159)</f>
        <v/>
      </c>
      <c r="M159">
        <f>IF(A159="","",IF(IF(AND(N(G159)&gt;0,H159&gt;G159),"OVER BUDGET; ","")&amp;IF(AND(N(G159)&gt;0,H159&lt;=G159,H159&gt;='Settings'!$B$2*G159,UPPER(L159)&lt;&gt;"Y"),"NEAR BUDGET; ","")&amp;IF(AND(N(G159)&lt;=0,N(H159)&gt;0),"COSTS WITH NO BUDGET; ","")="","",LEFT(IF(AND(N(G159)&gt;0,H159&gt;G159),"OVER BUDGET; ","")&amp;IF(AND(N(G159)&gt;0,H159&lt;=G159,H159&gt;='Settings'!$B$2*G159,UPPER(L159)&lt;&gt;"Y"),"NEAR BUDGET; ","")&amp;IF(AND(N(G159)&lt;=0,N(H159)&gt;0),"COSTS WITH NO BUDGET; ",""),LEN(IF(AND(N(G159)&gt;0,H159&gt;G159),"OVER BUDGET; ","")&amp;IF(AND(N(G159)&gt;0,H159&lt;=G159,H159&gt;='Settings'!$B$2*G159,UPPER(L159)&lt;&gt;"Y"),"NEAR BUDGET; ","")&amp;IF(AND(N(G159)&lt;=0,N(H159)&gt;0),"COSTS WITH NO BUDGET; ",""))-2)))</f>
        <v/>
      </c>
    </row>
    <row r="160">
      <c r="E160" s="7" t="n"/>
      <c r="F160" s="7">
        <f>IF(A160="","",SUMIFS('Change Orders'!$E$2:$E$200,'Change Orders'!$A$2:$A$200,A160,'Change Orders'!$C$2:$C$200,B160,'Change Orders'!$F$2:$F$200,"&lt;&gt;"))</f>
        <v/>
      </c>
      <c r="G160" s="7">
        <f>IF(A160="","",N(E160)+N(F160))</f>
        <v/>
      </c>
      <c r="H160" s="7">
        <f>IF(A160="","",SUMIFS('Costs'!$F$2:$F$1000,'Costs'!$B$2:$B$1000,A160,'Costs'!$C$2:$C$1000,B160))</f>
        <v/>
      </c>
      <c r="I160" s="7">
        <f>IF(A160="","",G160-H160)</f>
        <v/>
      </c>
      <c r="J160" s="8">
        <f>IF(OR(A160="",N(G160)=0),"",I160/G160)</f>
        <v/>
      </c>
      <c r="K160" s="8">
        <f>IF(OR(A160="",N(G160)=0),"",H160/G160)</f>
        <v/>
      </c>
      <c r="M160">
        <f>IF(A160="","",IF(IF(AND(N(G160)&gt;0,H160&gt;G160),"OVER BUDGET; ","")&amp;IF(AND(N(G160)&gt;0,H160&lt;=G160,H160&gt;='Settings'!$B$2*G160,UPPER(L160)&lt;&gt;"Y"),"NEAR BUDGET; ","")&amp;IF(AND(N(G160)&lt;=0,N(H160)&gt;0),"COSTS WITH NO BUDGET; ","")="","",LEFT(IF(AND(N(G160)&gt;0,H160&gt;G160),"OVER BUDGET; ","")&amp;IF(AND(N(G160)&gt;0,H160&lt;=G160,H160&gt;='Settings'!$B$2*G160,UPPER(L160)&lt;&gt;"Y"),"NEAR BUDGET; ","")&amp;IF(AND(N(G160)&lt;=0,N(H160)&gt;0),"COSTS WITH NO BUDGET; ",""),LEN(IF(AND(N(G160)&gt;0,H160&gt;G160),"OVER BUDGET; ","")&amp;IF(AND(N(G160)&gt;0,H160&lt;=G160,H160&gt;='Settings'!$B$2*G160,UPPER(L160)&lt;&gt;"Y"),"NEAR BUDGET; ","")&amp;IF(AND(N(G160)&lt;=0,N(H160)&gt;0),"COSTS WITH NO BUDGET; ",""))-2)))</f>
        <v/>
      </c>
    </row>
    <row r="161">
      <c r="E161" s="7" t="n"/>
      <c r="F161" s="7">
        <f>IF(A161="","",SUMIFS('Change Orders'!$E$2:$E$200,'Change Orders'!$A$2:$A$200,A161,'Change Orders'!$C$2:$C$200,B161,'Change Orders'!$F$2:$F$200,"&lt;&gt;"))</f>
        <v/>
      </c>
      <c r="G161" s="7">
        <f>IF(A161="","",N(E161)+N(F161))</f>
        <v/>
      </c>
      <c r="H161" s="7">
        <f>IF(A161="","",SUMIFS('Costs'!$F$2:$F$1000,'Costs'!$B$2:$B$1000,A161,'Costs'!$C$2:$C$1000,B161))</f>
        <v/>
      </c>
      <c r="I161" s="7">
        <f>IF(A161="","",G161-H161)</f>
        <v/>
      </c>
      <c r="J161" s="8">
        <f>IF(OR(A161="",N(G161)=0),"",I161/G161)</f>
        <v/>
      </c>
      <c r="K161" s="8">
        <f>IF(OR(A161="",N(G161)=0),"",H161/G161)</f>
        <v/>
      </c>
      <c r="M161">
        <f>IF(A161="","",IF(IF(AND(N(G161)&gt;0,H161&gt;G161),"OVER BUDGET; ","")&amp;IF(AND(N(G161)&gt;0,H161&lt;=G161,H161&gt;='Settings'!$B$2*G161,UPPER(L161)&lt;&gt;"Y"),"NEAR BUDGET; ","")&amp;IF(AND(N(G161)&lt;=0,N(H161)&gt;0),"COSTS WITH NO BUDGET; ","")="","",LEFT(IF(AND(N(G161)&gt;0,H161&gt;G161),"OVER BUDGET; ","")&amp;IF(AND(N(G161)&gt;0,H161&lt;=G161,H161&gt;='Settings'!$B$2*G161,UPPER(L161)&lt;&gt;"Y"),"NEAR BUDGET; ","")&amp;IF(AND(N(G161)&lt;=0,N(H161)&gt;0),"COSTS WITH NO BUDGET; ",""),LEN(IF(AND(N(G161)&gt;0,H161&gt;G161),"OVER BUDGET; ","")&amp;IF(AND(N(G161)&gt;0,H161&lt;=G161,H161&gt;='Settings'!$B$2*G161,UPPER(L161)&lt;&gt;"Y"),"NEAR BUDGET; ","")&amp;IF(AND(N(G161)&lt;=0,N(H161)&gt;0),"COSTS WITH NO BUDGET; ",""))-2)))</f>
        <v/>
      </c>
    </row>
    <row r="162">
      <c r="E162" s="7" t="n"/>
      <c r="F162" s="7">
        <f>IF(A162="","",SUMIFS('Change Orders'!$E$2:$E$200,'Change Orders'!$A$2:$A$200,A162,'Change Orders'!$C$2:$C$200,B162,'Change Orders'!$F$2:$F$200,"&lt;&gt;"))</f>
        <v/>
      </c>
      <c r="G162" s="7">
        <f>IF(A162="","",N(E162)+N(F162))</f>
        <v/>
      </c>
      <c r="H162" s="7">
        <f>IF(A162="","",SUMIFS('Costs'!$F$2:$F$1000,'Costs'!$B$2:$B$1000,A162,'Costs'!$C$2:$C$1000,B162))</f>
        <v/>
      </c>
      <c r="I162" s="7">
        <f>IF(A162="","",G162-H162)</f>
        <v/>
      </c>
      <c r="J162" s="8">
        <f>IF(OR(A162="",N(G162)=0),"",I162/G162)</f>
        <v/>
      </c>
      <c r="K162" s="8">
        <f>IF(OR(A162="",N(G162)=0),"",H162/G162)</f>
        <v/>
      </c>
      <c r="M162">
        <f>IF(A162="","",IF(IF(AND(N(G162)&gt;0,H162&gt;G162),"OVER BUDGET; ","")&amp;IF(AND(N(G162)&gt;0,H162&lt;=G162,H162&gt;='Settings'!$B$2*G162,UPPER(L162)&lt;&gt;"Y"),"NEAR BUDGET; ","")&amp;IF(AND(N(G162)&lt;=0,N(H162)&gt;0),"COSTS WITH NO BUDGET; ","")="","",LEFT(IF(AND(N(G162)&gt;0,H162&gt;G162),"OVER BUDGET; ","")&amp;IF(AND(N(G162)&gt;0,H162&lt;=G162,H162&gt;='Settings'!$B$2*G162,UPPER(L162)&lt;&gt;"Y"),"NEAR BUDGET; ","")&amp;IF(AND(N(G162)&lt;=0,N(H162)&gt;0),"COSTS WITH NO BUDGET; ",""),LEN(IF(AND(N(G162)&gt;0,H162&gt;G162),"OVER BUDGET; ","")&amp;IF(AND(N(G162)&gt;0,H162&lt;=G162,H162&gt;='Settings'!$B$2*G162,UPPER(L162)&lt;&gt;"Y"),"NEAR BUDGET; ","")&amp;IF(AND(N(G162)&lt;=0,N(H162)&gt;0),"COSTS WITH NO BUDGET; ",""))-2)))</f>
        <v/>
      </c>
    </row>
    <row r="163">
      <c r="E163" s="7" t="n"/>
      <c r="F163" s="7">
        <f>IF(A163="","",SUMIFS('Change Orders'!$E$2:$E$200,'Change Orders'!$A$2:$A$200,A163,'Change Orders'!$C$2:$C$200,B163,'Change Orders'!$F$2:$F$200,"&lt;&gt;"))</f>
        <v/>
      </c>
      <c r="G163" s="7">
        <f>IF(A163="","",N(E163)+N(F163))</f>
        <v/>
      </c>
      <c r="H163" s="7">
        <f>IF(A163="","",SUMIFS('Costs'!$F$2:$F$1000,'Costs'!$B$2:$B$1000,A163,'Costs'!$C$2:$C$1000,B163))</f>
        <v/>
      </c>
      <c r="I163" s="7">
        <f>IF(A163="","",G163-H163)</f>
        <v/>
      </c>
      <c r="J163" s="8">
        <f>IF(OR(A163="",N(G163)=0),"",I163/G163)</f>
        <v/>
      </c>
      <c r="K163" s="8">
        <f>IF(OR(A163="",N(G163)=0),"",H163/G163)</f>
        <v/>
      </c>
      <c r="M163">
        <f>IF(A163="","",IF(IF(AND(N(G163)&gt;0,H163&gt;G163),"OVER BUDGET; ","")&amp;IF(AND(N(G163)&gt;0,H163&lt;=G163,H163&gt;='Settings'!$B$2*G163,UPPER(L163)&lt;&gt;"Y"),"NEAR BUDGET; ","")&amp;IF(AND(N(G163)&lt;=0,N(H163)&gt;0),"COSTS WITH NO BUDGET; ","")="","",LEFT(IF(AND(N(G163)&gt;0,H163&gt;G163),"OVER BUDGET; ","")&amp;IF(AND(N(G163)&gt;0,H163&lt;=G163,H163&gt;='Settings'!$B$2*G163,UPPER(L163)&lt;&gt;"Y"),"NEAR BUDGET; ","")&amp;IF(AND(N(G163)&lt;=0,N(H163)&gt;0),"COSTS WITH NO BUDGET; ",""),LEN(IF(AND(N(G163)&gt;0,H163&gt;G163),"OVER BUDGET; ","")&amp;IF(AND(N(G163)&gt;0,H163&lt;=G163,H163&gt;='Settings'!$B$2*G163,UPPER(L163)&lt;&gt;"Y"),"NEAR BUDGET; ","")&amp;IF(AND(N(G163)&lt;=0,N(H163)&gt;0),"COSTS WITH NO BUDGET; ",""))-2)))</f>
        <v/>
      </c>
    </row>
    <row r="164">
      <c r="E164" s="7" t="n"/>
      <c r="F164" s="7">
        <f>IF(A164="","",SUMIFS('Change Orders'!$E$2:$E$200,'Change Orders'!$A$2:$A$200,A164,'Change Orders'!$C$2:$C$200,B164,'Change Orders'!$F$2:$F$200,"&lt;&gt;"))</f>
        <v/>
      </c>
      <c r="G164" s="7">
        <f>IF(A164="","",N(E164)+N(F164))</f>
        <v/>
      </c>
      <c r="H164" s="7">
        <f>IF(A164="","",SUMIFS('Costs'!$F$2:$F$1000,'Costs'!$B$2:$B$1000,A164,'Costs'!$C$2:$C$1000,B164))</f>
        <v/>
      </c>
      <c r="I164" s="7">
        <f>IF(A164="","",G164-H164)</f>
        <v/>
      </c>
      <c r="J164" s="8">
        <f>IF(OR(A164="",N(G164)=0),"",I164/G164)</f>
        <v/>
      </c>
      <c r="K164" s="8">
        <f>IF(OR(A164="",N(G164)=0),"",H164/G164)</f>
        <v/>
      </c>
      <c r="M164">
        <f>IF(A164="","",IF(IF(AND(N(G164)&gt;0,H164&gt;G164),"OVER BUDGET; ","")&amp;IF(AND(N(G164)&gt;0,H164&lt;=G164,H164&gt;='Settings'!$B$2*G164,UPPER(L164)&lt;&gt;"Y"),"NEAR BUDGET; ","")&amp;IF(AND(N(G164)&lt;=0,N(H164)&gt;0),"COSTS WITH NO BUDGET; ","")="","",LEFT(IF(AND(N(G164)&gt;0,H164&gt;G164),"OVER BUDGET; ","")&amp;IF(AND(N(G164)&gt;0,H164&lt;=G164,H164&gt;='Settings'!$B$2*G164,UPPER(L164)&lt;&gt;"Y"),"NEAR BUDGET; ","")&amp;IF(AND(N(G164)&lt;=0,N(H164)&gt;0),"COSTS WITH NO BUDGET; ",""),LEN(IF(AND(N(G164)&gt;0,H164&gt;G164),"OVER BUDGET; ","")&amp;IF(AND(N(G164)&gt;0,H164&lt;=G164,H164&gt;='Settings'!$B$2*G164,UPPER(L164)&lt;&gt;"Y"),"NEAR BUDGET; ","")&amp;IF(AND(N(G164)&lt;=0,N(H164)&gt;0),"COSTS WITH NO BUDGET; ",""))-2)))</f>
        <v/>
      </c>
    </row>
    <row r="165">
      <c r="E165" s="7" t="n"/>
      <c r="F165" s="7">
        <f>IF(A165="","",SUMIFS('Change Orders'!$E$2:$E$200,'Change Orders'!$A$2:$A$200,A165,'Change Orders'!$C$2:$C$200,B165,'Change Orders'!$F$2:$F$200,"&lt;&gt;"))</f>
        <v/>
      </c>
      <c r="G165" s="7">
        <f>IF(A165="","",N(E165)+N(F165))</f>
        <v/>
      </c>
      <c r="H165" s="7">
        <f>IF(A165="","",SUMIFS('Costs'!$F$2:$F$1000,'Costs'!$B$2:$B$1000,A165,'Costs'!$C$2:$C$1000,B165))</f>
        <v/>
      </c>
      <c r="I165" s="7">
        <f>IF(A165="","",G165-H165)</f>
        <v/>
      </c>
      <c r="J165" s="8">
        <f>IF(OR(A165="",N(G165)=0),"",I165/G165)</f>
        <v/>
      </c>
      <c r="K165" s="8">
        <f>IF(OR(A165="",N(G165)=0),"",H165/G165)</f>
        <v/>
      </c>
      <c r="M165">
        <f>IF(A165="","",IF(IF(AND(N(G165)&gt;0,H165&gt;G165),"OVER BUDGET; ","")&amp;IF(AND(N(G165)&gt;0,H165&lt;=G165,H165&gt;='Settings'!$B$2*G165,UPPER(L165)&lt;&gt;"Y"),"NEAR BUDGET; ","")&amp;IF(AND(N(G165)&lt;=0,N(H165)&gt;0),"COSTS WITH NO BUDGET; ","")="","",LEFT(IF(AND(N(G165)&gt;0,H165&gt;G165),"OVER BUDGET; ","")&amp;IF(AND(N(G165)&gt;0,H165&lt;=G165,H165&gt;='Settings'!$B$2*G165,UPPER(L165)&lt;&gt;"Y"),"NEAR BUDGET; ","")&amp;IF(AND(N(G165)&lt;=0,N(H165)&gt;0),"COSTS WITH NO BUDGET; ",""),LEN(IF(AND(N(G165)&gt;0,H165&gt;G165),"OVER BUDGET; ","")&amp;IF(AND(N(G165)&gt;0,H165&lt;=G165,H165&gt;='Settings'!$B$2*G165,UPPER(L165)&lt;&gt;"Y"),"NEAR BUDGET; ","")&amp;IF(AND(N(G165)&lt;=0,N(H165)&gt;0),"COSTS WITH NO BUDGET; ",""))-2)))</f>
        <v/>
      </c>
    </row>
    <row r="166">
      <c r="E166" s="7" t="n"/>
      <c r="F166" s="7">
        <f>IF(A166="","",SUMIFS('Change Orders'!$E$2:$E$200,'Change Orders'!$A$2:$A$200,A166,'Change Orders'!$C$2:$C$200,B166,'Change Orders'!$F$2:$F$200,"&lt;&gt;"))</f>
        <v/>
      </c>
      <c r="G166" s="7">
        <f>IF(A166="","",N(E166)+N(F166))</f>
        <v/>
      </c>
      <c r="H166" s="7">
        <f>IF(A166="","",SUMIFS('Costs'!$F$2:$F$1000,'Costs'!$B$2:$B$1000,A166,'Costs'!$C$2:$C$1000,B166))</f>
        <v/>
      </c>
      <c r="I166" s="7">
        <f>IF(A166="","",G166-H166)</f>
        <v/>
      </c>
      <c r="J166" s="8">
        <f>IF(OR(A166="",N(G166)=0),"",I166/G166)</f>
        <v/>
      </c>
      <c r="K166" s="8">
        <f>IF(OR(A166="",N(G166)=0),"",H166/G166)</f>
        <v/>
      </c>
      <c r="M166">
        <f>IF(A166="","",IF(IF(AND(N(G166)&gt;0,H166&gt;G166),"OVER BUDGET; ","")&amp;IF(AND(N(G166)&gt;0,H166&lt;=G166,H166&gt;='Settings'!$B$2*G166,UPPER(L166)&lt;&gt;"Y"),"NEAR BUDGET; ","")&amp;IF(AND(N(G166)&lt;=0,N(H166)&gt;0),"COSTS WITH NO BUDGET; ","")="","",LEFT(IF(AND(N(G166)&gt;0,H166&gt;G166),"OVER BUDGET; ","")&amp;IF(AND(N(G166)&gt;0,H166&lt;=G166,H166&gt;='Settings'!$B$2*G166,UPPER(L166)&lt;&gt;"Y"),"NEAR BUDGET; ","")&amp;IF(AND(N(G166)&lt;=0,N(H166)&gt;0),"COSTS WITH NO BUDGET; ",""),LEN(IF(AND(N(G166)&gt;0,H166&gt;G166),"OVER BUDGET; ","")&amp;IF(AND(N(G166)&gt;0,H166&lt;=G166,H166&gt;='Settings'!$B$2*G166,UPPER(L166)&lt;&gt;"Y"),"NEAR BUDGET; ","")&amp;IF(AND(N(G166)&lt;=0,N(H166)&gt;0),"COSTS WITH NO BUDGET; ",""))-2)))</f>
        <v/>
      </c>
    </row>
    <row r="167">
      <c r="E167" s="7" t="n"/>
      <c r="F167" s="7">
        <f>IF(A167="","",SUMIFS('Change Orders'!$E$2:$E$200,'Change Orders'!$A$2:$A$200,A167,'Change Orders'!$C$2:$C$200,B167,'Change Orders'!$F$2:$F$200,"&lt;&gt;"))</f>
        <v/>
      </c>
      <c r="G167" s="7">
        <f>IF(A167="","",N(E167)+N(F167))</f>
        <v/>
      </c>
      <c r="H167" s="7">
        <f>IF(A167="","",SUMIFS('Costs'!$F$2:$F$1000,'Costs'!$B$2:$B$1000,A167,'Costs'!$C$2:$C$1000,B167))</f>
        <v/>
      </c>
      <c r="I167" s="7">
        <f>IF(A167="","",G167-H167)</f>
        <v/>
      </c>
      <c r="J167" s="8">
        <f>IF(OR(A167="",N(G167)=0),"",I167/G167)</f>
        <v/>
      </c>
      <c r="K167" s="8">
        <f>IF(OR(A167="",N(G167)=0),"",H167/G167)</f>
        <v/>
      </c>
      <c r="M167">
        <f>IF(A167="","",IF(IF(AND(N(G167)&gt;0,H167&gt;G167),"OVER BUDGET; ","")&amp;IF(AND(N(G167)&gt;0,H167&lt;=G167,H167&gt;='Settings'!$B$2*G167,UPPER(L167)&lt;&gt;"Y"),"NEAR BUDGET; ","")&amp;IF(AND(N(G167)&lt;=0,N(H167)&gt;0),"COSTS WITH NO BUDGET; ","")="","",LEFT(IF(AND(N(G167)&gt;0,H167&gt;G167),"OVER BUDGET; ","")&amp;IF(AND(N(G167)&gt;0,H167&lt;=G167,H167&gt;='Settings'!$B$2*G167,UPPER(L167)&lt;&gt;"Y"),"NEAR BUDGET; ","")&amp;IF(AND(N(G167)&lt;=0,N(H167)&gt;0),"COSTS WITH NO BUDGET; ",""),LEN(IF(AND(N(G167)&gt;0,H167&gt;G167),"OVER BUDGET; ","")&amp;IF(AND(N(G167)&gt;0,H167&lt;=G167,H167&gt;='Settings'!$B$2*G167,UPPER(L167)&lt;&gt;"Y"),"NEAR BUDGET; ","")&amp;IF(AND(N(G167)&lt;=0,N(H167)&gt;0),"COSTS WITH NO BUDGET; ",""))-2)))</f>
        <v/>
      </c>
    </row>
    <row r="168">
      <c r="E168" s="7" t="n"/>
      <c r="F168" s="7">
        <f>IF(A168="","",SUMIFS('Change Orders'!$E$2:$E$200,'Change Orders'!$A$2:$A$200,A168,'Change Orders'!$C$2:$C$200,B168,'Change Orders'!$F$2:$F$200,"&lt;&gt;"))</f>
        <v/>
      </c>
      <c r="G168" s="7">
        <f>IF(A168="","",N(E168)+N(F168))</f>
        <v/>
      </c>
      <c r="H168" s="7">
        <f>IF(A168="","",SUMIFS('Costs'!$F$2:$F$1000,'Costs'!$B$2:$B$1000,A168,'Costs'!$C$2:$C$1000,B168))</f>
        <v/>
      </c>
      <c r="I168" s="7">
        <f>IF(A168="","",G168-H168)</f>
        <v/>
      </c>
      <c r="J168" s="8">
        <f>IF(OR(A168="",N(G168)=0),"",I168/G168)</f>
        <v/>
      </c>
      <c r="K168" s="8">
        <f>IF(OR(A168="",N(G168)=0),"",H168/G168)</f>
        <v/>
      </c>
      <c r="M168">
        <f>IF(A168="","",IF(IF(AND(N(G168)&gt;0,H168&gt;G168),"OVER BUDGET; ","")&amp;IF(AND(N(G168)&gt;0,H168&lt;=G168,H168&gt;='Settings'!$B$2*G168,UPPER(L168)&lt;&gt;"Y"),"NEAR BUDGET; ","")&amp;IF(AND(N(G168)&lt;=0,N(H168)&gt;0),"COSTS WITH NO BUDGET; ","")="","",LEFT(IF(AND(N(G168)&gt;0,H168&gt;G168),"OVER BUDGET; ","")&amp;IF(AND(N(G168)&gt;0,H168&lt;=G168,H168&gt;='Settings'!$B$2*G168,UPPER(L168)&lt;&gt;"Y"),"NEAR BUDGET; ","")&amp;IF(AND(N(G168)&lt;=0,N(H168)&gt;0),"COSTS WITH NO BUDGET; ",""),LEN(IF(AND(N(G168)&gt;0,H168&gt;G168),"OVER BUDGET; ","")&amp;IF(AND(N(G168)&gt;0,H168&lt;=G168,H168&gt;='Settings'!$B$2*G168,UPPER(L168)&lt;&gt;"Y"),"NEAR BUDGET; ","")&amp;IF(AND(N(G168)&lt;=0,N(H168)&gt;0),"COSTS WITH NO BUDGET; ",""))-2)))</f>
        <v/>
      </c>
    </row>
    <row r="169">
      <c r="E169" s="7" t="n"/>
      <c r="F169" s="7">
        <f>IF(A169="","",SUMIFS('Change Orders'!$E$2:$E$200,'Change Orders'!$A$2:$A$200,A169,'Change Orders'!$C$2:$C$200,B169,'Change Orders'!$F$2:$F$200,"&lt;&gt;"))</f>
        <v/>
      </c>
      <c r="G169" s="7">
        <f>IF(A169="","",N(E169)+N(F169))</f>
        <v/>
      </c>
      <c r="H169" s="7">
        <f>IF(A169="","",SUMIFS('Costs'!$F$2:$F$1000,'Costs'!$B$2:$B$1000,A169,'Costs'!$C$2:$C$1000,B169))</f>
        <v/>
      </c>
      <c r="I169" s="7">
        <f>IF(A169="","",G169-H169)</f>
        <v/>
      </c>
      <c r="J169" s="8">
        <f>IF(OR(A169="",N(G169)=0),"",I169/G169)</f>
        <v/>
      </c>
      <c r="K169" s="8">
        <f>IF(OR(A169="",N(G169)=0),"",H169/G169)</f>
        <v/>
      </c>
      <c r="M169">
        <f>IF(A169="","",IF(IF(AND(N(G169)&gt;0,H169&gt;G169),"OVER BUDGET; ","")&amp;IF(AND(N(G169)&gt;0,H169&lt;=G169,H169&gt;='Settings'!$B$2*G169,UPPER(L169)&lt;&gt;"Y"),"NEAR BUDGET; ","")&amp;IF(AND(N(G169)&lt;=0,N(H169)&gt;0),"COSTS WITH NO BUDGET; ","")="","",LEFT(IF(AND(N(G169)&gt;0,H169&gt;G169),"OVER BUDGET; ","")&amp;IF(AND(N(G169)&gt;0,H169&lt;=G169,H169&gt;='Settings'!$B$2*G169,UPPER(L169)&lt;&gt;"Y"),"NEAR BUDGET; ","")&amp;IF(AND(N(G169)&lt;=0,N(H169)&gt;0),"COSTS WITH NO BUDGET; ",""),LEN(IF(AND(N(G169)&gt;0,H169&gt;G169),"OVER BUDGET; ","")&amp;IF(AND(N(G169)&gt;0,H169&lt;=G169,H169&gt;='Settings'!$B$2*G169,UPPER(L169)&lt;&gt;"Y"),"NEAR BUDGET; ","")&amp;IF(AND(N(G169)&lt;=0,N(H169)&gt;0),"COSTS WITH NO BUDGET; ",""))-2)))</f>
        <v/>
      </c>
    </row>
    <row r="170">
      <c r="E170" s="7" t="n"/>
      <c r="F170" s="7">
        <f>IF(A170="","",SUMIFS('Change Orders'!$E$2:$E$200,'Change Orders'!$A$2:$A$200,A170,'Change Orders'!$C$2:$C$200,B170,'Change Orders'!$F$2:$F$200,"&lt;&gt;"))</f>
        <v/>
      </c>
      <c r="G170" s="7">
        <f>IF(A170="","",N(E170)+N(F170))</f>
        <v/>
      </c>
      <c r="H170" s="7">
        <f>IF(A170="","",SUMIFS('Costs'!$F$2:$F$1000,'Costs'!$B$2:$B$1000,A170,'Costs'!$C$2:$C$1000,B170))</f>
        <v/>
      </c>
      <c r="I170" s="7">
        <f>IF(A170="","",G170-H170)</f>
        <v/>
      </c>
      <c r="J170" s="8">
        <f>IF(OR(A170="",N(G170)=0),"",I170/G170)</f>
        <v/>
      </c>
      <c r="K170" s="8">
        <f>IF(OR(A170="",N(G170)=0),"",H170/G170)</f>
        <v/>
      </c>
      <c r="M170">
        <f>IF(A170="","",IF(IF(AND(N(G170)&gt;0,H170&gt;G170),"OVER BUDGET; ","")&amp;IF(AND(N(G170)&gt;0,H170&lt;=G170,H170&gt;='Settings'!$B$2*G170,UPPER(L170)&lt;&gt;"Y"),"NEAR BUDGET; ","")&amp;IF(AND(N(G170)&lt;=0,N(H170)&gt;0),"COSTS WITH NO BUDGET; ","")="","",LEFT(IF(AND(N(G170)&gt;0,H170&gt;G170),"OVER BUDGET; ","")&amp;IF(AND(N(G170)&gt;0,H170&lt;=G170,H170&gt;='Settings'!$B$2*G170,UPPER(L170)&lt;&gt;"Y"),"NEAR BUDGET; ","")&amp;IF(AND(N(G170)&lt;=0,N(H170)&gt;0),"COSTS WITH NO BUDGET; ",""),LEN(IF(AND(N(G170)&gt;0,H170&gt;G170),"OVER BUDGET; ","")&amp;IF(AND(N(G170)&gt;0,H170&lt;=G170,H170&gt;='Settings'!$B$2*G170,UPPER(L170)&lt;&gt;"Y"),"NEAR BUDGET; ","")&amp;IF(AND(N(G170)&lt;=0,N(H170)&gt;0),"COSTS WITH NO BUDGET; ",""))-2)))</f>
        <v/>
      </c>
    </row>
    <row r="171">
      <c r="E171" s="7" t="n"/>
      <c r="F171" s="7">
        <f>IF(A171="","",SUMIFS('Change Orders'!$E$2:$E$200,'Change Orders'!$A$2:$A$200,A171,'Change Orders'!$C$2:$C$200,B171,'Change Orders'!$F$2:$F$200,"&lt;&gt;"))</f>
        <v/>
      </c>
      <c r="G171" s="7">
        <f>IF(A171="","",N(E171)+N(F171))</f>
        <v/>
      </c>
      <c r="H171" s="7">
        <f>IF(A171="","",SUMIFS('Costs'!$F$2:$F$1000,'Costs'!$B$2:$B$1000,A171,'Costs'!$C$2:$C$1000,B171))</f>
        <v/>
      </c>
      <c r="I171" s="7">
        <f>IF(A171="","",G171-H171)</f>
        <v/>
      </c>
      <c r="J171" s="8">
        <f>IF(OR(A171="",N(G171)=0),"",I171/G171)</f>
        <v/>
      </c>
      <c r="K171" s="8">
        <f>IF(OR(A171="",N(G171)=0),"",H171/G171)</f>
        <v/>
      </c>
      <c r="M171">
        <f>IF(A171="","",IF(IF(AND(N(G171)&gt;0,H171&gt;G171),"OVER BUDGET; ","")&amp;IF(AND(N(G171)&gt;0,H171&lt;=G171,H171&gt;='Settings'!$B$2*G171,UPPER(L171)&lt;&gt;"Y"),"NEAR BUDGET; ","")&amp;IF(AND(N(G171)&lt;=0,N(H171)&gt;0),"COSTS WITH NO BUDGET; ","")="","",LEFT(IF(AND(N(G171)&gt;0,H171&gt;G171),"OVER BUDGET; ","")&amp;IF(AND(N(G171)&gt;0,H171&lt;=G171,H171&gt;='Settings'!$B$2*G171,UPPER(L171)&lt;&gt;"Y"),"NEAR BUDGET; ","")&amp;IF(AND(N(G171)&lt;=0,N(H171)&gt;0),"COSTS WITH NO BUDGET; ",""),LEN(IF(AND(N(G171)&gt;0,H171&gt;G171),"OVER BUDGET; ","")&amp;IF(AND(N(G171)&gt;0,H171&lt;=G171,H171&gt;='Settings'!$B$2*G171,UPPER(L171)&lt;&gt;"Y"),"NEAR BUDGET; ","")&amp;IF(AND(N(G171)&lt;=0,N(H171)&gt;0),"COSTS WITH NO BUDGET; ",""))-2)))</f>
        <v/>
      </c>
    </row>
    <row r="172">
      <c r="E172" s="7" t="n"/>
      <c r="F172" s="7">
        <f>IF(A172="","",SUMIFS('Change Orders'!$E$2:$E$200,'Change Orders'!$A$2:$A$200,A172,'Change Orders'!$C$2:$C$200,B172,'Change Orders'!$F$2:$F$200,"&lt;&gt;"))</f>
        <v/>
      </c>
      <c r="G172" s="7">
        <f>IF(A172="","",N(E172)+N(F172))</f>
        <v/>
      </c>
      <c r="H172" s="7">
        <f>IF(A172="","",SUMIFS('Costs'!$F$2:$F$1000,'Costs'!$B$2:$B$1000,A172,'Costs'!$C$2:$C$1000,B172))</f>
        <v/>
      </c>
      <c r="I172" s="7">
        <f>IF(A172="","",G172-H172)</f>
        <v/>
      </c>
      <c r="J172" s="8">
        <f>IF(OR(A172="",N(G172)=0),"",I172/G172)</f>
        <v/>
      </c>
      <c r="K172" s="8">
        <f>IF(OR(A172="",N(G172)=0),"",H172/G172)</f>
        <v/>
      </c>
      <c r="M172">
        <f>IF(A172="","",IF(IF(AND(N(G172)&gt;0,H172&gt;G172),"OVER BUDGET; ","")&amp;IF(AND(N(G172)&gt;0,H172&lt;=G172,H172&gt;='Settings'!$B$2*G172,UPPER(L172)&lt;&gt;"Y"),"NEAR BUDGET; ","")&amp;IF(AND(N(G172)&lt;=0,N(H172)&gt;0),"COSTS WITH NO BUDGET; ","")="","",LEFT(IF(AND(N(G172)&gt;0,H172&gt;G172),"OVER BUDGET; ","")&amp;IF(AND(N(G172)&gt;0,H172&lt;=G172,H172&gt;='Settings'!$B$2*G172,UPPER(L172)&lt;&gt;"Y"),"NEAR BUDGET; ","")&amp;IF(AND(N(G172)&lt;=0,N(H172)&gt;0),"COSTS WITH NO BUDGET; ",""),LEN(IF(AND(N(G172)&gt;0,H172&gt;G172),"OVER BUDGET; ","")&amp;IF(AND(N(G172)&gt;0,H172&lt;=G172,H172&gt;='Settings'!$B$2*G172,UPPER(L172)&lt;&gt;"Y"),"NEAR BUDGET; ","")&amp;IF(AND(N(G172)&lt;=0,N(H172)&gt;0),"COSTS WITH NO BUDGET; ",""))-2)))</f>
        <v/>
      </c>
    </row>
    <row r="173">
      <c r="E173" s="7" t="n"/>
      <c r="F173" s="7">
        <f>IF(A173="","",SUMIFS('Change Orders'!$E$2:$E$200,'Change Orders'!$A$2:$A$200,A173,'Change Orders'!$C$2:$C$200,B173,'Change Orders'!$F$2:$F$200,"&lt;&gt;"))</f>
        <v/>
      </c>
      <c r="G173" s="7">
        <f>IF(A173="","",N(E173)+N(F173))</f>
        <v/>
      </c>
      <c r="H173" s="7">
        <f>IF(A173="","",SUMIFS('Costs'!$F$2:$F$1000,'Costs'!$B$2:$B$1000,A173,'Costs'!$C$2:$C$1000,B173))</f>
        <v/>
      </c>
      <c r="I173" s="7">
        <f>IF(A173="","",G173-H173)</f>
        <v/>
      </c>
      <c r="J173" s="8">
        <f>IF(OR(A173="",N(G173)=0),"",I173/G173)</f>
        <v/>
      </c>
      <c r="K173" s="8">
        <f>IF(OR(A173="",N(G173)=0),"",H173/G173)</f>
        <v/>
      </c>
      <c r="M173">
        <f>IF(A173="","",IF(IF(AND(N(G173)&gt;0,H173&gt;G173),"OVER BUDGET; ","")&amp;IF(AND(N(G173)&gt;0,H173&lt;=G173,H173&gt;='Settings'!$B$2*G173,UPPER(L173)&lt;&gt;"Y"),"NEAR BUDGET; ","")&amp;IF(AND(N(G173)&lt;=0,N(H173)&gt;0),"COSTS WITH NO BUDGET; ","")="","",LEFT(IF(AND(N(G173)&gt;0,H173&gt;G173),"OVER BUDGET; ","")&amp;IF(AND(N(G173)&gt;0,H173&lt;=G173,H173&gt;='Settings'!$B$2*G173,UPPER(L173)&lt;&gt;"Y"),"NEAR BUDGET; ","")&amp;IF(AND(N(G173)&lt;=0,N(H173)&gt;0),"COSTS WITH NO BUDGET; ",""),LEN(IF(AND(N(G173)&gt;0,H173&gt;G173),"OVER BUDGET; ","")&amp;IF(AND(N(G173)&gt;0,H173&lt;=G173,H173&gt;='Settings'!$B$2*G173,UPPER(L173)&lt;&gt;"Y"),"NEAR BUDGET; ","")&amp;IF(AND(N(G173)&lt;=0,N(H173)&gt;0),"COSTS WITH NO BUDGET; ",""))-2)))</f>
        <v/>
      </c>
    </row>
    <row r="174">
      <c r="E174" s="7" t="n"/>
      <c r="F174" s="7">
        <f>IF(A174="","",SUMIFS('Change Orders'!$E$2:$E$200,'Change Orders'!$A$2:$A$200,A174,'Change Orders'!$C$2:$C$200,B174,'Change Orders'!$F$2:$F$200,"&lt;&gt;"))</f>
        <v/>
      </c>
      <c r="G174" s="7">
        <f>IF(A174="","",N(E174)+N(F174))</f>
        <v/>
      </c>
      <c r="H174" s="7">
        <f>IF(A174="","",SUMIFS('Costs'!$F$2:$F$1000,'Costs'!$B$2:$B$1000,A174,'Costs'!$C$2:$C$1000,B174))</f>
        <v/>
      </c>
      <c r="I174" s="7">
        <f>IF(A174="","",G174-H174)</f>
        <v/>
      </c>
      <c r="J174" s="8">
        <f>IF(OR(A174="",N(G174)=0),"",I174/G174)</f>
        <v/>
      </c>
      <c r="K174" s="8">
        <f>IF(OR(A174="",N(G174)=0),"",H174/G174)</f>
        <v/>
      </c>
      <c r="M174">
        <f>IF(A174="","",IF(IF(AND(N(G174)&gt;0,H174&gt;G174),"OVER BUDGET; ","")&amp;IF(AND(N(G174)&gt;0,H174&lt;=G174,H174&gt;='Settings'!$B$2*G174,UPPER(L174)&lt;&gt;"Y"),"NEAR BUDGET; ","")&amp;IF(AND(N(G174)&lt;=0,N(H174)&gt;0),"COSTS WITH NO BUDGET; ","")="","",LEFT(IF(AND(N(G174)&gt;0,H174&gt;G174),"OVER BUDGET; ","")&amp;IF(AND(N(G174)&gt;0,H174&lt;=G174,H174&gt;='Settings'!$B$2*G174,UPPER(L174)&lt;&gt;"Y"),"NEAR BUDGET; ","")&amp;IF(AND(N(G174)&lt;=0,N(H174)&gt;0),"COSTS WITH NO BUDGET; ",""),LEN(IF(AND(N(G174)&gt;0,H174&gt;G174),"OVER BUDGET; ","")&amp;IF(AND(N(G174)&gt;0,H174&lt;=G174,H174&gt;='Settings'!$B$2*G174,UPPER(L174)&lt;&gt;"Y"),"NEAR BUDGET; ","")&amp;IF(AND(N(G174)&lt;=0,N(H174)&gt;0),"COSTS WITH NO BUDGET; ",""))-2)))</f>
        <v/>
      </c>
    </row>
    <row r="175">
      <c r="E175" s="7" t="n"/>
      <c r="F175" s="7">
        <f>IF(A175="","",SUMIFS('Change Orders'!$E$2:$E$200,'Change Orders'!$A$2:$A$200,A175,'Change Orders'!$C$2:$C$200,B175,'Change Orders'!$F$2:$F$200,"&lt;&gt;"))</f>
        <v/>
      </c>
      <c r="G175" s="7">
        <f>IF(A175="","",N(E175)+N(F175))</f>
        <v/>
      </c>
      <c r="H175" s="7">
        <f>IF(A175="","",SUMIFS('Costs'!$F$2:$F$1000,'Costs'!$B$2:$B$1000,A175,'Costs'!$C$2:$C$1000,B175))</f>
        <v/>
      </c>
      <c r="I175" s="7">
        <f>IF(A175="","",G175-H175)</f>
        <v/>
      </c>
      <c r="J175" s="8">
        <f>IF(OR(A175="",N(G175)=0),"",I175/G175)</f>
        <v/>
      </c>
      <c r="K175" s="8">
        <f>IF(OR(A175="",N(G175)=0),"",H175/G175)</f>
        <v/>
      </c>
      <c r="M175">
        <f>IF(A175="","",IF(IF(AND(N(G175)&gt;0,H175&gt;G175),"OVER BUDGET; ","")&amp;IF(AND(N(G175)&gt;0,H175&lt;=G175,H175&gt;='Settings'!$B$2*G175,UPPER(L175)&lt;&gt;"Y"),"NEAR BUDGET; ","")&amp;IF(AND(N(G175)&lt;=0,N(H175)&gt;0),"COSTS WITH NO BUDGET; ","")="","",LEFT(IF(AND(N(G175)&gt;0,H175&gt;G175),"OVER BUDGET; ","")&amp;IF(AND(N(G175)&gt;0,H175&lt;=G175,H175&gt;='Settings'!$B$2*G175,UPPER(L175)&lt;&gt;"Y"),"NEAR BUDGET; ","")&amp;IF(AND(N(G175)&lt;=0,N(H175)&gt;0),"COSTS WITH NO BUDGET; ",""),LEN(IF(AND(N(G175)&gt;0,H175&gt;G175),"OVER BUDGET; ","")&amp;IF(AND(N(G175)&gt;0,H175&lt;=G175,H175&gt;='Settings'!$B$2*G175,UPPER(L175)&lt;&gt;"Y"),"NEAR BUDGET; ","")&amp;IF(AND(N(G175)&lt;=0,N(H175)&gt;0),"COSTS WITH NO BUDGET; ",""))-2)))</f>
        <v/>
      </c>
    </row>
    <row r="176">
      <c r="E176" s="7" t="n"/>
      <c r="F176" s="7">
        <f>IF(A176="","",SUMIFS('Change Orders'!$E$2:$E$200,'Change Orders'!$A$2:$A$200,A176,'Change Orders'!$C$2:$C$200,B176,'Change Orders'!$F$2:$F$200,"&lt;&gt;"))</f>
        <v/>
      </c>
      <c r="G176" s="7">
        <f>IF(A176="","",N(E176)+N(F176))</f>
        <v/>
      </c>
      <c r="H176" s="7">
        <f>IF(A176="","",SUMIFS('Costs'!$F$2:$F$1000,'Costs'!$B$2:$B$1000,A176,'Costs'!$C$2:$C$1000,B176))</f>
        <v/>
      </c>
      <c r="I176" s="7">
        <f>IF(A176="","",G176-H176)</f>
        <v/>
      </c>
      <c r="J176" s="8">
        <f>IF(OR(A176="",N(G176)=0),"",I176/G176)</f>
        <v/>
      </c>
      <c r="K176" s="8">
        <f>IF(OR(A176="",N(G176)=0),"",H176/G176)</f>
        <v/>
      </c>
      <c r="M176">
        <f>IF(A176="","",IF(IF(AND(N(G176)&gt;0,H176&gt;G176),"OVER BUDGET; ","")&amp;IF(AND(N(G176)&gt;0,H176&lt;=G176,H176&gt;='Settings'!$B$2*G176,UPPER(L176)&lt;&gt;"Y"),"NEAR BUDGET; ","")&amp;IF(AND(N(G176)&lt;=0,N(H176)&gt;0),"COSTS WITH NO BUDGET; ","")="","",LEFT(IF(AND(N(G176)&gt;0,H176&gt;G176),"OVER BUDGET; ","")&amp;IF(AND(N(G176)&gt;0,H176&lt;=G176,H176&gt;='Settings'!$B$2*G176,UPPER(L176)&lt;&gt;"Y"),"NEAR BUDGET; ","")&amp;IF(AND(N(G176)&lt;=0,N(H176)&gt;0),"COSTS WITH NO BUDGET; ",""),LEN(IF(AND(N(G176)&gt;0,H176&gt;G176),"OVER BUDGET; ","")&amp;IF(AND(N(G176)&gt;0,H176&lt;=G176,H176&gt;='Settings'!$B$2*G176,UPPER(L176)&lt;&gt;"Y"),"NEAR BUDGET; ","")&amp;IF(AND(N(G176)&lt;=0,N(H176)&gt;0),"COSTS WITH NO BUDGET; ",""))-2)))</f>
        <v/>
      </c>
    </row>
    <row r="177">
      <c r="E177" s="7" t="n"/>
      <c r="F177" s="7">
        <f>IF(A177="","",SUMIFS('Change Orders'!$E$2:$E$200,'Change Orders'!$A$2:$A$200,A177,'Change Orders'!$C$2:$C$200,B177,'Change Orders'!$F$2:$F$200,"&lt;&gt;"))</f>
        <v/>
      </c>
      <c r="G177" s="7">
        <f>IF(A177="","",N(E177)+N(F177))</f>
        <v/>
      </c>
      <c r="H177" s="7">
        <f>IF(A177="","",SUMIFS('Costs'!$F$2:$F$1000,'Costs'!$B$2:$B$1000,A177,'Costs'!$C$2:$C$1000,B177))</f>
        <v/>
      </c>
      <c r="I177" s="7">
        <f>IF(A177="","",G177-H177)</f>
        <v/>
      </c>
      <c r="J177" s="8">
        <f>IF(OR(A177="",N(G177)=0),"",I177/G177)</f>
        <v/>
      </c>
      <c r="K177" s="8">
        <f>IF(OR(A177="",N(G177)=0),"",H177/G177)</f>
        <v/>
      </c>
      <c r="M177">
        <f>IF(A177="","",IF(IF(AND(N(G177)&gt;0,H177&gt;G177),"OVER BUDGET; ","")&amp;IF(AND(N(G177)&gt;0,H177&lt;=G177,H177&gt;='Settings'!$B$2*G177,UPPER(L177)&lt;&gt;"Y"),"NEAR BUDGET; ","")&amp;IF(AND(N(G177)&lt;=0,N(H177)&gt;0),"COSTS WITH NO BUDGET; ","")="","",LEFT(IF(AND(N(G177)&gt;0,H177&gt;G177),"OVER BUDGET; ","")&amp;IF(AND(N(G177)&gt;0,H177&lt;=G177,H177&gt;='Settings'!$B$2*G177,UPPER(L177)&lt;&gt;"Y"),"NEAR BUDGET; ","")&amp;IF(AND(N(G177)&lt;=0,N(H177)&gt;0),"COSTS WITH NO BUDGET; ",""),LEN(IF(AND(N(G177)&gt;0,H177&gt;G177),"OVER BUDGET; ","")&amp;IF(AND(N(G177)&gt;0,H177&lt;=G177,H177&gt;='Settings'!$B$2*G177,UPPER(L177)&lt;&gt;"Y"),"NEAR BUDGET; ","")&amp;IF(AND(N(G177)&lt;=0,N(H177)&gt;0),"COSTS WITH NO BUDGET; ",""))-2)))</f>
        <v/>
      </c>
    </row>
    <row r="178">
      <c r="E178" s="7" t="n"/>
      <c r="F178" s="7">
        <f>IF(A178="","",SUMIFS('Change Orders'!$E$2:$E$200,'Change Orders'!$A$2:$A$200,A178,'Change Orders'!$C$2:$C$200,B178,'Change Orders'!$F$2:$F$200,"&lt;&gt;"))</f>
        <v/>
      </c>
      <c r="G178" s="7">
        <f>IF(A178="","",N(E178)+N(F178))</f>
        <v/>
      </c>
      <c r="H178" s="7">
        <f>IF(A178="","",SUMIFS('Costs'!$F$2:$F$1000,'Costs'!$B$2:$B$1000,A178,'Costs'!$C$2:$C$1000,B178))</f>
        <v/>
      </c>
      <c r="I178" s="7">
        <f>IF(A178="","",G178-H178)</f>
        <v/>
      </c>
      <c r="J178" s="8">
        <f>IF(OR(A178="",N(G178)=0),"",I178/G178)</f>
        <v/>
      </c>
      <c r="K178" s="8">
        <f>IF(OR(A178="",N(G178)=0),"",H178/G178)</f>
        <v/>
      </c>
      <c r="M178">
        <f>IF(A178="","",IF(IF(AND(N(G178)&gt;0,H178&gt;G178),"OVER BUDGET; ","")&amp;IF(AND(N(G178)&gt;0,H178&lt;=G178,H178&gt;='Settings'!$B$2*G178,UPPER(L178)&lt;&gt;"Y"),"NEAR BUDGET; ","")&amp;IF(AND(N(G178)&lt;=0,N(H178)&gt;0),"COSTS WITH NO BUDGET; ","")="","",LEFT(IF(AND(N(G178)&gt;0,H178&gt;G178),"OVER BUDGET; ","")&amp;IF(AND(N(G178)&gt;0,H178&lt;=G178,H178&gt;='Settings'!$B$2*G178,UPPER(L178)&lt;&gt;"Y"),"NEAR BUDGET; ","")&amp;IF(AND(N(G178)&lt;=0,N(H178)&gt;0),"COSTS WITH NO BUDGET; ",""),LEN(IF(AND(N(G178)&gt;0,H178&gt;G178),"OVER BUDGET; ","")&amp;IF(AND(N(G178)&gt;0,H178&lt;=G178,H178&gt;='Settings'!$B$2*G178,UPPER(L178)&lt;&gt;"Y"),"NEAR BUDGET; ","")&amp;IF(AND(N(G178)&lt;=0,N(H178)&gt;0),"COSTS WITH NO BUDGET; ",""))-2)))</f>
        <v/>
      </c>
    </row>
    <row r="179">
      <c r="E179" s="7" t="n"/>
      <c r="F179" s="7">
        <f>IF(A179="","",SUMIFS('Change Orders'!$E$2:$E$200,'Change Orders'!$A$2:$A$200,A179,'Change Orders'!$C$2:$C$200,B179,'Change Orders'!$F$2:$F$200,"&lt;&gt;"))</f>
        <v/>
      </c>
      <c r="G179" s="7">
        <f>IF(A179="","",N(E179)+N(F179))</f>
        <v/>
      </c>
      <c r="H179" s="7">
        <f>IF(A179="","",SUMIFS('Costs'!$F$2:$F$1000,'Costs'!$B$2:$B$1000,A179,'Costs'!$C$2:$C$1000,B179))</f>
        <v/>
      </c>
      <c r="I179" s="7">
        <f>IF(A179="","",G179-H179)</f>
        <v/>
      </c>
      <c r="J179" s="8">
        <f>IF(OR(A179="",N(G179)=0),"",I179/G179)</f>
        <v/>
      </c>
      <c r="K179" s="8">
        <f>IF(OR(A179="",N(G179)=0),"",H179/G179)</f>
        <v/>
      </c>
      <c r="M179">
        <f>IF(A179="","",IF(IF(AND(N(G179)&gt;0,H179&gt;G179),"OVER BUDGET; ","")&amp;IF(AND(N(G179)&gt;0,H179&lt;=G179,H179&gt;='Settings'!$B$2*G179,UPPER(L179)&lt;&gt;"Y"),"NEAR BUDGET; ","")&amp;IF(AND(N(G179)&lt;=0,N(H179)&gt;0),"COSTS WITH NO BUDGET; ","")="","",LEFT(IF(AND(N(G179)&gt;0,H179&gt;G179),"OVER BUDGET; ","")&amp;IF(AND(N(G179)&gt;0,H179&lt;=G179,H179&gt;='Settings'!$B$2*G179,UPPER(L179)&lt;&gt;"Y"),"NEAR BUDGET; ","")&amp;IF(AND(N(G179)&lt;=0,N(H179)&gt;0),"COSTS WITH NO BUDGET; ",""),LEN(IF(AND(N(G179)&gt;0,H179&gt;G179),"OVER BUDGET; ","")&amp;IF(AND(N(G179)&gt;0,H179&lt;=G179,H179&gt;='Settings'!$B$2*G179,UPPER(L179)&lt;&gt;"Y"),"NEAR BUDGET; ","")&amp;IF(AND(N(G179)&lt;=0,N(H179)&gt;0),"COSTS WITH NO BUDGET; ",""))-2)))</f>
        <v/>
      </c>
    </row>
    <row r="180">
      <c r="E180" s="7" t="n"/>
      <c r="F180" s="7">
        <f>IF(A180="","",SUMIFS('Change Orders'!$E$2:$E$200,'Change Orders'!$A$2:$A$200,A180,'Change Orders'!$C$2:$C$200,B180,'Change Orders'!$F$2:$F$200,"&lt;&gt;"))</f>
        <v/>
      </c>
      <c r="G180" s="7">
        <f>IF(A180="","",N(E180)+N(F180))</f>
        <v/>
      </c>
      <c r="H180" s="7">
        <f>IF(A180="","",SUMIFS('Costs'!$F$2:$F$1000,'Costs'!$B$2:$B$1000,A180,'Costs'!$C$2:$C$1000,B180))</f>
        <v/>
      </c>
      <c r="I180" s="7">
        <f>IF(A180="","",G180-H180)</f>
        <v/>
      </c>
      <c r="J180" s="8">
        <f>IF(OR(A180="",N(G180)=0),"",I180/G180)</f>
        <v/>
      </c>
      <c r="K180" s="8">
        <f>IF(OR(A180="",N(G180)=0),"",H180/G180)</f>
        <v/>
      </c>
      <c r="M180">
        <f>IF(A180="","",IF(IF(AND(N(G180)&gt;0,H180&gt;G180),"OVER BUDGET; ","")&amp;IF(AND(N(G180)&gt;0,H180&lt;=G180,H180&gt;='Settings'!$B$2*G180,UPPER(L180)&lt;&gt;"Y"),"NEAR BUDGET; ","")&amp;IF(AND(N(G180)&lt;=0,N(H180)&gt;0),"COSTS WITH NO BUDGET; ","")="","",LEFT(IF(AND(N(G180)&gt;0,H180&gt;G180),"OVER BUDGET; ","")&amp;IF(AND(N(G180)&gt;0,H180&lt;=G180,H180&gt;='Settings'!$B$2*G180,UPPER(L180)&lt;&gt;"Y"),"NEAR BUDGET; ","")&amp;IF(AND(N(G180)&lt;=0,N(H180)&gt;0),"COSTS WITH NO BUDGET; ",""),LEN(IF(AND(N(G180)&gt;0,H180&gt;G180),"OVER BUDGET; ","")&amp;IF(AND(N(G180)&gt;0,H180&lt;=G180,H180&gt;='Settings'!$B$2*G180,UPPER(L180)&lt;&gt;"Y"),"NEAR BUDGET; ","")&amp;IF(AND(N(G180)&lt;=0,N(H180)&gt;0),"COSTS WITH NO BUDGET; ",""))-2)))</f>
        <v/>
      </c>
    </row>
    <row r="181">
      <c r="E181" s="7" t="n"/>
      <c r="F181" s="7">
        <f>IF(A181="","",SUMIFS('Change Orders'!$E$2:$E$200,'Change Orders'!$A$2:$A$200,A181,'Change Orders'!$C$2:$C$200,B181,'Change Orders'!$F$2:$F$200,"&lt;&gt;"))</f>
        <v/>
      </c>
      <c r="G181" s="7">
        <f>IF(A181="","",N(E181)+N(F181))</f>
        <v/>
      </c>
      <c r="H181" s="7">
        <f>IF(A181="","",SUMIFS('Costs'!$F$2:$F$1000,'Costs'!$B$2:$B$1000,A181,'Costs'!$C$2:$C$1000,B181))</f>
        <v/>
      </c>
      <c r="I181" s="7">
        <f>IF(A181="","",G181-H181)</f>
        <v/>
      </c>
      <c r="J181" s="8">
        <f>IF(OR(A181="",N(G181)=0),"",I181/G181)</f>
        <v/>
      </c>
      <c r="K181" s="8">
        <f>IF(OR(A181="",N(G181)=0),"",H181/G181)</f>
        <v/>
      </c>
      <c r="M181">
        <f>IF(A181="","",IF(IF(AND(N(G181)&gt;0,H181&gt;G181),"OVER BUDGET; ","")&amp;IF(AND(N(G181)&gt;0,H181&lt;=G181,H181&gt;='Settings'!$B$2*G181,UPPER(L181)&lt;&gt;"Y"),"NEAR BUDGET; ","")&amp;IF(AND(N(G181)&lt;=0,N(H181)&gt;0),"COSTS WITH NO BUDGET; ","")="","",LEFT(IF(AND(N(G181)&gt;0,H181&gt;G181),"OVER BUDGET; ","")&amp;IF(AND(N(G181)&gt;0,H181&lt;=G181,H181&gt;='Settings'!$B$2*G181,UPPER(L181)&lt;&gt;"Y"),"NEAR BUDGET; ","")&amp;IF(AND(N(G181)&lt;=0,N(H181)&gt;0),"COSTS WITH NO BUDGET; ",""),LEN(IF(AND(N(G181)&gt;0,H181&gt;G181),"OVER BUDGET; ","")&amp;IF(AND(N(G181)&gt;0,H181&lt;=G181,H181&gt;='Settings'!$B$2*G181,UPPER(L181)&lt;&gt;"Y"),"NEAR BUDGET; ","")&amp;IF(AND(N(G181)&lt;=0,N(H181)&gt;0),"COSTS WITH NO BUDGET; ",""))-2)))</f>
        <v/>
      </c>
    </row>
    <row r="182">
      <c r="E182" s="7" t="n"/>
      <c r="F182" s="7">
        <f>IF(A182="","",SUMIFS('Change Orders'!$E$2:$E$200,'Change Orders'!$A$2:$A$200,A182,'Change Orders'!$C$2:$C$200,B182,'Change Orders'!$F$2:$F$200,"&lt;&gt;"))</f>
        <v/>
      </c>
      <c r="G182" s="7">
        <f>IF(A182="","",N(E182)+N(F182))</f>
        <v/>
      </c>
      <c r="H182" s="7">
        <f>IF(A182="","",SUMIFS('Costs'!$F$2:$F$1000,'Costs'!$B$2:$B$1000,A182,'Costs'!$C$2:$C$1000,B182))</f>
        <v/>
      </c>
      <c r="I182" s="7">
        <f>IF(A182="","",G182-H182)</f>
        <v/>
      </c>
      <c r="J182" s="8">
        <f>IF(OR(A182="",N(G182)=0),"",I182/G182)</f>
        <v/>
      </c>
      <c r="K182" s="8">
        <f>IF(OR(A182="",N(G182)=0),"",H182/G182)</f>
        <v/>
      </c>
      <c r="M182">
        <f>IF(A182="","",IF(IF(AND(N(G182)&gt;0,H182&gt;G182),"OVER BUDGET; ","")&amp;IF(AND(N(G182)&gt;0,H182&lt;=G182,H182&gt;='Settings'!$B$2*G182,UPPER(L182)&lt;&gt;"Y"),"NEAR BUDGET; ","")&amp;IF(AND(N(G182)&lt;=0,N(H182)&gt;0),"COSTS WITH NO BUDGET; ","")="","",LEFT(IF(AND(N(G182)&gt;0,H182&gt;G182),"OVER BUDGET; ","")&amp;IF(AND(N(G182)&gt;0,H182&lt;=G182,H182&gt;='Settings'!$B$2*G182,UPPER(L182)&lt;&gt;"Y"),"NEAR BUDGET; ","")&amp;IF(AND(N(G182)&lt;=0,N(H182)&gt;0),"COSTS WITH NO BUDGET; ",""),LEN(IF(AND(N(G182)&gt;0,H182&gt;G182),"OVER BUDGET; ","")&amp;IF(AND(N(G182)&gt;0,H182&lt;=G182,H182&gt;='Settings'!$B$2*G182,UPPER(L182)&lt;&gt;"Y"),"NEAR BUDGET; ","")&amp;IF(AND(N(G182)&lt;=0,N(H182)&gt;0),"COSTS WITH NO BUDGET; ",""))-2)))</f>
        <v/>
      </c>
    </row>
    <row r="183">
      <c r="E183" s="7" t="n"/>
      <c r="F183" s="7">
        <f>IF(A183="","",SUMIFS('Change Orders'!$E$2:$E$200,'Change Orders'!$A$2:$A$200,A183,'Change Orders'!$C$2:$C$200,B183,'Change Orders'!$F$2:$F$200,"&lt;&gt;"))</f>
        <v/>
      </c>
      <c r="G183" s="7">
        <f>IF(A183="","",N(E183)+N(F183))</f>
        <v/>
      </c>
      <c r="H183" s="7">
        <f>IF(A183="","",SUMIFS('Costs'!$F$2:$F$1000,'Costs'!$B$2:$B$1000,A183,'Costs'!$C$2:$C$1000,B183))</f>
        <v/>
      </c>
      <c r="I183" s="7">
        <f>IF(A183="","",G183-H183)</f>
        <v/>
      </c>
      <c r="J183" s="8">
        <f>IF(OR(A183="",N(G183)=0),"",I183/G183)</f>
        <v/>
      </c>
      <c r="K183" s="8">
        <f>IF(OR(A183="",N(G183)=0),"",H183/G183)</f>
        <v/>
      </c>
      <c r="M183">
        <f>IF(A183="","",IF(IF(AND(N(G183)&gt;0,H183&gt;G183),"OVER BUDGET; ","")&amp;IF(AND(N(G183)&gt;0,H183&lt;=G183,H183&gt;='Settings'!$B$2*G183,UPPER(L183)&lt;&gt;"Y"),"NEAR BUDGET; ","")&amp;IF(AND(N(G183)&lt;=0,N(H183)&gt;0),"COSTS WITH NO BUDGET; ","")="","",LEFT(IF(AND(N(G183)&gt;0,H183&gt;G183),"OVER BUDGET; ","")&amp;IF(AND(N(G183)&gt;0,H183&lt;=G183,H183&gt;='Settings'!$B$2*G183,UPPER(L183)&lt;&gt;"Y"),"NEAR BUDGET; ","")&amp;IF(AND(N(G183)&lt;=0,N(H183)&gt;0),"COSTS WITH NO BUDGET; ",""),LEN(IF(AND(N(G183)&gt;0,H183&gt;G183),"OVER BUDGET; ","")&amp;IF(AND(N(G183)&gt;0,H183&lt;=G183,H183&gt;='Settings'!$B$2*G183,UPPER(L183)&lt;&gt;"Y"),"NEAR BUDGET; ","")&amp;IF(AND(N(G183)&lt;=0,N(H183)&gt;0),"COSTS WITH NO BUDGET; ",""))-2)))</f>
        <v/>
      </c>
    </row>
    <row r="184">
      <c r="E184" s="7" t="n"/>
      <c r="F184" s="7">
        <f>IF(A184="","",SUMIFS('Change Orders'!$E$2:$E$200,'Change Orders'!$A$2:$A$200,A184,'Change Orders'!$C$2:$C$200,B184,'Change Orders'!$F$2:$F$200,"&lt;&gt;"))</f>
        <v/>
      </c>
      <c r="G184" s="7">
        <f>IF(A184="","",N(E184)+N(F184))</f>
        <v/>
      </c>
      <c r="H184" s="7">
        <f>IF(A184="","",SUMIFS('Costs'!$F$2:$F$1000,'Costs'!$B$2:$B$1000,A184,'Costs'!$C$2:$C$1000,B184))</f>
        <v/>
      </c>
      <c r="I184" s="7">
        <f>IF(A184="","",G184-H184)</f>
        <v/>
      </c>
      <c r="J184" s="8">
        <f>IF(OR(A184="",N(G184)=0),"",I184/G184)</f>
        <v/>
      </c>
      <c r="K184" s="8">
        <f>IF(OR(A184="",N(G184)=0),"",H184/G184)</f>
        <v/>
      </c>
      <c r="M184">
        <f>IF(A184="","",IF(IF(AND(N(G184)&gt;0,H184&gt;G184),"OVER BUDGET; ","")&amp;IF(AND(N(G184)&gt;0,H184&lt;=G184,H184&gt;='Settings'!$B$2*G184,UPPER(L184)&lt;&gt;"Y"),"NEAR BUDGET; ","")&amp;IF(AND(N(G184)&lt;=0,N(H184)&gt;0),"COSTS WITH NO BUDGET; ","")="","",LEFT(IF(AND(N(G184)&gt;0,H184&gt;G184),"OVER BUDGET; ","")&amp;IF(AND(N(G184)&gt;0,H184&lt;=G184,H184&gt;='Settings'!$B$2*G184,UPPER(L184)&lt;&gt;"Y"),"NEAR BUDGET; ","")&amp;IF(AND(N(G184)&lt;=0,N(H184)&gt;0),"COSTS WITH NO BUDGET; ",""),LEN(IF(AND(N(G184)&gt;0,H184&gt;G184),"OVER BUDGET; ","")&amp;IF(AND(N(G184)&gt;0,H184&lt;=G184,H184&gt;='Settings'!$B$2*G184,UPPER(L184)&lt;&gt;"Y"),"NEAR BUDGET; ","")&amp;IF(AND(N(G184)&lt;=0,N(H184)&gt;0),"COSTS WITH NO BUDGET; ",""))-2)))</f>
        <v/>
      </c>
    </row>
    <row r="185">
      <c r="E185" s="7" t="n"/>
      <c r="F185" s="7">
        <f>IF(A185="","",SUMIFS('Change Orders'!$E$2:$E$200,'Change Orders'!$A$2:$A$200,A185,'Change Orders'!$C$2:$C$200,B185,'Change Orders'!$F$2:$F$200,"&lt;&gt;"))</f>
        <v/>
      </c>
      <c r="G185" s="7">
        <f>IF(A185="","",N(E185)+N(F185))</f>
        <v/>
      </c>
      <c r="H185" s="7">
        <f>IF(A185="","",SUMIFS('Costs'!$F$2:$F$1000,'Costs'!$B$2:$B$1000,A185,'Costs'!$C$2:$C$1000,B185))</f>
        <v/>
      </c>
      <c r="I185" s="7">
        <f>IF(A185="","",G185-H185)</f>
        <v/>
      </c>
      <c r="J185" s="8">
        <f>IF(OR(A185="",N(G185)=0),"",I185/G185)</f>
        <v/>
      </c>
      <c r="K185" s="8">
        <f>IF(OR(A185="",N(G185)=0),"",H185/G185)</f>
        <v/>
      </c>
      <c r="M185">
        <f>IF(A185="","",IF(IF(AND(N(G185)&gt;0,H185&gt;G185),"OVER BUDGET; ","")&amp;IF(AND(N(G185)&gt;0,H185&lt;=G185,H185&gt;='Settings'!$B$2*G185,UPPER(L185)&lt;&gt;"Y"),"NEAR BUDGET; ","")&amp;IF(AND(N(G185)&lt;=0,N(H185)&gt;0),"COSTS WITH NO BUDGET; ","")="","",LEFT(IF(AND(N(G185)&gt;0,H185&gt;G185),"OVER BUDGET; ","")&amp;IF(AND(N(G185)&gt;0,H185&lt;=G185,H185&gt;='Settings'!$B$2*G185,UPPER(L185)&lt;&gt;"Y"),"NEAR BUDGET; ","")&amp;IF(AND(N(G185)&lt;=0,N(H185)&gt;0),"COSTS WITH NO BUDGET; ",""),LEN(IF(AND(N(G185)&gt;0,H185&gt;G185),"OVER BUDGET; ","")&amp;IF(AND(N(G185)&gt;0,H185&lt;=G185,H185&gt;='Settings'!$B$2*G185,UPPER(L185)&lt;&gt;"Y"),"NEAR BUDGET; ","")&amp;IF(AND(N(G185)&lt;=0,N(H185)&gt;0),"COSTS WITH NO BUDGET; ",""))-2)))</f>
        <v/>
      </c>
    </row>
    <row r="186">
      <c r="E186" s="7" t="n"/>
      <c r="F186" s="7">
        <f>IF(A186="","",SUMIFS('Change Orders'!$E$2:$E$200,'Change Orders'!$A$2:$A$200,A186,'Change Orders'!$C$2:$C$200,B186,'Change Orders'!$F$2:$F$200,"&lt;&gt;"))</f>
        <v/>
      </c>
      <c r="G186" s="7">
        <f>IF(A186="","",N(E186)+N(F186))</f>
        <v/>
      </c>
      <c r="H186" s="7">
        <f>IF(A186="","",SUMIFS('Costs'!$F$2:$F$1000,'Costs'!$B$2:$B$1000,A186,'Costs'!$C$2:$C$1000,B186))</f>
        <v/>
      </c>
      <c r="I186" s="7">
        <f>IF(A186="","",G186-H186)</f>
        <v/>
      </c>
      <c r="J186" s="8">
        <f>IF(OR(A186="",N(G186)=0),"",I186/G186)</f>
        <v/>
      </c>
      <c r="K186" s="8">
        <f>IF(OR(A186="",N(G186)=0),"",H186/G186)</f>
        <v/>
      </c>
      <c r="M186">
        <f>IF(A186="","",IF(IF(AND(N(G186)&gt;0,H186&gt;G186),"OVER BUDGET; ","")&amp;IF(AND(N(G186)&gt;0,H186&lt;=G186,H186&gt;='Settings'!$B$2*G186,UPPER(L186)&lt;&gt;"Y"),"NEAR BUDGET; ","")&amp;IF(AND(N(G186)&lt;=0,N(H186)&gt;0),"COSTS WITH NO BUDGET; ","")="","",LEFT(IF(AND(N(G186)&gt;0,H186&gt;G186),"OVER BUDGET; ","")&amp;IF(AND(N(G186)&gt;0,H186&lt;=G186,H186&gt;='Settings'!$B$2*G186,UPPER(L186)&lt;&gt;"Y"),"NEAR BUDGET; ","")&amp;IF(AND(N(G186)&lt;=0,N(H186)&gt;0),"COSTS WITH NO BUDGET; ",""),LEN(IF(AND(N(G186)&gt;0,H186&gt;G186),"OVER BUDGET; ","")&amp;IF(AND(N(G186)&gt;0,H186&lt;=G186,H186&gt;='Settings'!$B$2*G186,UPPER(L186)&lt;&gt;"Y"),"NEAR BUDGET; ","")&amp;IF(AND(N(G186)&lt;=0,N(H186)&gt;0),"COSTS WITH NO BUDGET; ",""))-2)))</f>
        <v/>
      </c>
    </row>
    <row r="187">
      <c r="E187" s="7" t="n"/>
      <c r="F187" s="7">
        <f>IF(A187="","",SUMIFS('Change Orders'!$E$2:$E$200,'Change Orders'!$A$2:$A$200,A187,'Change Orders'!$C$2:$C$200,B187,'Change Orders'!$F$2:$F$200,"&lt;&gt;"))</f>
        <v/>
      </c>
      <c r="G187" s="7">
        <f>IF(A187="","",N(E187)+N(F187))</f>
        <v/>
      </c>
      <c r="H187" s="7">
        <f>IF(A187="","",SUMIFS('Costs'!$F$2:$F$1000,'Costs'!$B$2:$B$1000,A187,'Costs'!$C$2:$C$1000,B187))</f>
        <v/>
      </c>
      <c r="I187" s="7">
        <f>IF(A187="","",G187-H187)</f>
        <v/>
      </c>
      <c r="J187" s="8">
        <f>IF(OR(A187="",N(G187)=0),"",I187/G187)</f>
        <v/>
      </c>
      <c r="K187" s="8">
        <f>IF(OR(A187="",N(G187)=0),"",H187/G187)</f>
        <v/>
      </c>
      <c r="M187">
        <f>IF(A187="","",IF(IF(AND(N(G187)&gt;0,H187&gt;G187),"OVER BUDGET; ","")&amp;IF(AND(N(G187)&gt;0,H187&lt;=G187,H187&gt;='Settings'!$B$2*G187,UPPER(L187)&lt;&gt;"Y"),"NEAR BUDGET; ","")&amp;IF(AND(N(G187)&lt;=0,N(H187)&gt;0),"COSTS WITH NO BUDGET; ","")="","",LEFT(IF(AND(N(G187)&gt;0,H187&gt;G187),"OVER BUDGET; ","")&amp;IF(AND(N(G187)&gt;0,H187&lt;=G187,H187&gt;='Settings'!$B$2*G187,UPPER(L187)&lt;&gt;"Y"),"NEAR BUDGET; ","")&amp;IF(AND(N(G187)&lt;=0,N(H187)&gt;0),"COSTS WITH NO BUDGET; ",""),LEN(IF(AND(N(G187)&gt;0,H187&gt;G187),"OVER BUDGET; ","")&amp;IF(AND(N(G187)&gt;0,H187&lt;=G187,H187&gt;='Settings'!$B$2*G187,UPPER(L187)&lt;&gt;"Y"),"NEAR BUDGET; ","")&amp;IF(AND(N(G187)&lt;=0,N(H187)&gt;0),"COSTS WITH NO BUDGET; ",""))-2)))</f>
        <v/>
      </c>
    </row>
    <row r="188">
      <c r="E188" s="7" t="n"/>
      <c r="F188" s="7">
        <f>IF(A188="","",SUMIFS('Change Orders'!$E$2:$E$200,'Change Orders'!$A$2:$A$200,A188,'Change Orders'!$C$2:$C$200,B188,'Change Orders'!$F$2:$F$200,"&lt;&gt;"))</f>
        <v/>
      </c>
      <c r="G188" s="7">
        <f>IF(A188="","",N(E188)+N(F188))</f>
        <v/>
      </c>
      <c r="H188" s="7">
        <f>IF(A188="","",SUMIFS('Costs'!$F$2:$F$1000,'Costs'!$B$2:$B$1000,A188,'Costs'!$C$2:$C$1000,B188))</f>
        <v/>
      </c>
      <c r="I188" s="7">
        <f>IF(A188="","",G188-H188)</f>
        <v/>
      </c>
      <c r="J188" s="8">
        <f>IF(OR(A188="",N(G188)=0),"",I188/G188)</f>
        <v/>
      </c>
      <c r="K188" s="8">
        <f>IF(OR(A188="",N(G188)=0),"",H188/G188)</f>
        <v/>
      </c>
      <c r="M188">
        <f>IF(A188="","",IF(IF(AND(N(G188)&gt;0,H188&gt;G188),"OVER BUDGET; ","")&amp;IF(AND(N(G188)&gt;0,H188&lt;=G188,H188&gt;='Settings'!$B$2*G188,UPPER(L188)&lt;&gt;"Y"),"NEAR BUDGET; ","")&amp;IF(AND(N(G188)&lt;=0,N(H188)&gt;0),"COSTS WITH NO BUDGET; ","")="","",LEFT(IF(AND(N(G188)&gt;0,H188&gt;G188),"OVER BUDGET; ","")&amp;IF(AND(N(G188)&gt;0,H188&lt;=G188,H188&gt;='Settings'!$B$2*G188,UPPER(L188)&lt;&gt;"Y"),"NEAR BUDGET; ","")&amp;IF(AND(N(G188)&lt;=0,N(H188)&gt;0),"COSTS WITH NO BUDGET; ",""),LEN(IF(AND(N(G188)&gt;0,H188&gt;G188),"OVER BUDGET; ","")&amp;IF(AND(N(G188)&gt;0,H188&lt;=G188,H188&gt;='Settings'!$B$2*G188,UPPER(L188)&lt;&gt;"Y"),"NEAR BUDGET; ","")&amp;IF(AND(N(G188)&lt;=0,N(H188)&gt;0),"COSTS WITH NO BUDGET; ",""))-2)))</f>
        <v/>
      </c>
    </row>
    <row r="189">
      <c r="E189" s="7" t="n"/>
      <c r="F189" s="7">
        <f>IF(A189="","",SUMIFS('Change Orders'!$E$2:$E$200,'Change Orders'!$A$2:$A$200,A189,'Change Orders'!$C$2:$C$200,B189,'Change Orders'!$F$2:$F$200,"&lt;&gt;"))</f>
        <v/>
      </c>
      <c r="G189" s="7">
        <f>IF(A189="","",N(E189)+N(F189))</f>
        <v/>
      </c>
      <c r="H189" s="7">
        <f>IF(A189="","",SUMIFS('Costs'!$F$2:$F$1000,'Costs'!$B$2:$B$1000,A189,'Costs'!$C$2:$C$1000,B189))</f>
        <v/>
      </c>
      <c r="I189" s="7">
        <f>IF(A189="","",G189-H189)</f>
        <v/>
      </c>
      <c r="J189" s="8">
        <f>IF(OR(A189="",N(G189)=0),"",I189/G189)</f>
        <v/>
      </c>
      <c r="K189" s="8">
        <f>IF(OR(A189="",N(G189)=0),"",H189/G189)</f>
        <v/>
      </c>
      <c r="M189">
        <f>IF(A189="","",IF(IF(AND(N(G189)&gt;0,H189&gt;G189),"OVER BUDGET; ","")&amp;IF(AND(N(G189)&gt;0,H189&lt;=G189,H189&gt;='Settings'!$B$2*G189,UPPER(L189)&lt;&gt;"Y"),"NEAR BUDGET; ","")&amp;IF(AND(N(G189)&lt;=0,N(H189)&gt;0),"COSTS WITH NO BUDGET; ","")="","",LEFT(IF(AND(N(G189)&gt;0,H189&gt;G189),"OVER BUDGET; ","")&amp;IF(AND(N(G189)&gt;0,H189&lt;=G189,H189&gt;='Settings'!$B$2*G189,UPPER(L189)&lt;&gt;"Y"),"NEAR BUDGET; ","")&amp;IF(AND(N(G189)&lt;=0,N(H189)&gt;0),"COSTS WITH NO BUDGET; ",""),LEN(IF(AND(N(G189)&gt;0,H189&gt;G189),"OVER BUDGET; ","")&amp;IF(AND(N(G189)&gt;0,H189&lt;=G189,H189&gt;='Settings'!$B$2*G189,UPPER(L189)&lt;&gt;"Y"),"NEAR BUDGET; ","")&amp;IF(AND(N(G189)&lt;=0,N(H189)&gt;0),"COSTS WITH NO BUDGET; ",""))-2)))</f>
        <v/>
      </c>
    </row>
    <row r="190">
      <c r="E190" s="7" t="n"/>
      <c r="F190" s="7">
        <f>IF(A190="","",SUMIFS('Change Orders'!$E$2:$E$200,'Change Orders'!$A$2:$A$200,A190,'Change Orders'!$C$2:$C$200,B190,'Change Orders'!$F$2:$F$200,"&lt;&gt;"))</f>
        <v/>
      </c>
      <c r="G190" s="7">
        <f>IF(A190="","",N(E190)+N(F190))</f>
        <v/>
      </c>
      <c r="H190" s="7">
        <f>IF(A190="","",SUMIFS('Costs'!$F$2:$F$1000,'Costs'!$B$2:$B$1000,A190,'Costs'!$C$2:$C$1000,B190))</f>
        <v/>
      </c>
      <c r="I190" s="7">
        <f>IF(A190="","",G190-H190)</f>
        <v/>
      </c>
      <c r="J190" s="8">
        <f>IF(OR(A190="",N(G190)=0),"",I190/G190)</f>
        <v/>
      </c>
      <c r="K190" s="8">
        <f>IF(OR(A190="",N(G190)=0),"",H190/G190)</f>
        <v/>
      </c>
      <c r="M190">
        <f>IF(A190="","",IF(IF(AND(N(G190)&gt;0,H190&gt;G190),"OVER BUDGET; ","")&amp;IF(AND(N(G190)&gt;0,H190&lt;=G190,H190&gt;='Settings'!$B$2*G190,UPPER(L190)&lt;&gt;"Y"),"NEAR BUDGET; ","")&amp;IF(AND(N(G190)&lt;=0,N(H190)&gt;0),"COSTS WITH NO BUDGET; ","")="","",LEFT(IF(AND(N(G190)&gt;0,H190&gt;G190),"OVER BUDGET; ","")&amp;IF(AND(N(G190)&gt;0,H190&lt;=G190,H190&gt;='Settings'!$B$2*G190,UPPER(L190)&lt;&gt;"Y"),"NEAR BUDGET; ","")&amp;IF(AND(N(G190)&lt;=0,N(H190)&gt;0),"COSTS WITH NO BUDGET; ",""),LEN(IF(AND(N(G190)&gt;0,H190&gt;G190),"OVER BUDGET; ","")&amp;IF(AND(N(G190)&gt;0,H190&lt;=G190,H190&gt;='Settings'!$B$2*G190,UPPER(L190)&lt;&gt;"Y"),"NEAR BUDGET; ","")&amp;IF(AND(N(G190)&lt;=0,N(H190)&gt;0),"COSTS WITH NO BUDGET; ",""))-2)))</f>
        <v/>
      </c>
    </row>
    <row r="191">
      <c r="E191" s="7" t="n"/>
      <c r="F191" s="7">
        <f>IF(A191="","",SUMIFS('Change Orders'!$E$2:$E$200,'Change Orders'!$A$2:$A$200,A191,'Change Orders'!$C$2:$C$200,B191,'Change Orders'!$F$2:$F$200,"&lt;&gt;"))</f>
        <v/>
      </c>
      <c r="G191" s="7">
        <f>IF(A191="","",N(E191)+N(F191))</f>
        <v/>
      </c>
      <c r="H191" s="7">
        <f>IF(A191="","",SUMIFS('Costs'!$F$2:$F$1000,'Costs'!$B$2:$B$1000,A191,'Costs'!$C$2:$C$1000,B191))</f>
        <v/>
      </c>
      <c r="I191" s="7">
        <f>IF(A191="","",G191-H191)</f>
        <v/>
      </c>
      <c r="J191" s="8">
        <f>IF(OR(A191="",N(G191)=0),"",I191/G191)</f>
        <v/>
      </c>
      <c r="K191" s="8">
        <f>IF(OR(A191="",N(G191)=0),"",H191/G191)</f>
        <v/>
      </c>
      <c r="M191">
        <f>IF(A191="","",IF(IF(AND(N(G191)&gt;0,H191&gt;G191),"OVER BUDGET; ","")&amp;IF(AND(N(G191)&gt;0,H191&lt;=G191,H191&gt;='Settings'!$B$2*G191,UPPER(L191)&lt;&gt;"Y"),"NEAR BUDGET; ","")&amp;IF(AND(N(G191)&lt;=0,N(H191)&gt;0),"COSTS WITH NO BUDGET; ","")="","",LEFT(IF(AND(N(G191)&gt;0,H191&gt;G191),"OVER BUDGET; ","")&amp;IF(AND(N(G191)&gt;0,H191&lt;=G191,H191&gt;='Settings'!$B$2*G191,UPPER(L191)&lt;&gt;"Y"),"NEAR BUDGET; ","")&amp;IF(AND(N(G191)&lt;=0,N(H191)&gt;0),"COSTS WITH NO BUDGET; ",""),LEN(IF(AND(N(G191)&gt;0,H191&gt;G191),"OVER BUDGET; ","")&amp;IF(AND(N(G191)&gt;0,H191&lt;=G191,H191&gt;='Settings'!$B$2*G191,UPPER(L191)&lt;&gt;"Y"),"NEAR BUDGET; ","")&amp;IF(AND(N(G191)&lt;=0,N(H191)&gt;0),"COSTS WITH NO BUDGET; ",""))-2)))</f>
        <v/>
      </c>
    </row>
    <row r="192">
      <c r="E192" s="7" t="n"/>
      <c r="F192" s="7">
        <f>IF(A192="","",SUMIFS('Change Orders'!$E$2:$E$200,'Change Orders'!$A$2:$A$200,A192,'Change Orders'!$C$2:$C$200,B192,'Change Orders'!$F$2:$F$200,"&lt;&gt;"))</f>
        <v/>
      </c>
      <c r="G192" s="7">
        <f>IF(A192="","",N(E192)+N(F192))</f>
        <v/>
      </c>
      <c r="H192" s="7">
        <f>IF(A192="","",SUMIFS('Costs'!$F$2:$F$1000,'Costs'!$B$2:$B$1000,A192,'Costs'!$C$2:$C$1000,B192))</f>
        <v/>
      </c>
      <c r="I192" s="7">
        <f>IF(A192="","",G192-H192)</f>
        <v/>
      </c>
      <c r="J192" s="8">
        <f>IF(OR(A192="",N(G192)=0),"",I192/G192)</f>
        <v/>
      </c>
      <c r="K192" s="8">
        <f>IF(OR(A192="",N(G192)=0),"",H192/G192)</f>
        <v/>
      </c>
      <c r="M192">
        <f>IF(A192="","",IF(IF(AND(N(G192)&gt;0,H192&gt;G192),"OVER BUDGET; ","")&amp;IF(AND(N(G192)&gt;0,H192&lt;=G192,H192&gt;='Settings'!$B$2*G192,UPPER(L192)&lt;&gt;"Y"),"NEAR BUDGET; ","")&amp;IF(AND(N(G192)&lt;=0,N(H192)&gt;0),"COSTS WITH NO BUDGET; ","")="","",LEFT(IF(AND(N(G192)&gt;0,H192&gt;G192),"OVER BUDGET; ","")&amp;IF(AND(N(G192)&gt;0,H192&lt;=G192,H192&gt;='Settings'!$B$2*G192,UPPER(L192)&lt;&gt;"Y"),"NEAR BUDGET; ","")&amp;IF(AND(N(G192)&lt;=0,N(H192)&gt;0),"COSTS WITH NO BUDGET; ",""),LEN(IF(AND(N(G192)&gt;0,H192&gt;G192),"OVER BUDGET; ","")&amp;IF(AND(N(G192)&gt;0,H192&lt;=G192,H192&gt;='Settings'!$B$2*G192,UPPER(L192)&lt;&gt;"Y"),"NEAR BUDGET; ","")&amp;IF(AND(N(G192)&lt;=0,N(H192)&gt;0),"COSTS WITH NO BUDGET; ",""))-2)))</f>
        <v/>
      </c>
    </row>
    <row r="193">
      <c r="E193" s="7" t="n"/>
      <c r="F193" s="7">
        <f>IF(A193="","",SUMIFS('Change Orders'!$E$2:$E$200,'Change Orders'!$A$2:$A$200,A193,'Change Orders'!$C$2:$C$200,B193,'Change Orders'!$F$2:$F$200,"&lt;&gt;"))</f>
        <v/>
      </c>
      <c r="G193" s="7">
        <f>IF(A193="","",N(E193)+N(F193))</f>
        <v/>
      </c>
      <c r="H193" s="7">
        <f>IF(A193="","",SUMIFS('Costs'!$F$2:$F$1000,'Costs'!$B$2:$B$1000,A193,'Costs'!$C$2:$C$1000,B193))</f>
        <v/>
      </c>
      <c r="I193" s="7">
        <f>IF(A193="","",G193-H193)</f>
        <v/>
      </c>
      <c r="J193" s="8">
        <f>IF(OR(A193="",N(G193)=0),"",I193/G193)</f>
        <v/>
      </c>
      <c r="K193" s="8">
        <f>IF(OR(A193="",N(G193)=0),"",H193/G193)</f>
        <v/>
      </c>
      <c r="M193">
        <f>IF(A193="","",IF(IF(AND(N(G193)&gt;0,H193&gt;G193),"OVER BUDGET; ","")&amp;IF(AND(N(G193)&gt;0,H193&lt;=G193,H193&gt;='Settings'!$B$2*G193,UPPER(L193)&lt;&gt;"Y"),"NEAR BUDGET; ","")&amp;IF(AND(N(G193)&lt;=0,N(H193)&gt;0),"COSTS WITH NO BUDGET; ","")="","",LEFT(IF(AND(N(G193)&gt;0,H193&gt;G193),"OVER BUDGET; ","")&amp;IF(AND(N(G193)&gt;0,H193&lt;=G193,H193&gt;='Settings'!$B$2*G193,UPPER(L193)&lt;&gt;"Y"),"NEAR BUDGET; ","")&amp;IF(AND(N(G193)&lt;=0,N(H193)&gt;0),"COSTS WITH NO BUDGET; ",""),LEN(IF(AND(N(G193)&gt;0,H193&gt;G193),"OVER BUDGET; ","")&amp;IF(AND(N(G193)&gt;0,H193&lt;=G193,H193&gt;='Settings'!$B$2*G193,UPPER(L193)&lt;&gt;"Y"),"NEAR BUDGET; ","")&amp;IF(AND(N(G193)&lt;=0,N(H193)&gt;0),"COSTS WITH NO BUDGET; ",""))-2)))</f>
        <v/>
      </c>
    </row>
    <row r="194">
      <c r="E194" s="7" t="n"/>
      <c r="F194" s="7">
        <f>IF(A194="","",SUMIFS('Change Orders'!$E$2:$E$200,'Change Orders'!$A$2:$A$200,A194,'Change Orders'!$C$2:$C$200,B194,'Change Orders'!$F$2:$F$200,"&lt;&gt;"))</f>
        <v/>
      </c>
      <c r="G194" s="7">
        <f>IF(A194="","",N(E194)+N(F194))</f>
        <v/>
      </c>
      <c r="H194" s="7">
        <f>IF(A194="","",SUMIFS('Costs'!$F$2:$F$1000,'Costs'!$B$2:$B$1000,A194,'Costs'!$C$2:$C$1000,B194))</f>
        <v/>
      </c>
      <c r="I194" s="7">
        <f>IF(A194="","",G194-H194)</f>
        <v/>
      </c>
      <c r="J194" s="8">
        <f>IF(OR(A194="",N(G194)=0),"",I194/G194)</f>
        <v/>
      </c>
      <c r="K194" s="8">
        <f>IF(OR(A194="",N(G194)=0),"",H194/G194)</f>
        <v/>
      </c>
      <c r="M194">
        <f>IF(A194="","",IF(IF(AND(N(G194)&gt;0,H194&gt;G194),"OVER BUDGET; ","")&amp;IF(AND(N(G194)&gt;0,H194&lt;=G194,H194&gt;='Settings'!$B$2*G194,UPPER(L194)&lt;&gt;"Y"),"NEAR BUDGET; ","")&amp;IF(AND(N(G194)&lt;=0,N(H194)&gt;0),"COSTS WITH NO BUDGET; ","")="","",LEFT(IF(AND(N(G194)&gt;0,H194&gt;G194),"OVER BUDGET; ","")&amp;IF(AND(N(G194)&gt;0,H194&lt;=G194,H194&gt;='Settings'!$B$2*G194,UPPER(L194)&lt;&gt;"Y"),"NEAR BUDGET; ","")&amp;IF(AND(N(G194)&lt;=0,N(H194)&gt;0),"COSTS WITH NO BUDGET; ",""),LEN(IF(AND(N(G194)&gt;0,H194&gt;G194),"OVER BUDGET; ","")&amp;IF(AND(N(G194)&gt;0,H194&lt;=G194,H194&gt;='Settings'!$B$2*G194,UPPER(L194)&lt;&gt;"Y"),"NEAR BUDGET; ","")&amp;IF(AND(N(G194)&lt;=0,N(H194)&gt;0),"COSTS WITH NO BUDGET; ",""))-2)))</f>
        <v/>
      </c>
    </row>
    <row r="195">
      <c r="E195" s="7" t="n"/>
      <c r="F195" s="7">
        <f>IF(A195="","",SUMIFS('Change Orders'!$E$2:$E$200,'Change Orders'!$A$2:$A$200,A195,'Change Orders'!$C$2:$C$200,B195,'Change Orders'!$F$2:$F$200,"&lt;&gt;"))</f>
        <v/>
      </c>
      <c r="G195" s="7">
        <f>IF(A195="","",N(E195)+N(F195))</f>
        <v/>
      </c>
      <c r="H195" s="7">
        <f>IF(A195="","",SUMIFS('Costs'!$F$2:$F$1000,'Costs'!$B$2:$B$1000,A195,'Costs'!$C$2:$C$1000,B195))</f>
        <v/>
      </c>
      <c r="I195" s="7">
        <f>IF(A195="","",G195-H195)</f>
        <v/>
      </c>
      <c r="J195" s="8">
        <f>IF(OR(A195="",N(G195)=0),"",I195/G195)</f>
        <v/>
      </c>
      <c r="K195" s="8">
        <f>IF(OR(A195="",N(G195)=0),"",H195/G195)</f>
        <v/>
      </c>
      <c r="M195">
        <f>IF(A195="","",IF(IF(AND(N(G195)&gt;0,H195&gt;G195),"OVER BUDGET; ","")&amp;IF(AND(N(G195)&gt;0,H195&lt;=G195,H195&gt;='Settings'!$B$2*G195,UPPER(L195)&lt;&gt;"Y"),"NEAR BUDGET; ","")&amp;IF(AND(N(G195)&lt;=0,N(H195)&gt;0),"COSTS WITH NO BUDGET; ","")="","",LEFT(IF(AND(N(G195)&gt;0,H195&gt;G195),"OVER BUDGET; ","")&amp;IF(AND(N(G195)&gt;0,H195&lt;=G195,H195&gt;='Settings'!$B$2*G195,UPPER(L195)&lt;&gt;"Y"),"NEAR BUDGET; ","")&amp;IF(AND(N(G195)&lt;=0,N(H195)&gt;0),"COSTS WITH NO BUDGET; ",""),LEN(IF(AND(N(G195)&gt;0,H195&gt;G195),"OVER BUDGET; ","")&amp;IF(AND(N(G195)&gt;0,H195&lt;=G195,H195&gt;='Settings'!$B$2*G195,UPPER(L195)&lt;&gt;"Y"),"NEAR BUDGET; ","")&amp;IF(AND(N(G195)&lt;=0,N(H195)&gt;0),"COSTS WITH NO BUDGET; ",""))-2)))</f>
        <v/>
      </c>
    </row>
    <row r="196">
      <c r="E196" s="7" t="n"/>
      <c r="F196" s="7">
        <f>IF(A196="","",SUMIFS('Change Orders'!$E$2:$E$200,'Change Orders'!$A$2:$A$200,A196,'Change Orders'!$C$2:$C$200,B196,'Change Orders'!$F$2:$F$200,"&lt;&gt;"))</f>
        <v/>
      </c>
      <c r="G196" s="7">
        <f>IF(A196="","",N(E196)+N(F196))</f>
        <v/>
      </c>
      <c r="H196" s="7">
        <f>IF(A196="","",SUMIFS('Costs'!$F$2:$F$1000,'Costs'!$B$2:$B$1000,A196,'Costs'!$C$2:$C$1000,B196))</f>
        <v/>
      </c>
      <c r="I196" s="7">
        <f>IF(A196="","",G196-H196)</f>
        <v/>
      </c>
      <c r="J196" s="8">
        <f>IF(OR(A196="",N(G196)=0),"",I196/G196)</f>
        <v/>
      </c>
      <c r="K196" s="8">
        <f>IF(OR(A196="",N(G196)=0),"",H196/G196)</f>
        <v/>
      </c>
      <c r="M196">
        <f>IF(A196="","",IF(IF(AND(N(G196)&gt;0,H196&gt;G196),"OVER BUDGET; ","")&amp;IF(AND(N(G196)&gt;0,H196&lt;=G196,H196&gt;='Settings'!$B$2*G196,UPPER(L196)&lt;&gt;"Y"),"NEAR BUDGET; ","")&amp;IF(AND(N(G196)&lt;=0,N(H196)&gt;0),"COSTS WITH NO BUDGET; ","")="","",LEFT(IF(AND(N(G196)&gt;0,H196&gt;G196),"OVER BUDGET; ","")&amp;IF(AND(N(G196)&gt;0,H196&lt;=G196,H196&gt;='Settings'!$B$2*G196,UPPER(L196)&lt;&gt;"Y"),"NEAR BUDGET; ","")&amp;IF(AND(N(G196)&lt;=0,N(H196)&gt;0),"COSTS WITH NO BUDGET; ",""),LEN(IF(AND(N(G196)&gt;0,H196&gt;G196),"OVER BUDGET; ","")&amp;IF(AND(N(G196)&gt;0,H196&lt;=G196,H196&gt;='Settings'!$B$2*G196,UPPER(L196)&lt;&gt;"Y"),"NEAR BUDGET; ","")&amp;IF(AND(N(G196)&lt;=0,N(H196)&gt;0),"COSTS WITH NO BUDGET; ",""))-2)))</f>
        <v/>
      </c>
    </row>
    <row r="197">
      <c r="E197" s="7" t="n"/>
      <c r="F197" s="7">
        <f>IF(A197="","",SUMIFS('Change Orders'!$E$2:$E$200,'Change Orders'!$A$2:$A$200,A197,'Change Orders'!$C$2:$C$200,B197,'Change Orders'!$F$2:$F$200,"&lt;&gt;"))</f>
        <v/>
      </c>
      <c r="G197" s="7">
        <f>IF(A197="","",N(E197)+N(F197))</f>
        <v/>
      </c>
      <c r="H197" s="7">
        <f>IF(A197="","",SUMIFS('Costs'!$F$2:$F$1000,'Costs'!$B$2:$B$1000,A197,'Costs'!$C$2:$C$1000,B197))</f>
        <v/>
      </c>
      <c r="I197" s="7">
        <f>IF(A197="","",G197-H197)</f>
        <v/>
      </c>
      <c r="J197" s="8">
        <f>IF(OR(A197="",N(G197)=0),"",I197/G197)</f>
        <v/>
      </c>
      <c r="K197" s="8">
        <f>IF(OR(A197="",N(G197)=0),"",H197/G197)</f>
        <v/>
      </c>
      <c r="M197">
        <f>IF(A197="","",IF(IF(AND(N(G197)&gt;0,H197&gt;G197),"OVER BUDGET; ","")&amp;IF(AND(N(G197)&gt;0,H197&lt;=G197,H197&gt;='Settings'!$B$2*G197,UPPER(L197)&lt;&gt;"Y"),"NEAR BUDGET; ","")&amp;IF(AND(N(G197)&lt;=0,N(H197)&gt;0),"COSTS WITH NO BUDGET; ","")="","",LEFT(IF(AND(N(G197)&gt;0,H197&gt;G197),"OVER BUDGET; ","")&amp;IF(AND(N(G197)&gt;0,H197&lt;=G197,H197&gt;='Settings'!$B$2*G197,UPPER(L197)&lt;&gt;"Y"),"NEAR BUDGET; ","")&amp;IF(AND(N(G197)&lt;=0,N(H197)&gt;0),"COSTS WITH NO BUDGET; ",""),LEN(IF(AND(N(G197)&gt;0,H197&gt;G197),"OVER BUDGET; ","")&amp;IF(AND(N(G197)&gt;0,H197&lt;=G197,H197&gt;='Settings'!$B$2*G197,UPPER(L197)&lt;&gt;"Y"),"NEAR BUDGET; ","")&amp;IF(AND(N(G197)&lt;=0,N(H197)&gt;0),"COSTS WITH NO BUDGET; ",""))-2)))</f>
        <v/>
      </c>
    </row>
    <row r="198">
      <c r="E198" s="7" t="n"/>
      <c r="F198" s="7">
        <f>IF(A198="","",SUMIFS('Change Orders'!$E$2:$E$200,'Change Orders'!$A$2:$A$200,A198,'Change Orders'!$C$2:$C$200,B198,'Change Orders'!$F$2:$F$200,"&lt;&gt;"))</f>
        <v/>
      </c>
      <c r="G198" s="7">
        <f>IF(A198="","",N(E198)+N(F198))</f>
        <v/>
      </c>
      <c r="H198" s="7">
        <f>IF(A198="","",SUMIFS('Costs'!$F$2:$F$1000,'Costs'!$B$2:$B$1000,A198,'Costs'!$C$2:$C$1000,B198))</f>
        <v/>
      </c>
      <c r="I198" s="7">
        <f>IF(A198="","",G198-H198)</f>
        <v/>
      </c>
      <c r="J198" s="8">
        <f>IF(OR(A198="",N(G198)=0),"",I198/G198)</f>
        <v/>
      </c>
      <c r="K198" s="8">
        <f>IF(OR(A198="",N(G198)=0),"",H198/G198)</f>
        <v/>
      </c>
      <c r="M198">
        <f>IF(A198="","",IF(IF(AND(N(G198)&gt;0,H198&gt;G198),"OVER BUDGET; ","")&amp;IF(AND(N(G198)&gt;0,H198&lt;=G198,H198&gt;='Settings'!$B$2*G198,UPPER(L198)&lt;&gt;"Y"),"NEAR BUDGET; ","")&amp;IF(AND(N(G198)&lt;=0,N(H198)&gt;0),"COSTS WITH NO BUDGET; ","")="","",LEFT(IF(AND(N(G198)&gt;0,H198&gt;G198),"OVER BUDGET; ","")&amp;IF(AND(N(G198)&gt;0,H198&lt;=G198,H198&gt;='Settings'!$B$2*G198,UPPER(L198)&lt;&gt;"Y"),"NEAR BUDGET; ","")&amp;IF(AND(N(G198)&lt;=0,N(H198)&gt;0),"COSTS WITH NO BUDGET; ",""),LEN(IF(AND(N(G198)&gt;0,H198&gt;G198),"OVER BUDGET; ","")&amp;IF(AND(N(G198)&gt;0,H198&lt;=G198,H198&gt;='Settings'!$B$2*G198,UPPER(L198)&lt;&gt;"Y"),"NEAR BUDGET; ","")&amp;IF(AND(N(G198)&lt;=0,N(H198)&gt;0),"COSTS WITH NO BUDGET; ",""))-2)))</f>
        <v/>
      </c>
    </row>
    <row r="199">
      <c r="E199" s="7" t="n"/>
      <c r="F199" s="7">
        <f>IF(A199="","",SUMIFS('Change Orders'!$E$2:$E$200,'Change Orders'!$A$2:$A$200,A199,'Change Orders'!$C$2:$C$200,B199,'Change Orders'!$F$2:$F$200,"&lt;&gt;"))</f>
        <v/>
      </c>
      <c r="G199" s="7">
        <f>IF(A199="","",N(E199)+N(F199))</f>
        <v/>
      </c>
      <c r="H199" s="7">
        <f>IF(A199="","",SUMIFS('Costs'!$F$2:$F$1000,'Costs'!$B$2:$B$1000,A199,'Costs'!$C$2:$C$1000,B199))</f>
        <v/>
      </c>
      <c r="I199" s="7">
        <f>IF(A199="","",G199-H199)</f>
        <v/>
      </c>
      <c r="J199" s="8">
        <f>IF(OR(A199="",N(G199)=0),"",I199/G199)</f>
        <v/>
      </c>
      <c r="K199" s="8">
        <f>IF(OR(A199="",N(G199)=0),"",H199/G199)</f>
        <v/>
      </c>
      <c r="M199">
        <f>IF(A199="","",IF(IF(AND(N(G199)&gt;0,H199&gt;G199),"OVER BUDGET; ","")&amp;IF(AND(N(G199)&gt;0,H199&lt;=G199,H199&gt;='Settings'!$B$2*G199,UPPER(L199)&lt;&gt;"Y"),"NEAR BUDGET; ","")&amp;IF(AND(N(G199)&lt;=0,N(H199)&gt;0),"COSTS WITH NO BUDGET; ","")="","",LEFT(IF(AND(N(G199)&gt;0,H199&gt;G199),"OVER BUDGET; ","")&amp;IF(AND(N(G199)&gt;0,H199&lt;=G199,H199&gt;='Settings'!$B$2*G199,UPPER(L199)&lt;&gt;"Y"),"NEAR BUDGET; ","")&amp;IF(AND(N(G199)&lt;=0,N(H199)&gt;0),"COSTS WITH NO BUDGET; ",""),LEN(IF(AND(N(G199)&gt;0,H199&gt;G199),"OVER BUDGET; ","")&amp;IF(AND(N(G199)&gt;0,H199&lt;=G199,H199&gt;='Settings'!$B$2*G199,UPPER(L199)&lt;&gt;"Y"),"NEAR BUDGET; ","")&amp;IF(AND(N(G199)&lt;=0,N(H199)&gt;0),"COSTS WITH NO BUDGET; ",""))-2)))</f>
        <v/>
      </c>
    </row>
    <row r="200">
      <c r="E200" s="7" t="n"/>
      <c r="F200" s="7">
        <f>IF(A200="","",SUMIFS('Change Orders'!$E$2:$E$200,'Change Orders'!$A$2:$A$200,A200,'Change Orders'!$C$2:$C$200,B200,'Change Orders'!$F$2:$F$200,"&lt;&gt;"))</f>
        <v/>
      </c>
      <c r="G200" s="7">
        <f>IF(A200="","",N(E200)+N(F200))</f>
        <v/>
      </c>
      <c r="H200" s="7">
        <f>IF(A200="","",SUMIFS('Costs'!$F$2:$F$1000,'Costs'!$B$2:$B$1000,A200,'Costs'!$C$2:$C$1000,B200))</f>
        <v/>
      </c>
      <c r="I200" s="7">
        <f>IF(A200="","",G200-H200)</f>
        <v/>
      </c>
      <c r="J200" s="8">
        <f>IF(OR(A200="",N(G200)=0),"",I200/G200)</f>
        <v/>
      </c>
      <c r="K200" s="8">
        <f>IF(OR(A200="",N(G200)=0),"",H200/G200)</f>
        <v/>
      </c>
      <c r="M200">
        <f>IF(A200="","",IF(IF(AND(N(G200)&gt;0,H200&gt;G200),"OVER BUDGET; ","")&amp;IF(AND(N(G200)&gt;0,H200&lt;=G200,H200&gt;='Settings'!$B$2*G200,UPPER(L200)&lt;&gt;"Y"),"NEAR BUDGET; ","")&amp;IF(AND(N(G200)&lt;=0,N(H200)&gt;0),"COSTS WITH NO BUDGET; ","")="","",LEFT(IF(AND(N(G200)&gt;0,H200&gt;G200),"OVER BUDGET; ","")&amp;IF(AND(N(G200)&gt;0,H200&lt;=G200,H200&gt;='Settings'!$B$2*G200,UPPER(L200)&lt;&gt;"Y"),"NEAR BUDGET; ","")&amp;IF(AND(N(G200)&lt;=0,N(H200)&gt;0),"COSTS WITH NO BUDGET; ",""),LEN(IF(AND(N(G200)&gt;0,H200&gt;G200),"OVER BUDGET; ","")&amp;IF(AND(N(G200)&gt;0,H200&lt;=G200,H200&gt;='Settings'!$B$2*G200,UPPER(L200)&lt;&gt;"Y"),"NEAR BUDGET; ","")&amp;IF(AND(N(G200)&lt;=0,N(H200)&gt;0),"COSTS WITH NO BUDGET; ",""))-2)))</f>
        <v/>
      </c>
    </row>
    <row r="201">
      <c r="E201" s="7" t="n"/>
      <c r="F201" s="7">
        <f>IF(A201="","",SUMIFS('Change Orders'!$E$2:$E$200,'Change Orders'!$A$2:$A$200,A201,'Change Orders'!$C$2:$C$200,B201,'Change Orders'!$F$2:$F$200,"&lt;&gt;"))</f>
        <v/>
      </c>
      <c r="G201" s="7">
        <f>IF(A201="","",N(E201)+N(F201))</f>
        <v/>
      </c>
      <c r="H201" s="7">
        <f>IF(A201="","",SUMIFS('Costs'!$F$2:$F$1000,'Costs'!$B$2:$B$1000,A201,'Costs'!$C$2:$C$1000,B201))</f>
        <v/>
      </c>
      <c r="I201" s="7">
        <f>IF(A201="","",G201-H201)</f>
        <v/>
      </c>
      <c r="J201" s="8">
        <f>IF(OR(A201="",N(G201)=0),"",I201/G201)</f>
        <v/>
      </c>
      <c r="K201" s="8">
        <f>IF(OR(A201="",N(G201)=0),"",H201/G201)</f>
        <v/>
      </c>
      <c r="M201">
        <f>IF(A201="","",IF(IF(AND(N(G201)&gt;0,H201&gt;G201),"OVER BUDGET; ","")&amp;IF(AND(N(G201)&gt;0,H201&lt;=G201,H201&gt;='Settings'!$B$2*G201,UPPER(L201)&lt;&gt;"Y"),"NEAR BUDGET; ","")&amp;IF(AND(N(G201)&lt;=0,N(H201)&gt;0),"COSTS WITH NO BUDGET; ","")="","",LEFT(IF(AND(N(G201)&gt;0,H201&gt;G201),"OVER BUDGET; ","")&amp;IF(AND(N(G201)&gt;0,H201&lt;=G201,H201&gt;='Settings'!$B$2*G201,UPPER(L201)&lt;&gt;"Y"),"NEAR BUDGET; ","")&amp;IF(AND(N(G201)&lt;=0,N(H201)&gt;0),"COSTS WITH NO BUDGET; ",""),LEN(IF(AND(N(G201)&gt;0,H201&gt;G201),"OVER BUDGET; ","")&amp;IF(AND(N(G201)&gt;0,H201&lt;=G201,H201&gt;='Settings'!$B$2*G201,UPPER(L201)&lt;&gt;"Y"),"NEAR BUDGET; ","")&amp;IF(AND(N(G201)&lt;=0,N(H201)&gt;0),"COSTS WITH NO BUDGET; ",""))-2)))</f>
        <v/>
      </c>
    </row>
    <row r="202">
      <c r="E202" s="7" t="n"/>
      <c r="F202" s="7">
        <f>IF(A202="","",SUMIFS('Change Orders'!$E$2:$E$200,'Change Orders'!$A$2:$A$200,A202,'Change Orders'!$C$2:$C$200,B202,'Change Orders'!$F$2:$F$200,"&lt;&gt;"))</f>
        <v/>
      </c>
      <c r="G202" s="7">
        <f>IF(A202="","",N(E202)+N(F202))</f>
        <v/>
      </c>
      <c r="H202" s="7">
        <f>IF(A202="","",SUMIFS('Costs'!$F$2:$F$1000,'Costs'!$B$2:$B$1000,A202,'Costs'!$C$2:$C$1000,B202))</f>
        <v/>
      </c>
      <c r="I202" s="7">
        <f>IF(A202="","",G202-H202)</f>
        <v/>
      </c>
      <c r="J202" s="8">
        <f>IF(OR(A202="",N(G202)=0),"",I202/G202)</f>
        <v/>
      </c>
      <c r="K202" s="8">
        <f>IF(OR(A202="",N(G202)=0),"",H202/G202)</f>
        <v/>
      </c>
      <c r="M202">
        <f>IF(A202="","",IF(IF(AND(N(G202)&gt;0,H202&gt;G202),"OVER BUDGET; ","")&amp;IF(AND(N(G202)&gt;0,H202&lt;=G202,H202&gt;='Settings'!$B$2*G202,UPPER(L202)&lt;&gt;"Y"),"NEAR BUDGET; ","")&amp;IF(AND(N(G202)&lt;=0,N(H202)&gt;0),"COSTS WITH NO BUDGET; ","")="","",LEFT(IF(AND(N(G202)&gt;0,H202&gt;G202),"OVER BUDGET; ","")&amp;IF(AND(N(G202)&gt;0,H202&lt;=G202,H202&gt;='Settings'!$B$2*G202,UPPER(L202)&lt;&gt;"Y"),"NEAR BUDGET; ","")&amp;IF(AND(N(G202)&lt;=0,N(H202)&gt;0),"COSTS WITH NO BUDGET; ",""),LEN(IF(AND(N(G202)&gt;0,H202&gt;G202),"OVER BUDGET; ","")&amp;IF(AND(N(G202)&gt;0,H202&lt;=G202,H202&gt;='Settings'!$B$2*G202,UPPER(L202)&lt;&gt;"Y"),"NEAR BUDGET; ","")&amp;IF(AND(N(G202)&lt;=0,N(H202)&gt;0),"COSTS WITH NO BUDGET; ",""))-2)))</f>
        <v/>
      </c>
    </row>
    <row r="203">
      <c r="E203" s="7" t="n"/>
      <c r="F203" s="7">
        <f>IF(A203="","",SUMIFS('Change Orders'!$E$2:$E$200,'Change Orders'!$A$2:$A$200,A203,'Change Orders'!$C$2:$C$200,B203,'Change Orders'!$F$2:$F$200,"&lt;&gt;"))</f>
        <v/>
      </c>
      <c r="G203" s="7">
        <f>IF(A203="","",N(E203)+N(F203))</f>
        <v/>
      </c>
      <c r="H203" s="7">
        <f>IF(A203="","",SUMIFS('Costs'!$F$2:$F$1000,'Costs'!$B$2:$B$1000,A203,'Costs'!$C$2:$C$1000,B203))</f>
        <v/>
      </c>
      <c r="I203" s="7">
        <f>IF(A203="","",G203-H203)</f>
        <v/>
      </c>
      <c r="J203" s="8">
        <f>IF(OR(A203="",N(G203)=0),"",I203/G203)</f>
        <v/>
      </c>
      <c r="K203" s="8">
        <f>IF(OR(A203="",N(G203)=0),"",H203/G203)</f>
        <v/>
      </c>
      <c r="M203">
        <f>IF(A203="","",IF(IF(AND(N(G203)&gt;0,H203&gt;G203),"OVER BUDGET; ","")&amp;IF(AND(N(G203)&gt;0,H203&lt;=G203,H203&gt;='Settings'!$B$2*G203,UPPER(L203)&lt;&gt;"Y"),"NEAR BUDGET; ","")&amp;IF(AND(N(G203)&lt;=0,N(H203)&gt;0),"COSTS WITH NO BUDGET; ","")="","",LEFT(IF(AND(N(G203)&gt;0,H203&gt;G203),"OVER BUDGET; ","")&amp;IF(AND(N(G203)&gt;0,H203&lt;=G203,H203&gt;='Settings'!$B$2*G203,UPPER(L203)&lt;&gt;"Y"),"NEAR BUDGET; ","")&amp;IF(AND(N(G203)&lt;=0,N(H203)&gt;0),"COSTS WITH NO BUDGET; ",""),LEN(IF(AND(N(G203)&gt;0,H203&gt;G203),"OVER BUDGET; ","")&amp;IF(AND(N(G203)&gt;0,H203&lt;=G203,H203&gt;='Settings'!$B$2*G203,UPPER(L203)&lt;&gt;"Y"),"NEAR BUDGET; ","")&amp;IF(AND(N(G203)&lt;=0,N(H203)&gt;0),"COSTS WITH NO BUDGET; ",""))-2)))</f>
        <v/>
      </c>
    </row>
    <row r="204">
      <c r="E204" s="7" t="n"/>
      <c r="F204" s="7">
        <f>IF(A204="","",SUMIFS('Change Orders'!$E$2:$E$200,'Change Orders'!$A$2:$A$200,A204,'Change Orders'!$C$2:$C$200,B204,'Change Orders'!$F$2:$F$200,"&lt;&gt;"))</f>
        <v/>
      </c>
      <c r="G204" s="7">
        <f>IF(A204="","",N(E204)+N(F204))</f>
        <v/>
      </c>
      <c r="H204" s="7">
        <f>IF(A204="","",SUMIFS('Costs'!$F$2:$F$1000,'Costs'!$B$2:$B$1000,A204,'Costs'!$C$2:$C$1000,B204))</f>
        <v/>
      </c>
      <c r="I204" s="7">
        <f>IF(A204="","",G204-H204)</f>
        <v/>
      </c>
      <c r="J204" s="8">
        <f>IF(OR(A204="",N(G204)=0),"",I204/G204)</f>
        <v/>
      </c>
      <c r="K204" s="8">
        <f>IF(OR(A204="",N(G204)=0),"",H204/G204)</f>
        <v/>
      </c>
      <c r="M204">
        <f>IF(A204="","",IF(IF(AND(N(G204)&gt;0,H204&gt;G204),"OVER BUDGET; ","")&amp;IF(AND(N(G204)&gt;0,H204&lt;=G204,H204&gt;='Settings'!$B$2*G204,UPPER(L204)&lt;&gt;"Y"),"NEAR BUDGET; ","")&amp;IF(AND(N(G204)&lt;=0,N(H204)&gt;0),"COSTS WITH NO BUDGET; ","")="","",LEFT(IF(AND(N(G204)&gt;0,H204&gt;G204),"OVER BUDGET; ","")&amp;IF(AND(N(G204)&gt;0,H204&lt;=G204,H204&gt;='Settings'!$B$2*G204,UPPER(L204)&lt;&gt;"Y"),"NEAR BUDGET; ","")&amp;IF(AND(N(G204)&lt;=0,N(H204)&gt;0),"COSTS WITH NO BUDGET; ",""),LEN(IF(AND(N(G204)&gt;0,H204&gt;G204),"OVER BUDGET; ","")&amp;IF(AND(N(G204)&gt;0,H204&lt;=G204,H204&gt;='Settings'!$B$2*G204,UPPER(L204)&lt;&gt;"Y"),"NEAR BUDGET; ","")&amp;IF(AND(N(G204)&lt;=0,N(H204)&gt;0),"COSTS WITH NO BUDGET; ",""))-2)))</f>
        <v/>
      </c>
    </row>
    <row r="205">
      <c r="E205" s="7" t="n"/>
      <c r="F205" s="7">
        <f>IF(A205="","",SUMIFS('Change Orders'!$E$2:$E$200,'Change Orders'!$A$2:$A$200,A205,'Change Orders'!$C$2:$C$200,B205,'Change Orders'!$F$2:$F$200,"&lt;&gt;"))</f>
        <v/>
      </c>
      <c r="G205" s="7">
        <f>IF(A205="","",N(E205)+N(F205))</f>
        <v/>
      </c>
      <c r="H205" s="7">
        <f>IF(A205="","",SUMIFS('Costs'!$F$2:$F$1000,'Costs'!$B$2:$B$1000,A205,'Costs'!$C$2:$C$1000,B205))</f>
        <v/>
      </c>
      <c r="I205" s="7">
        <f>IF(A205="","",G205-H205)</f>
        <v/>
      </c>
      <c r="J205" s="8">
        <f>IF(OR(A205="",N(G205)=0),"",I205/G205)</f>
        <v/>
      </c>
      <c r="K205" s="8">
        <f>IF(OR(A205="",N(G205)=0),"",H205/G205)</f>
        <v/>
      </c>
      <c r="M205">
        <f>IF(A205="","",IF(IF(AND(N(G205)&gt;0,H205&gt;G205),"OVER BUDGET; ","")&amp;IF(AND(N(G205)&gt;0,H205&lt;=G205,H205&gt;='Settings'!$B$2*G205,UPPER(L205)&lt;&gt;"Y"),"NEAR BUDGET; ","")&amp;IF(AND(N(G205)&lt;=0,N(H205)&gt;0),"COSTS WITH NO BUDGET; ","")="","",LEFT(IF(AND(N(G205)&gt;0,H205&gt;G205),"OVER BUDGET; ","")&amp;IF(AND(N(G205)&gt;0,H205&lt;=G205,H205&gt;='Settings'!$B$2*G205,UPPER(L205)&lt;&gt;"Y"),"NEAR BUDGET; ","")&amp;IF(AND(N(G205)&lt;=0,N(H205)&gt;0),"COSTS WITH NO BUDGET; ",""),LEN(IF(AND(N(G205)&gt;0,H205&gt;G205),"OVER BUDGET; ","")&amp;IF(AND(N(G205)&gt;0,H205&lt;=G205,H205&gt;='Settings'!$B$2*G205,UPPER(L205)&lt;&gt;"Y"),"NEAR BUDGET; ","")&amp;IF(AND(N(G205)&lt;=0,N(H205)&gt;0),"COSTS WITH NO BUDGET; ",""))-2)))</f>
        <v/>
      </c>
    </row>
    <row r="206">
      <c r="E206" s="7" t="n"/>
      <c r="F206" s="7">
        <f>IF(A206="","",SUMIFS('Change Orders'!$E$2:$E$200,'Change Orders'!$A$2:$A$200,A206,'Change Orders'!$C$2:$C$200,B206,'Change Orders'!$F$2:$F$200,"&lt;&gt;"))</f>
        <v/>
      </c>
      <c r="G206" s="7">
        <f>IF(A206="","",N(E206)+N(F206))</f>
        <v/>
      </c>
      <c r="H206" s="7">
        <f>IF(A206="","",SUMIFS('Costs'!$F$2:$F$1000,'Costs'!$B$2:$B$1000,A206,'Costs'!$C$2:$C$1000,B206))</f>
        <v/>
      </c>
      <c r="I206" s="7">
        <f>IF(A206="","",G206-H206)</f>
        <v/>
      </c>
      <c r="J206" s="8">
        <f>IF(OR(A206="",N(G206)=0),"",I206/G206)</f>
        <v/>
      </c>
      <c r="K206" s="8">
        <f>IF(OR(A206="",N(G206)=0),"",H206/G206)</f>
        <v/>
      </c>
      <c r="M206">
        <f>IF(A206="","",IF(IF(AND(N(G206)&gt;0,H206&gt;G206),"OVER BUDGET; ","")&amp;IF(AND(N(G206)&gt;0,H206&lt;=G206,H206&gt;='Settings'!$B$2*G206,UPPER(L206)&lt;&gt;"Y"),"NEAR BUDGET; ","")&amp;IF(AND(N(G206)&lt;=0,N(H206)&gt;0),"COSTS WITH NO BUDGET; ","")="","",LEFT(IF(AND(N(G206)&gt;0,H206&gt;G206),"OVER BUDGET; ","")&amp;IF(AND(N(G206)&gt;0,H206&lt;=G206,H206&gt;='Settings'!$B$2*G206,UPPER(L206)&lt;&gt;"Y"),"NEAR BUDGET; ","")&amp;IF(AND(N(G206)&lt;=0,N(H206)&gt;0),"COSTS WITH NO BUDGET; ",""),LEN(IF(AND(N(G206)&gt;0,H206&gt;G206),"OVER BUDGET; ","")&amp;IF(AND(N(G206)&gt;0,H206&lt;=G206,H206&gt;='Settings'!$B$2*G206,UPPER(L206)&lt;&gt;"Y"),"NEAR BUDGET; ","")&amp;IF(AND(N(G206)&lt;=0,N(H206)&gt;0),"COSTS WITH NO BUDGET; ",""))-2)))</f>
        <v/>
      </c>
    </row>
    <row r="207">
      <c r="E207" s="7" t="n"/>
      <c r="F207" s="7">
        <f>IF(A207="","",SUMIFS('Change Orders'!$E$2:$E$200,'Change Orders'!$A$2:$A$200,A207,'Change Orders'!$C$2:$C$200,B207,'Change Orders'!$F$2:$F$200,"&lt;&gt;"))</f>
        <v/>
      </c>
      <c r="G207" s="7">
        <f>IF(A207="","",N(E207)+N(F207))</f>
        <v/>
      </c>
      <c r="H207" s="7">
        <f>IF(A207="","",SUMIFS('Costs'!$F$2:$F$1000,'Costs'!$B$2:$B$1000,A207,'Costs'!$C$2:$C$1000,B207))</f>
        <v/>
      </c>
      <c r="I207" s="7">
        <f>IF(A207="","",G207-H207)</f>
        <v/>
      </c>
      <c r="J207" s="8">
        <f>IF(OR(A207="",N(G207)=0),"",I207/G207)</f>
        <v/>
      </c>
      <c r="K207" s="8">
        <f>IF(OR(A207="",N(G207)=0),"",H207/G207)</f>
        <v/>
      </c>
      <c r="M207">
        <f>IF(A207="","",IF(IF(AND(N(G207)&gt;0,H207&gt;G207),"OVER BUDGET; ","")&amp;IF(AND(N(G207)&gt;0,H207&lt;=G207,H207&gt;='Settings'!$B$2*G207,UPPER(L207)&lt;&gt;"Y"),"NEAR BUDGET; ","")&amp;IF(AND(N(G207)&lt;=0,N(H207)&gt;0),"COSTS WITH NO BUDGET; ","")="","",LEFT(IF(AND(N(G207)&gt;0,H207&gt;G207),"OVER BUDGET; ","")&amp;IF(AND(N(G207)&gt;0,H207&lt;=G207,H207&gt;='Settings'!$B$2*G207,UPPER(L207)&lt;&gt;"Y"),"NEAR BUDGET; ","")&amp;IF(AND(N(G207)&lt;=0,N(H207)&gt;0),"COSTS WITH NO BUDGET; ",""),LEN(IF(AND(N(G207)&gt;0,H207&gt;G207),"OVER BUDGET; ","")&amp;IF(AND(N(G207)&gt;0,H207&lt;=G207,H207&gt;='Settings'!$B$2*G207,UPPER(L207)&lt;&gt;"Y"),"NEAR BUDGET; ","")&amp;IF(AND(N(G207)&lt;=0,N(H207)&gt;0),"COSTS WITH NO BUDGET; ",""))-2)))</f>
        <v/>
      </c>
    </row>
    <row r="208">
      <c r="E208" s="7" t="n"/>
      <c r="F208" s="7">
        <f>IF(A208="","",SUMIFS('Change Orders'!$E$2:$E$200,'Change Orders'!$A$2:$A$200,A208,'Change Orders'!$C$2:$C$200,B208,'Change Orders'!$F$2:$F$200,"&lt;&gt;"))</f>
        <v/>
      </c>
      <c r="G208" s="7">
        <f>IF(A208="","",N(E208)+N(F208))</f>
        <v/>
      </c>
      <c r="H208" s="7">
        <f>IF(A208="","",SUMIFS('Costs'!$F$2:$F$1000,'Costs'!$B$2:$B$1000,A208,'Costs'!$C$2:$C$1000,B208))</f>
        <v/>
      </c>
      <c r="I208" s="7">
        <f>IF(A208="","",G208-H208)</f>
        <v/>
      </c>
      <c r="J208" s="8">
        <f>IF(OR(A208="",N(G208)=0),"",I208/G208)</f>
        <v/>
      </c>
      <c r="K208" s="8">
        <f>IF(OR(A208="",N(G208)=0),"",H208/G208)</f>
        <v/>
      </c>
      <c r="M208">
        <f>IF(A208="","",IF(IF(AND(N(G208)&gt;0,H208&gt;G208),"OVER BUDGET; ","")&amp;IF(AND(N(G208)&gt;0,H208&lt;=G208,H208&gt;='Settings'!$B$2*G208,UPPER(L208)&lt;&gt;"Y"),"NEAR BUDGET; ","")&amp;IF(AND(N(G208)&lt;=0,N(H208)&gt;0),"COSTS WITH NO BUDGET; ","")="","",LEFT(IF(AND(N(G208)&gt;0,H208&gt;G208),"OVER BUDGET; ","")&amp;IF(AND(N(G208)&gt;0,H208&lt;=G208,H208&gt;='Settings'!$B$2*G208,UPPER(L208)&lt;&gt;"Y"),"NEAR BUDGET; ","")&amp;IF(AND(N(G208)&lt;=0,N(H208)&gt;0),"COSTS WITH NO BUDGET; ",""),LEN(IF(AND(N(G208)&gt;0,H208&gt;G208),"OVER BUDGET; ","")&amp;IF(AND(N(G208)&gt;0,H208&lt;=G208,H208&gt;='Settings'!$B$2*G208,UPPER(L208)&lt;&gt;"Y"),"NEAR BUDGET; ","")&amp;IF(AND(N(G208)&lt;=0,N(H208)&gt;0),"COSTS WITH NO BUDGET; ",""))-2)))</f>
        <v/>
      </c>
    </row>
    <row r="209">
      <c r="E209" s="7" t="n"/>
      <c r="F209" s="7">
        <f>IF(A209="","",SUMIFS('Change Orders'!$E$2:$E$200,'Change Orders'!$A$2:$A$200,A209,'Change Orders'!$C$2:$C$200,B209,'Change Orders'!$F$2:$F$200,"&lt;&gt;"))</f>
        <v/>
      </c>
      <c r="G209" s="7">
        <f>IF(A209="","",N(E209)+N(F209))</f>
        <v/>
      </c>
      <c r="H209" s="7">
        <f>IF(A209="","",SUMIFS('Costs'!$F$2:$F$1000,'Costs'!$B$2:$B$1000,A209,'Costs'!$C$2:$C$1000,B209))</f>
        <v/>
      </c>
      <c r="I209" s="7">
        <f>IF(A209="","",G209-H209)</f>
        <v/>
      </c>
      <c r="J209" s="8">
        <f>IF(OR(A209="",N(G209)=0),"",I209/G209)</f>
        <v/>
      </c>
      <c r="K209" s="8">
        <f>IF(OR(A209="",N(G209)=0),"",H209/G209)</f>
        <v/>
      </c>
      <c r="M209">
        <f>IF(A209="","",IF(IF(AND(N(G209)&gt;0,H209&gt;G209),"OVER BUDGET; ","")&amp;IF(AND(N(G209)&gt;0,H209&lt;=G209,H209&gt;='Settings'!$B$2*G209,UPPER(L209)&lt;&gt;"Y"),"NEAR BUDGET; ","")&amp;IF(AND(N(G209)&lt;=0,N(H209)&gt;0),"COSTS WITH NO BUDGET; ","")="","",LEFT(IF(AND(N(G209)&gt;0,H209&gt;G209),"OVER BUDGET; ","")&amp;IF(AND(N(G209)&gt;0,H209&lt;=G209,H209&gt;='Settings'!$B$2*G209,UPPER(L209)&lt;&gt;"Y"),"NEAR BUDGET; ","")&amp;IF(AND(N(G209)&lt;=0,N(H209)&gt;0),"COSTS WITH NO BUDGET; ",""),LEN(IF(AND(N(G209)&gt;0,H209&gt;G209),"OVER BUDGET; ","")&amp;IF(AND(N(G209)&gt;0,H209&lt;=G209,H209&gt;='Settings'!$B$2*G209,UPPER(L209)&lt;&gt;"Y"),"NEAR BUDGET; ","")&amp;IF(AND(N(G209)&lt;=0,N(H209)&gt;0),"COSTS WITH NO BUDGET; ",""))-2)))</f>
        <v/>
      </c>
    </row>
    <row r="210">
      <c r="E210" s="7" t="n"/>
      <c r="F210" s="7">
        <f>IF(A210="","",SUMIFS('Change Orders'!$E$2:$E$200,'Change Orders'!$A$2:$A$200,A210,'Change Orders'!$C$2:$C$200,B210,'Change Orders'!$F$2:$F$200,"&lt;&gt;"))</f>
        <v/>
      </c>
      <c r="G210" s="7">
        <f>IF(A210="","",N(E210)+N(F210))</f>
        <v/>
      </c>
      <c r="H210" s="7">
        <f>IF(A210="","",SUMIFS('Costs'!$F$2:$F$1000,'Costs'!$B$2:$B$1000,A210,'Costs'!$C$2:$C$1000,B210))</f>
        <v/>
      </c>
      <c r="I210" s="7">
        <f>IF(A210="","",G210-H210)</f>
        <v/>
      </c>
      <c r="J210" s="8">
        <f>IF(OR(A210="",N(G210)=0),"",I210/G210)</f>
        <v/>
      </c>
      <c r="K210" s="8">
        <f>IF(OR(A210="",N(G210)=0),"",H210/G210)</f>
        <v/>
      </c>
      <c r="M210">
        <f>IF(A210="","",IF(IF(AND(N(G210)&gt;0,H210&gt;G210),"OVER BUDGET; ","")&amp;IF(AND(N(G210)&gt;0,H210&lt;=G210,H210&gt;='Settings'!$B$2*G210,UPPER(L210)&lt;&gt;"Y"),"NEAR BUDGET; ","")&amp;IF(AND(N(G210)&lt;=0,N(H210)&gt;0),"COSTS WITH NO BUDGET; ","")="","",LEFT(IF(AND(N(G210)&gt;0,H210&gt;G210),"OVER BUDGET; ","")&amp;IF(AND(N(G210)&gt;0,H210&lt;=G210,H210&gt;='Settings'!$B$2*G210,UPPER(L210)&lt;&gt;"Y"),"NEAR BUDGET; ","")&amp;IF(AND(N(G210)&lt;=0,N(H210)&gt;0),"COSTS WITH NO BUDGET; ",""),LEN(IF(AND(N(G210)&gt;0,H210&gt;G210),"OVER BUDGET; ","")&amp;IF(AND(N(G210)&gt;0,H210&lt;=G210,H210&gt;='Settings'!$B$2*G210,UPPER(L210)&lt;&gt;"Y"),"NEAR BUDGET; ","")&amp;IF(AND(N(G210)&lt;=0,N(H210)&gt;0),"COSTS WITH NO BUDGET; ",""))-2)))</f>
        <v/>
      </c>
    </row>
    <row r="211">
      <c r="E211" s="7" t="n"/>
      <c r="F211" s="7">
        <f>IF(A211="","",SUMIFS('Change Orders'!$E$2:$E$200,'Change Orders'!$A$2:$A$200,A211,'Change Orders'!$C$2:$C$200,B211,'Change Orders'!$F$2:$F$200,"&lt;&gt;"))</f>
        <v/>
      </c>
      <c r="G211" s="7">
        <f>IF(A211="","",N(E211)+N(F211))</f>
        <v/>
      </c>
      <c r="H211" s="7">
        <f>IF(A211="","",SUMIFS('Costs'!$F$2:$F$1000,'Costs'!$B$2:$B$1000,A211,'Costs'!$C$2:$C$1000,B211))</f>
        <v/>
      </c>
      <c r="I211" s="7">
        <f>IF(A211="","",G211-H211)</f>
        <v/>
      </c>
      <c r="J211" s="8">
        <f>IF(OR(A211="",N(G211)=0),"",I211/G211)</f>
        <v/>
      </c>
      <c r="K211" s="8">
        <f>IF(OR(A211="",N(G211)=0),"",H211/G211)</f>
        <v/>
      </c>
      <c r="M211">
        <f>IF(A211="","",IF(IF(AND(N(G211)&gt;0,H211&gt;G211),"OVER BUDGET; ","")&amp;IF(AND(N(G211)&gt;0,H211&lt;=G211,H211&gt;='Settings'!$B$2*G211,UPPER(L211)&lt;&gt;"Y"),"NEAR BUDGET; ","")&amp;IF(AND(N(G211)&lt;=0,N(H211)&gt;0),"COSTS WITH NO BUDGET; ","")="","",LEFT(IF(AND(N(G211)&gt;0,H211&gt;G211),"OVER BUDGET; ","")&amp;IF(AND(N(G211)&gt;0,H211&lt;=G211,H211&gt;='Settings'!$B$2*G211,UPPER(L211)&lt;&gt;"Y"),"NEAR BUDGET; ","")&amp;IF(AND(N(G211)&lt;=0,N(H211)&gt;0),"COSTS WITH NO BUDGET; ",""),LEN(IF(AND(N(G211)&gt;0,H211&gt;G211),"OVER BUDGET; ","")&amp;IF(AND(N(G211)&gt;0,H211&lt;=G211,H211&gt;='Settings'!$B$2*G211,UPPER(L211)&lt;&gt;"Y"),"NEAR BUDGET; ","")&amp;IF(AND(N(G211)&lt;=0,N(H211)&gt;0),"COSTS WITH NO BUDGET; ",""))-2)))</f>
        <v/>
      </c>
    </row>
    <row r="212">
      <c r="E212" s="7" t="n"/>
      <c r="F212" s="7">
        <f>IF(A212="","",SUMIFS('Change Orders'!$E$2:$E$200,'Change Orders'!$A$2:$A$200,A212,'Change Orders'!$C$2:$C$200,B212,'Change Orders'!$F$2:$F$200,"&lt;&gt;"))</f>
        <v/>
      </c>
      <c r="G212" s="7">
        <f>IF(A212="","",N(E212)+N(F212))</f>
        <v/>
      </c>
      <c r="H212" s="7">
        <f>IF(A212="","",SUMIFS('Costs'!$F$2:$F$1000,'Costs'!$B$2:$B$1000,A212,'Costs'!$C$2:$C$1000,B212))</f>
        <v/>
      </c>
      <c r="I212" s="7">
        <f>IF(A212="","",G212-H212)</f>
        <v/>
      </c>
      <c r="J212" s="8">
        <f>IF(OR(A212="",N(G212)=0),"",I212/G212)</f>
        <v/>
      </c>
      <c r="K212" s="8">
        <f>IF(OR(A212="",N(G212)=0),"",H212/G212)</f>
        <v/>
      </c>
      <c r="M212">
        <f>IF(A212="","",IF(IF(AND(N(G212)&gt;0,H212&gt;G212),"OVER BUDGET; ","")&amp;IF(AND(N(G212)&gt;0,H212&lt;=G212,H212&gt;='Settings'!$B$2*G212,UPPER(L212)&lt;&gt;"Y"),"NEAR BUDGET; ","")&amp;IF(AND(N(G212)&lt;=0,N(H212)&gt;0),"COSTS WITH NO BUDGET; ","")="","",LEFT(IF(AND(N(G212)&gt;0,H212&gt;G212),"OVER BUDGET; ","")&amp;IF(AND(N(G212)&gt;0,H212&lt;=G212,H212&gt;='Settings'!$B$2*G212,UPPER(L212)&lt;&gt;"Y"),"NEAR BUDGET; ","")&amp;IF(AND(N(G212)&lt;=0,N(H212)&gt;0),"COSTS WITH NO BUDGET; ",""),LEN(IF(AND(N(G212)&gt;0,H212&gt;G212),"OVER BUDGET; ","")&amp;IF(AND(N(G212)&gt;0,H212&lt;=G212,H212&gt;='Settings'!$B$2*G212,UPPER(L212)&lt;&gt;"Y"),"NEAR BUDGET; ","")&amp;IF(AND(N(G212)&lt;=0,N(H212)&gt;0),"COSTS WITH NO BUDGET; ",""))-2)))</f>
        <v/>
      </c>
    </row>
    <row r="213">
      <c r="E213" s="7" t="n"/>
      <c r="F213" s="7">
        <f>IF(A213="","",SUMIFS('Change Orders'!$E$2:$E$200,'Change Orders'!$A$2:$A$200,A213,'Change Orders'!$C$2:$C$200,B213,'Change Orders'!$F$2:$F$200,"&lt;&gt;"))</f>
        <v/>
      </c>
      <c r="G213" s="7">
        <f>IF(A213="","",N(E213)+N(F213))</f>
        <v/>
      </c>
      <c r="H213" s="7">
        <f>IF(A213="","",SUMIFS('Costs'!$F$2:$F$1000,'Costs'!$B$2:$B$1000,A213,'Costs'!$C$2:$C$1000,B213))</f>
        <v/>
      </c>
      <c r="I213" s="7">
        <f>IF(A213="","",G213-H213)</f>
        <v/>
      </c>
      <c r="J213" s="8">
        <f>IF(OR(A213="",N(G213)=0),"",I213/G213)</f>
        <v/>
      </c>
      <c r="K213" s="8">
        <f>IF(OR(A213="",N(G213)=0),"",H213/G213)</f>
        <v/>
      </c>
      <c r="M213">
        <f>IF(A213="","",IF(IF(AND(N(G213)&gt;0,H213&gt;G213),"OVER BUDGET; ","")&amp;IF(AND(N(G213)&gt;0,H213&lt;=G213,H213&gt;='Settings'!$B$2*G213,UPPER(L213)&lt;&gt;"Y"),"NEAR BUDGET; ","")&amp;IF(AND(N(G213)&lt;=0,N(H213)&gt;0),"COSTS WITH NO BUDGET; ","")="","",LEFT(IF(AND(N(G213)&gt;0,H213&gt;G213),"OVER BUDGET; ","")&amp;IF(AND(N(G213)&gt;0,H213&lt;=G213,H213&gt;='Settings'!$B$2*G213,UPPER(L213)&lt;&gt;"Y"),"NEAR BUDGET; ","")&amp;IF(AND(N(G213)&lt;=0,N(H213)&gt;0),"COSTS WITH NO BUDGET; ",""),LEN(IF(AND(N(G213)&gt;0,H213&gt;G213),"OVER BUDGET; ","")&amp;IF(AND(N(G213)&gt;0,H213&lt;=G213,H213&gt;='Settings'!$B$2*G213,UPPER(L213)&lt;&gt;"Y"),"NEAR BUDGET; ","")&amp;IF(AND(N(G213)&lt;=0,N(H213)&gt;0),"COSTS WITH NO BUDGET; ",""))-2)))</f>
        <v/>
      </c>
    </row>
    <row r="214">
      <c r="E214" s="7" t="n"/>
      <c r="F214" s="7">
        <f>IF(A214="","",SUMIFS('Change Orders'!$E$2:$E$200,'Change Orders'!$A$2:$A$200,A214,'Change Orders'!$C$2:$C$200,B214,'Change Orders'!$F$2:$F$200,"&lt;&gt;"))</f>
        <v/>
      </c>
      <c r="G214" s="7">
        <f>IF(A214="","",N(E214)+N(F214))</f>
        <v/>
      </c>
      <c r="H214" s="7">
        <f>IF(A214="","",SUMIFS('Costs'!$F$2:$F$1000,'Costs'!$B$2:$B$1000,A214,'Costs'!$C$2:$C$1000,B214))</f>
        <v/>
      </c>
      <c r="I214" s="7">
        <f>IF(A214="","",G214-H214)</f>
        <v/>
      </c>
      <c r="J214" s="8">
        <f>IF(OR(A214="",N(G214)=0),"",I214/G214)</f>
        <v/>
      </c>
      <c r="K214" s="8">
        <f>IF(OR(A214="",N(G214)=0),"",H214/G214)</f>
        <v/>
      </c>
      <c r="M214">
        <f>IF(A214="","",IF(IF(AND(N(G214)&gt;0,H214&gt;G214),"OVER BUDGET; ","")&amp;IF(AND(N(G214)&gt;0,H214&lt;=G214,H214&gt;='Settings'!$B$2*G214,UPPER(L214)&lt;&gt;"Y"),"NEAR BUDGET; ","")&amp;IF(AND(N(G214)&lt;=0,N(H214)&gt;0),"COSTS WITH NO BUDGET; ","")="","",LEFT(IF(AND(N(G214)&gt;0,H214&gt;G214),"OVER BUDGET; ","")&amp;IF(AND(N(G214)&gt;0,H214&lt;=G214,H214&gt;='Settings'!$B$2*G214,UPPER(L214)&lt;&gt;"Y"),"NEAR BUDGET; ","")&amp;IF(AND(N(G214)&lt;=0,N(H214)&gt;0),"COSTS WITH NO BUDGET; ",""),LEN(IF(AND(N(G214)&gt;0,H214&gt;G214),"OVER BUDGET; ","")&amp;IF(AND(N(G214)&gt;0,H214&lt;=G214,H214&gt;='Settings'!$B$2*G214,UPPER(L214)&lt;&gt;"Y"),"NEAR BUDGET; ","")&amp;IF(AND(N(G214)&lt;=0,N(H214)&gt;0),"COSTS WITH NO BUDGET; ",""))-2)))</f>
        <v/>
      </c>
    </row>
    <row r="215">
      <c r="E215" s="7" t="n"/>
      <c r="F215" s="7">
        <f>IF(A215="","",SUMIFS('Change Orders'!$E$2:$E$200,'Change Orders'!$A$2:$A$200,A215,'Change Orders'!$C$2:$C$200,B215,'Change Orders'!$F$2:$F$200,"&lt;&gt;"))</f>
        <v/>
      </c>
      <c r="G215" s="7">
        <f>IF(A215="","",N(E215)+N(F215))</f>
        <v/>
      </c>
      <c r="H215" s="7">
        <f>IF(A215="","",SUMIFS('Costs'!$F$2:$F$1000,'Costs'!$B$2:$B$1000,A215,'Costs'!$C$2:$C$1000,B215))</f>
        <v/>
      </c>
      <c r="I215" s="7">
        <f>IF(A215="","",G215-H215)</f>
        <v/>
      </c>
      <c r="J215" s="8">
        <f>IF(OR(A215="",N(G215)=0),"",I215/G215)</f>
        <v/>
      </c>
      <c r="K215" s="8">
        <f>IF(OR(A215="",N(G215)=0),"",H215/G215)</f>
        <v/>
      </c>
      <c r="M215">
        <f>IF(A215="","",IF(IF(AND(N(G215)&gt;0,H215&gt;G215),"OVER BUDGET; ","")&amp;IF(AND(N(G215)&gt;0,H215&lt;=G215,H215&gt;='Settings'!$B$2*G215,UPPER(L215)&lt;&gt;"Y"),"NEAR BUDGET; ","")&amp;IF(AND(N(G215)&lt;=0,N(H215)&gt;0),"COSTS WITH NO BUDGET; ","")="","",LEFT(IF(AND(N(G215)&gt;0,H215&gt;G215),"OVER BUDGET; ","")&amp;IF(AND(N(G215)&gt;0,H215&lt;=G215,H215&gt;='Settings'!$B$2*G215,UPPER(L215)&lt;&gt;"Y"),"NEAR BUDGET; ","")&amp;IF(AND(N(G215)&lt;=0,N(H215)&gt;0),"COSTS WITH NO BUDGET; ",""),LEN(IF(AND(N(G215)&gt;0,H215&gt;G215),"OVER BUDGET; ","")&amp;IF(AND(N(G215)&gt;0,H215&lt;=G215,H215&gt;='Settings'!$B$2*G215,UPPER(L215)&lt;&gt;"Y"),"NEAR BUDGET; ","")&amp;IF(AND(N(G215)&lt;=0,N(H215)&gt;0),"COSTS WITH NO BUDGET; ",""))-2)))</f>
        <v/>
      </c>
    </row>
    <row r="216">
      <c r="E216" s="7" t="n"/>
      <c r="F216" s="7">
        <f>IF(A216="","",SUMIFS('Change Orders'!$E$2:$E$200,'Change Orders'!$A$2:$A$200,A216,'Change Orders'!$C$2:$C$200,B216,'Change Orders'!$F$2:$F$200,"&lt;&gt;"))</f>
        <v/>
      </c>
      <c r="G216" s="7">
        <f>IF(A216="","",N(E216)+N(F216))</f>
        <v/>
      </c>
      <c r="H216" s="7">
        <f>IF(A216="","",SUMIFS('Costs'!$F$2:$F$1000,'Costs'!$B$2:$B$1000,A216,'Costs'!$C$2:$C$1000,B216))</f>
        <v/>
      </c>
      <c r="I216" s="7">
        <f>IF(A216="","",G216-H216)</f>
        <v/>
      </c>
      <c r="J216" s="8">
        <f>IF(OR(A216="",N(G216)=0),"",I216/G216)</f>
        <v/>
      </c>
      <c r="K216" s="8">
        <f>IF(OR(A216="",N(G216)=0),"",H216/G216)</f>
        <v/>
      </c>
      <c r="M216">
        <f>IF(A216="","",IF(IF(AND(N(G216)&gt;0,H216&gt;G216),"OVER BUDGET; ","")&amp;IF(AND(N(G216)&gt;0,H216&lt;=G216,H216&gt;='Settings'!$B$2*G216,UPPER(L216)&lt;&gt;"Y"),"NEAR BUDGET; ","")&amp;IF(AND(N(G216)&lt;=0,N(H216)&gt;0),"COSTS WITH NO BUDGET; ","")="","",LEFT(IF(AND(N(G216)&gt;0,H216&gt;G216),"OVER BUDGET; ","")&amp;IF(AND(N(G216)&gt;0,H216&lt;=G216,H216&gt;='Settings'!$B$2*G216,UPPER(L216)&lt;&gt;"Y"),"NEAR BUDGET; ","")&amp;IF(AND(N(G216)&lt;=0,N(H216)&gt;0),"COSTS WITH NO BUDGET; ",""),LEN(IF(AND(N(G216)&gt;0,H216&gt;G216),"OVER BUDGET; ","")&amp;IF(AND(N(G216)&gt;0,H216&lt;=G216,H216&gt;='Settings'!$B$2*G216,UPPER(L216)&lt;&gt;"Y"),"NEAR BUDGET; ","")&amp;IF(AND(N(G216)&lt;=0,N(H216)&gt;0),"COSTS WITH NO BUDGET; ",""))-2)))</f>
        <v/>
      </c>
    </row>
    <row r="217">
      <c r="E217" s="7" t="n"/>
      <c r="F217" s="7">
        <f>IF(A217="","",SUMIFS('Change Orders'!$E$2:$E$200,'Change Orders'!$A$2:$A$200,A217,'Change Orders'!$C$2:$C$200,B217,'Change Orders'!$F$2:$F$200,"&lt;&gt;"))</f>
        <v/>
      </c>
      <c r="G217" s="7">
        <f>IF(A217="","",N(E217)+N(F217))</f>
        <v/>
      </c>
      <c r="H217" s="7">
        <f>IF(A217="","",SUMIFS('Costs'!$F$2:$F$1000,'Costs'!$B$2:$B$1000,A217,'Costs'!$C$2:$C$1000,B217))</f>
        <v/>
      </c>
      <c r="I217" s="7">
        <f>IF(A217="","",G217-H217)</f>
        <v/>
      </c>
      <c r="J217" s="8">
        <f>IF(OR(A217="",N(G217)=0),"",I217/G217)</f>
        <v/>
      </c>
      <c r="K217" s="8">
        <f>IF(OR(A217="",N(G217)=0),"",H217/G217)</f>
        <v/>
      </c>
      <c r="M217">
        <f>IF(A217="","",IF(IF(AND(N(G217)&gt;0,H217&gt;G217),"OVER BUDGET; ","")&amp;IF(AND(N(G217)&gt;0,H217&lt;=G217,H217&gt;='Settings'!$B$2*G217,UPPER(L217)&lt;&gt;"Y"),"NEAR BUDGET; ","")&amp;IF(AND(N(G217)&lt;=0,N(H217)&gt;0),"COSTS WITH NO BUDGET; ","")="","",LEFT(IF(AND(N(G217)&gt;0,H217&gt;G217),"OVER BUDGET; ","")&amp;IF(AND(N(G217)&gt;0,H217&lt;=G217,H217&gt;='Settings'!$B$2*G217,UPPER(L217)&lt;&gt;"Y"),"NEAR BUDGET; ","")&amp;IF(AND(N(G217)&lt;=0,N(H217)&gt;0),"COSTS WITH NO BUDGET; ",""),LEN(IF(AND(N(G217)&gt;0,H217&gt;G217),"OVER BUDGET; ","")&amp;IF(AND(N(G217)&gt;0,H217&lt;=G217,H217&gt;='Settings'!$B$2*G217,UPPER(L217)&lt;&gt;"Y"),"NEAR BUDGET; ","")&amp;IF(AND(N(G217)&lt;=0,N(H217)&gt;0),"COSTS WITH NO BUDGET; ",""))-2)))</f>
        <v/>
      </c>
    </row>
    <row r="218">
      <c r="E218" s="7" t="n"/>
      <c r="F218" s="7">
        <f>IF(A218="","",SUMIFS('Change Orders'!$E$2:$E$200,'Change Orders'!$A$2:$A$200,A218,'Change Orders'!$C$2:$C$200,B218,'Change Orders'!$F$2:$F$200,"&lt;&gt;"))</f>
        <v/>
      </c>
      <c r="G218" s="7">
        <f>IF(A218="","",N(E218)+N(F218))</f>
        <v/>
      </c>
      <c r="H218" s="7">
        <f>IF(A218="","",SUMIFS('Costs'!$F$2:$F$1000,'Costs'!$B$2:$B$1000,A218,'Costs'!$C$2:$C$1000,B218))</f>
        <v/>
      </c>
      <c r="I218" s="7">
        <f>IF(A218="","",G218-H218)</f>
        <v/>
      </c>
      <c r="J218" s="8">
        <f>IF(OR(A218="",N(G218)=0),"",I218/G218)</f>
        <v/>
      </c>
      <c r="K218" s="8">
        <f>IF(OR(A218="",N(G218)=0),"",H218/G218)</f>
        <v/>
      </c>
      <c r="M218">
        <f>IF(A218="","",IF(IF(AND(N(G218)&gt;0,H218&gt;G218),"OVER BUDGET; ","")&amp;IF(AND(N(G218)&gt;0,H218&lt;=G218,H218&gt;='Settings'!$B$2*G218,UPPER(L218)&lt;&gt;"Y"),"NEAR BUDGET; ","")&amp;IF(AND(N(G218)&lt;=0,N(H218)&gt;0),"COSTS WITH NO BUDGET; ","")="","",LEFT(IF(AND(N(G218)&gt;0,H218&gt;G218),"OVER BUDGET; ","")&amp;IF(AND(N(G218)&gt;0,H218&lt;=G218,H218&gt;='Settings'!$B$2*G218,UPPER(L218)&lt;&gt;"Y"),"NEAR BUDGET; ","")&amp;IF(AND(N(G218)&lt;=0,N(H218)&gt;0),"COSTS WITH NO BUDGET; ",""),LEN(IF(AND(N(G218)&gt;0,H218&gt;G218),"OVER BUDGET; ","")&amp;IF(AND(N(G218)&gt;0,H218&lt;=G218,H218&gt;='Settings'!$B$2*G218,UPPER(L218)&lt;&gt;"Y"),"NEAR BUDGET; ","")&amp;IF(AND(N(G218)&lt;=0,N(H218)&gt;0),"COSTS WITH NO BUDGET; ",""))-2)))</f>
        <v/>
      </c>
    </row>
    <row r="219">
      <c r="E219" s="7" t="n"/>
      <c r="F219" s="7">
        <f>IF(A219="","",SUMIFS('Change Orders'!$E$2:$E$200,'Change Orders'!$A$2:$A$200,A219,'Change Orders'!$C$2:$C$200,B219,'Change Orders'!$F$2:$F$200,"&lt;&gt;"))</f>
        <v/>
      </c>
      <c r="G219" s="7">
        <f>IF(A219="","",N(E219)+N(F219))</f>
        <v/>
      </c>
      <c r="H219" s="7">
        <f>IF(A219="","",SUMIFS('Costs'!$F$2:$F$1000,'Costs'!$B$2:$B$1000,A219,'Costs'!$C$2:$C$1000,B219))</f>
        <v/>
      </c>
      <c r="I219" s="7">
        <f>IF(A219="","",G219-H219)</f>
        <v/>
      </c>
      <c r="J219" s="8">
        <f>IF(OR(A219="",N(G219)=0),"",I219/G219)</f>
        <v/>
      </c>
      <c r="K219" s="8">
        <f>IF(OR(A219="",N(G219)=0),"",H219/G219)</f>
        <v/>
      </c>
      <c r="M219">
        <f>IF(A219="","",IF(IF(AND(N(G219)&gt;0,H219&gt;G219),"OVER BUDGET; ","")&amp;IF(AND(N(G219)&gt;0,H219&lt;=G219,H219&gt;='Settings'!$B$2*G219,UPPER(L219)&lt;&gt;"Y"),"NEAR BUDGET; ","")&amp;IF(AND(N(G219)&lt;=0,N(H219)&gt;0),"COSTS WITH NO BUDGET; ","")="","",LEFT(IF(AND(N(G219)&gt;0,H219&gt;G219),"OVER BUDGET; ","")&amp;IF(AND(N(G219)&gt;0,H219&lt;=G219,H219&gt;='Settings'!$B$2*G219,UPPER(L219)&lt;&gt;"Y"),"NEAR BUDGET; ","")&amp;IF(AND(N(G219)&lt;=0,N(H219)&gt;0),"COSTS WITH NO BUDGET; ",""),LEN(IF(AND(N(G219)&gt;0,H219&gt;G219),"OVER BUDGET; ","")&amp;IF(AND(N(G219)&gt;0,H219&lt;=G219,H219&gt;='Settings'!$B$2*G219,UPPER(L219)&lt;&gt;"Y"),"NEAR BUDGET; ","")&amp;IF(AND(N(G219)&lt;=0,N(H219)&gt;0),"COSTS WITH NO BUDGET; ",""))-2)))</f>
        <v/>
      </c>
    </row>
    <row r="220">
      <c r="E220" s="7" t="n"/>
      <c r="F220" s="7">
        <f>IF(A220="","",SUMIFS('Change Orders'!$E$2:$E$200,'Change Orders'!$A$2:$A$200,A220,'Change Orders'!$C$2:$C$200,B220,'Change Orders'!$F$2:$F$200,"&lt;&gt;"))</f>
        <v/>
      </c>
      <c r="G220" s="7">
        <f>IF(A220="","",N(E220)+N(F220))</f>
        <v/>
      </c>
      <c r="H220" s="7">
        <f>IF(A220="","",SUMIFS('Costs'!$F$2:$F$1000,'Costs'!$B$2:$B$1000,A220,'Costs'!$C$2:$C$1000,B220))</f>
        <v/>
      </c>
      <c r="I220" s="7">
        <f>IF(A220="","",G220-H220)</f>
        <v/>
      </c>
      <c r="J220" s="8">
        <f>IF(OR(A220="",N(G220)=0),"",I220/G220)</f>
        <v/>
      </c>
      <c r="K220" s="8">
        <f>IF(OR(A220="",N(G220)=0),"",H220/G220)</f>
        <v/>
      </c>
      <c r="M220">
        <f>IF(A220="","",IF(IF(AND(N(G220)&gt;0,H220&gt;G220),"OVER BUDGET; ","")&amp;IF(AND(N(G220)&gt;0,H220&lt;=G220,H220&gt;='Settings'!$B$2*G220,UPPER(L220)&lt;&gt;"Y"),"NEAR BUDGET; ","")&amp;IF(AND(N(G220)&lt;=0,N(H220)&gt;0),"COSTS WITH NO BUDGET; ","")="","",LEFT(IF(AND(N(G220)&gt;0,H220&gt;G220),"OVER BUDGET; ","")&amp;IF(AND(N(G220)&gt;0,H220&lt;=G220,H220&gt;='Settings'!$B$2*G220,UPPER(L220)&lt;&gt;"Y"),"NEAR BUDGET; ","")&amp;IF(AND(N(G220)&lt;=0,N(H220)&gt;0),"COSTS WITH NO BUDGET; ",""),LEN(IF(AND(N(G220)&gt;0,H220&gt;G220),"OVER BUDGET; ","")&amp;IF(AND(N(G220)&gt;0,H220&lt;=G220,H220&gt;='Settings'!$B$2*G220,UPPER(L220)&lt;&gt;"Y"),"NEAR BUDGET; ","")&amp;IF(AND(N(G220)&lt;=0,N(H220)&gt;0),"COSTS WITH NO BUDGET; ",""))-2)))</f>
        <v/>
      </c>
    </row>
    <row r="221">
      <c r="E221" s="7" t="n"/>
      <c r="F221" s="7">
        <f>IF(A221="","",SUMIFS('Change Orders'!$E$2:$E$200,'Change Orders'!$A$2:$A$200,A221,'Change Orders'!$C$2:$C$200,B221,'Change Orders'!$F$2:$F$200,"&lt;&gt;"))</f>
        <v/>
      </c>
      <c r="G221" s="7">
        <f>IF(A221="","",N(E221)+N(F221))</f>
        <v/>
      </c>
      <c r="H221" s="7">
        <f>IF(A221="","",SUMIFS('Costs'!$F$2:$F$1000,'Costs'!$B$2:$B$1000,A221,'Costs'!$C$2:$C$1000,B221))</f>
        <v/>
      </c>
      <c r="I221" s="7">
        <f>IF(A221="","",G221-H221)</f>
        <v/>
      </c>
      <c r="J221" s="8">
        <f>IF(OR(A221="",N(G221)=0),"",I221/G221)</f>
        <v/>
      </c>
      <c r="K221" s="8">
        <f>IF(OR(A221="",N(G221)=0),"",H221/G221)</f>
        <v/>
      </c>
      <c r="M221">
        <f>IF(A221="","",IF(IF(AND(N(G221)&gt;0,H221&gt;G221),"OVER BUDGET; ","")&amp;IF(AND(N(G221)&gt;0,H221&lt;=G221,H221&gt;='Settings'!$B$2*G221,UPPER(L221)&lt;&gt;"Y"),"NEAR BUDGET; ","")&amp;IF(AND(N(G221)&lt;=0,N(H221)&gt;0),"COSTS WITH NO BUDGET; ","")="","",LEFT(IF(AND(N(G221)&gt;0,H221&gt;G221),"OVER BUDGET; ","")&amp;IF(AND(N(G221)&gt;0,H221&lt;=G221,H221&gt;='Settings'!$B$2*G221,UPPER(L221)&lt;&gt;"Y"),"NEAR BUDGET; ","")&amp;IF(AND(N(G221)&lt;=0,N(H221)&gt;0),"COSTS WITH NO BUDGET; ",""),LEN(IF(AND(N(G221)&gt;0,H221&gt;G221),"OVER BUDGET; ","")&amp;IF(AND(N(G221)&gt;0,H221&lt;=G221,H221&gt;='Settings'!$B$2*G221,UPPER(L221)&lt;&gt;"Y"),"NEAR BUDGET; ","")&amp;IF(AND(N(G221)&lt;=0,N(H221)&gt;0),"COSTS WITH NO BUDGET; ",""))-2)))</f>
        <v/>
      </c>
    </row>
    <row r="222">
      <c r="E222" s="7" t="n"/>
      <c r="F222" s="7">
        <f>IF(A222="","",SUMIFS('Change Orders'!$E$2:$E$200,'Change Orders'!$A$2:$A$200,A222,'Change Orders'!$C$2:$C$200,B222,'Change Orders'!$F$2:$F$200,"&lt;&gt;"))</f>
        <v/>
      </c>
      <c r="G222" s="7">
        <f>IF(A222="","",N(E222)+N(F222))</f>
        <v/>
      </c>
      <c r="H222" s="7">
        <f>IF(A222="","",SUMIFS('Costs'!$F$2:$F$1000,'Costs'!$B$2:$B$1000,A222,'Costs'!$C$2:$C$1000,B222))</f>
        <v/>
      </c>
      <c r="I222" s="7">
        <f>IF(A222="","",G222-H222)</f>
        <v/>
      </c>
      <c r="J222" s="8">
        <f>IF(OR(A222="",N(G222)=0),"",I222/G222)</f>
        <v/>
      </c>
      <c r="K222" s="8">
        <f>IF(OR(A222="",N(G222)=0),"",H222/G222)</f>
        <v/>
      </c>
      <c r="M222">
        <f>IF(A222="","",IF(IF(AND(N(G222)&gt;0,H222&gt;G222),"OVER BUDGET; ","")&amp;IF(AND(N(G222)&gt;0,H222&lt;=G222,H222&gt;='Settings'!$B$2*G222,UPPER(L222)&lt;&gt;"Y"),"NEAR BUDGET; ","")&amp;IF(AND(N(G222)&lt;=0,N(H222)&gt;0),"COSTS WITH NO BUDGET; ","")="","",LEFT(IF(AND(N(G222)&gt;0,H222&gt;G222),"OVER BUDGET; ","")&amp;IF(AND(N(G222)&gt;0,H222&lt;=G222,H222&gt;='Settings'!$B$2*G222,UPPER(L222)&lt;&gt;"Y"),"NEAR BUDGET; ","")&amp;IF(AND(N(G222)&lt;=0,N(H222)&gt;0),"COSTS WITH NO BUDGET; ",""),LEN(IF(AND(N(G222)&gt;0,H222&gt;G222),"OVER BUDGET; ","")&amp;IF(AND(N(G222)&gt;0,H222&lt;=G222,H222&gt;='Settings'!$B$2*G222,UPPER(L222)&lt;&gt;"Y"),"NEAR BUDGET; ","")&amp;IF(AND(N(G222)&lt;=0,N(H222)&gt;0),"COSTS WITH NO BUDGET; ",""))-2)))</f>
        <v/>
      </c>
    </row>
    <row r="223">
      <c r="E223" s="7" t="n"/>
      <c r="F223" s="7">
        <f>IF(A223="","",SUMIFS('Change Orders'!$E$2:$E$200,'Change Orders'!$A$2:$A$200,A223,'Change Orders'!$C$2:$C$200,B223,'Change Orders'!$F$2:$F$200,"&lt;&gt;"))</f>
        <v/>
      </c>
      <c r="G223" s="7">
        <f>IF(A223="","",N(E223)+N(F223))</f>
        <v/>
      </c>
      <c r="H223" s="7">
        <f>IF(A223="","",SUMIFS('Costs'!$F$2:$F$1000,'Costs'!$B$2:$B$1000,A223,'Costs'!$C$2:$C$1000,B223))</f>
        <v/>
      </c>
      <c r="I223" s="7">
        <f>IF(A223="","",G223-H223)</f>
        <v/>
      </c>
      <c r="J223" s="8">
        <f>IF(OR(A223="",N(G223)=0),"",I223/G223)</f>
        <v/>
      </c>
      <c r="K223" s="8">
        <f>IF(OR(A223="",N(G223)=0),"",H223/G223)</f>
        <v/>
      </c>
      <c r="M223">
        <f>IF(A223="","",IF(IF(AND(N(G223)&gt;0,H223&gt;G223),"OVER BUDGET; ","")&amp;IF(AND(N(G223)&gt;0,H223&lt;=G223,H223&gt;='Settings'!$B$2*G223,UPPER(L223)&lt;&gt;"Y"),"NEAR BUDGET; ","")&amp;IF(AND(N(G223)&lt;=0,N(H223)&gt;0),"COSTS WITH NO BUDGET; ","")="","",LEFT(IF(AND(N(G223)&gt;0,H223&gt;G223),"OVER BUDGET; ","")&amp;IF(AND(N(G223)&gt;0,H223&lt;=G223,H223&gt;='Settings'!$B$2*G223,UPPER(L223)&lt;&gt;"Y"),"NEAR BUDGET; ","")&amp;IF(AND(N(G223)&lt;=0,N(H223)&gt;0),"COSTS WITH NO BUDGET; ",""),LEN(IF(AND(N(G223)&gt;0,H223&gt;G223),"OVER BUDGET; ","")&amp;IF(AND(N(G223)&gt;0,H223&lt;=G223,H223&gt;='Settings'!$B$2*G223,UPPER(L223)&lt;&gt;"Y"),"NEAR BUDGET; ","")&amp;IF(AND(N(G223)&lt;=0,N(H223)&gt;0),"COSTS WITH NO BUDGET; ",""))-2)))</f>
        <v/>
      </c>
    </row>
    <row r="224">
      <c r="E224" s="7" t="n"/>
      <c r="F224" s="7">
        <f>IF(A224="","",SUMIFS('Change Orders'!$E$2:$E$200,'Change Orders'!$A$2:$A$200,A224,'Change Orders'!$C$2:$C$200,B224,'Change Orders'!$F$2:$F$200,"&lt;&gt;"))</f>
        <v/>
      </c>
      <c r="G224" s="7">
        <f>IF(A224="","",N(E224)+N(F224))</f>
        <v/>
      </c>
      <c r="H224" s="7">
        <f>IF(A224="","",SUMIFS('Costs'!$F$2:$F$1000,'Costs'!$B$2:$B$1000,A224,'Costs'!$C$2:$C$1000,B224))</f>
        <v/>
      </c>
      <c r="I224" s="7">
        <f>IF(A224="","",G224-H224)</f>
        <v/>
      </c>
      <c r="J224" s="8">
        <f>IF(OR(A224="",N(G224)=0),"",I224/G224)</f>
        <v/>
      </c>
      <c r="K224" s="8">
        <f>IF(OR(A224="",N(G224)=0),"",H224/G224)</f>
        <v/>
      </c>
      <c r="M224">
        <f>IF(A224="","",IF(IF(AND(N(G224)&gt;0,H224&gt;G224),"OVER BUDGET; ","")&amp;IF(AND(N(G224)&gt;0,H224&lt;=G224,H224&gt;='Settings'!$B$2*G224,UPPER(L224)&lt;&gt;"Y"),"NEAR BUDGET; ","")&amp;IF(AND(N(G224)&lt;=0,N(H224)&gt;0),"COSTS WITH NO BUDGET; ","")="","",LEFT(IF(AND(N(G224)&gt;0,H224&gt;G224),"OVER BUDGET; ","")&amp;IF(AND(N(G224)&gt;0,H224&lt;=G224,H224&gt;='Settings'!$B$2*G224,UPPER(L224)&lt;&gt;"Y"),"NEAR BUDGET; ","")&amp;IF(AND(N(G224)&lt;=0,N(H224)&gt;0),"COSTS WITH NO BUDGET; ",""),LEN(IF(AND(N(G224)&gt;0,H224&gt;G224),"OVER BUDGET; ","")&amp;IF(AND(N(G224)&gt;0,H224&lt;=G224,H224&gt;='Settings'!$B$2*G224,UPPER(L224)&lt;&gt;"Y"),"NEAR BUDGET; ","")&amp;IF(AND(N(G224)&lt;=0,N(H224)&gt;0),"COSTS WITH NO BUDGET; ",""))-2)))</f>
        <v/>
      </c>
    </row>
    <row r="225">
      <c r="E225" s="7" t="n"/>
      <c r="F225" s="7">
        <f>IF(A225="","",SUMIFS('Change Orders'!$E$2:$E$200,'Change Orders'!$A$2:$A$200,A225,'Change Orders'!$C$2:$C$200,B225,'Change Orders'!$F$2:$F$200,"&lt;&gt;"))</f>
        <v/>
      </c>
      <c r="G225" s="7">
        <f>IF(A225="","",N(E225)+N(F225))</f>
        <v/>
      </c>
      <c r="H225" s="7">
        <f>IF(A225="","",SUMIFS('Costs'!$F$2:$F$1000,'Costs'!$B$2:$B$1000,A225,'Costs'!$C$2:$C$1000,B225))</f>
        <v/>
      </c>
      <c r="I225" s="7">
        <f>IF(A225="","",G225-H225)</f>
        <v/>
      </c>
      <c r="J225" s="8">
        <f>IF(OR(A225="",N(G225)=0),"",I225/G225)</f>
        <v/>
      </c>
      <c r="K225" s="8">
        <f>IF(OR(A225="",N(G225)=0),"",H225/G225)</f>
        <v/>
      </c>
      <c r="M225">
        <f>IF(A225="","",IF(IF(AND(N(G225)&gt;0,H225&gt;G225),"OVER BUDGET; ","")&amp;IF(AND(N(G225)&gt;0,H225&lt;=G225,H225&gt;='Settings'!$B$2*G225,UPPER(L225)&lt;&gt;"Y"),"NEAR BUDGET; ","")&amp;IF(AND(N(G225)&lt;=0,N(H225)&gt;0),"COSTS WITH NO BUDGET; ","")="","",LEFT(IF(AND(N(G225)&gt;0,H225&gt;G225),"OVER BUDGET; ","")&amp;IF(AND(N(G225)&gt;0,H225&lt;=G225,H225&gt;='Settings'!$B$2*G225,UPPER(L225)&lt;&gt;"Y"),"NEAR BUDGET; ","")&amp;IF(AND(N(G225)&lt;=0,N(H225)&gt;0),"COSTS WITH NO BUDGET; ",""),LEN(IF(AND(N(G225)&gt;0,H225&gt;G225),"OVER BUDGET; ","")&amp;IF(AND(N(G225)&gt;0,H225&lt;=G225,H225&gt;='Settings'!$B$2*G225,UPPER(L225)&lt;&gt;"Y"),"NEAR BUDGET; ","")&amp;IF(AND(N(G225)&lt;=0,N(H225)&gt;0),"COSTS WITH NO BUDGET; ",""))-2)))</f>
        <v/>
      </c>
    </row>
    <row r="226">
      <c r="E226" s="7" t="n"/>
      <c r="F226" s="7">
        <f>IF(A226="","",SUMIFS('Change Orders'!$E$2:$E$200,'Change Orders'!$A$2:$A$200,A226,'Change Orders'!$C$2:$C$200,B226,'Change Orders'!$F$2:$F$200,"&lt;&gt;"))</f>
        <v/>
      </c>
      <c r="G226" s="7">
        <f>IF(A226="","",N(E226)+N(F226))</f>
        <v/>
      </c>
      <c r="H226" s="7">
        <f>IF(A226="","",SUMIFS('Costs'!$F$2:$F$1000,'Costs'!$B$2:$B$1000,A226,'Costs'!$C$2:$C$1000,B226))</f>
        <v/>
      </c>
      <c r="I226" s="7">
        <f>IF(A226="","",G226-H226)</f>
        <v/>
      </c>
      <c r="J226" s="8">
        <f>IF(OR(A226="",N(G226)=0),"",I226/G226)</f>
        <v/>
      </c>
      <c r="K226" s="8">
        <f>IF(OR(A226="",N(G226)=0),"",H226/G226)</f>
        <v/>
      </c>
      <c r="M226">
        <f>IF(A226="","",IF(IF(AND(N(G226)&gt;0,H226&gt;G226),"OVER BUDGET; ","")&amp;IF(AND(N(G226)&gt;0,H226&lt;=G226,H226&gt;='Settings'!$B$2*G226,UPPER(L226)&lt;&gt;"Y"),"NEAR BUDGET; ","")&amp;IF(AND(N(G226)&lt;=0,N(H226)&gt;0),"COSTS WITH NO BUDGET; ","")="","",LEFT(IF(AND(N(G226)&gt;0,H226&gt;G226),"OVER BUDGET; ","")&amp;IF(AND(N(G226)&gt;0,H226&lt;=G226,H226&gt;='Settings'!$B$2*G226,UPPER(L226)&lt;&gt;"Y"),"NEAR BUDGET; ","")&amp;IF(AND(N(G226)&lt;=0,N(H226)&gt;0),"COSTS WITH NO BUDGET; ",""),LEN(IF(AND(N(G226)&gt;0,H226&gt;G226),"OVER BUDGET; ","")&amp;IF(AND(N(G226)&gt;0,H226&lt;=G226,H226&gt;='Settings'!$B$2*G226,UPPER(L226)&lt;&gt;"Y"),"NEAR BUDGET; ","")&amp;IF(AND(N(G226)&lt;=0,N(H226)&gt;0),"COSTS WITH NO BUDGET; ",""))-2)))</f>
        <v/>
      </c>
    </row>
    <row r="227">
      <c r="E227" s="7" t="n"/>
      <c r="F227" s="7">
        <f>IF(A227="","",SUMIFS('Change Orders'!$E$2:$E$200,'Change Orders'!$A$2:$A$200,A227,'Change Orders'!$C$2:$C$200,B227,'Change Orders'!$F$2:$F$200,"&lt;&gt;"))</f>
        <v/>
      </c>
      <c r="G227" s="7">
        <f>IF(A227="","",N(E227)+N(F227))</f>
        <v/>
      </c>
      <c r="H227" s="7">
        <f>IF(A227="","",SUMIFS('Costs'!$F$2:$F$1000,'Costs'!$B$2:$B$1000,A227,'Costs'!$C$2:$C$1000,B227))</f>
        <v/>
      </c>
      <c r="I227" s="7">
        <f>IF(A227="","",G227-H227)</f>
        <v/>
      </c>
      <c r="J227" s="8">
        <f>IF(OR(A227="",N(G227)=0),"",I227/G227)</f>
        <v/>
      </c>
      <c r="K227" s="8">
        <f>IF(OR(A227="",N(G227)=0),"",H227/G227)</f>
        <v/>
      </c>
      <c r="M227">
        <f>IF(A227="","",IF(IF(AND(N(G227)&gt;0,H227&gt;G227),"OVER BUDGET; ","")&amp;IF(AND(N(G227)&gt;0,H227&lt;=G227,H227&gt;='Settings'!$B$2*G227,UPPER(L227)&lt;&gt;"Y"),"NEAR BUDGET; ","")&amp;IF(AND(N(G227)&lt;=0,N(H227)&gt;0),"COSTS WITH NO BUDGET; ","")="","",LEFT(IF(AND(N(G227)&gt;0,H227&gt;G227),"OVER BUDGET; ","")&amp;IF(AND(N(G227)&gt;0,H227&lt;=G227,H227&gt;='Settings'!$B$2*G227,UPPER(L227)&lt;&gt;"Y"),"NEAR BUDGET; ","")&amp;IF(AND(N(G227)&lt;=0,N(H227)&gt;0),"COSTS WITH NO BUDGET; ",""),LEN(IF(AND(N(G227)&gt;0,H227&gt;G227),"OVER BUDGET; ","")&amp;IF(AND(N(G227)&gt;0,H227&lt;=G227,H227&gt;='Settings'!$B$2*G227,UPPER(L227)&lt;&gt;"Y"),"NEAR BUDGET; ","")&amp;IF(AND(N(G227)&lt;=0,N(H227)&gt;0),"COSTS WITH NO BUDGET; ",""))-2)))</f>
        <v/>
      </c>
    </row>
    <row r="228">
      <c r="E228" s="7" t="n"/>
      <c r="F228" s="7">
        <f>IF(A228="","",SUMIFS('Change Orders'!$E$2:$E$200,'Change Orders'!$A$2:$A$200,A228,'Change Orders'!$C$2:$C$200,B228,'Change Orders'!$F$2:$F$200,"&lt;&gt;"))</f>
        <v/>
      </c>
      <c r="G228" s="7">
        <f>IF(A228="","",N(E228)+N(F228))</f>
        <v/>
      </c>
      <c r="H228" s="7">
        <f>IF(A228="","",SUMIFS('Costs'!$F$2:$F$1000,'Costs'!$B$2:$B$1000,A228,'Costs'!$C$2:$C$1000,B228))</f>
        <v/>
      </c>
      <c r="I228" s="7">
        <f>IF(A228="","",G228-H228)</f>
        <v/>
      </c>
      <c r="J228" s="8">
        <f>IF(OR(A228="",N(G228)=0),"",I228/G228)</f>
        <v/>
      </c>
      <c r="K228" s="8">
        <f>IF(OR(A228="",N(G228)=0),"",H228/G228)</f>
        <v/>
      </c>
      <c r="M228">
        <f>IF(A228="","",IF(IF(AND(N(G228)&gt;0,H228&gt;G228),"OVER BUDGET; ","")&amp;IF(AND(N(G228)&gt;0,H228&lt;=G228,H228&gt;='Settings'!$B$2*G228,UPPER(L228)&lt;&gt;"Y"),"NEAR BUDGET; ","")&amp;IF(AND(N(G228)&lt;=0,N(H228)&gt;0),"COSTS WITH NO BUDGET; ","")="","",LEFT(IF(AND(N(G228)&gt;0,H228&gt;G228),"OVER BUDGET; ","")&amp;IF(AND(N(G228)&gt;0,H228&lt;=G228,H228&gt;='Settings'!$B$2*G228,UPPER(L228)&lt;&gt;"Y"),"NEAR BUDGET; ","")&amp;IF(AND(N(G228)&lt;=0,N(H228)&gt;0),"COSTS WITH NO BUDGET; ",""),LEN(IF(AND(N(G228)&gt;0,H228&gt;G228),"OVER BUDGET; ","")&amp;IF(AND(N(G228)&gt;0,H228&lt;=G228,H228&gt;='Settings'!$B$2*G228,UPPER(L228)&lt;&gt;"Y"),"NEAR BUDGET; ","")&amp;IF(AND(N(G228)&lt;=0,N(H228)&gt;0),"COSTS WITH NO BUDGET; ",""))-2)))</f>
        <v/>
      </c>
    </row>
    <row r="229">
      <c r="E229" s="7" t="n"/>
      <c r="F229" s="7">
        <f>IF(A229="","",SUMIFS('Change Orders'!$E$2:$E$200,'Change Orders'!$A$2:$A$200,A229,'Change Orders'!$C$2:$C$200,B229,'Change Orders'!$F$2:$F$200,"&lt;&gt;"))</f>
        <v/>
      </c>
      <c r="G229" s="7">
        <f>IF(A229="","",N(E229)+N(F229))</f>
        <v/>
      </c>
      <c r="H229" s="7">
        <f>IF(A229="","",SUMIFS('Costs'!$F$2:$F$1000,'Costs'!$B$2:$B$1000,A229,'Costs'!$C$2:$C$1000,B229))</f>
        <v/>
      </c>
      <c r="I229" s="7">
        <f>IF(A229="","",G229-H229)</f>
        <v/>
      </c>
      <c r="J229" s="8">
        <f>IF(OR(A229="",N(G229)=0),"",I229/G229)</f>
        <v/>
      </c>
      <c r="K229" s="8">
        <f>IF(OR(A229="",N(G229)=0),"",H229/G229)</f>
        <v/>
      </c>
      <c r="M229">
        <f>IF(A229="","",IF(IF(AND(N(G229)&gt;0,H229&gt;G229),"OVER BUDGET; ","")&amp;IF(AND(N(G229)&gt;0,H229&lt;=G229,H229&gt;='Settings'!$B$2*G229,UPPER(L229)&lt;&gt;"Y"),"NEAR BUDGET; ","")&amp;IF(AND(N(G229)&lt;=0,N(H229)&gt;0),"COSTS WITH NO BUDGET; ","")="","",LEFT(IF(AND(N(G229)&gt;0,H229&gt;G229),"OVER BUDGET; ","")&amp;IF(AND(N(G229)&gt;0,H229&lt;=G229,H229&gt;='Settings'!$B$2*G229,UPPER(L229)&lt;&gt;"Y"),"NEAR BUDGET; ","")&amp;IF(AND(N(G229)&lt;=0,N(H229)&gt;0),"COSTS WITH NO BUDGET; ",""),LEN(IF(AND(N(G229)&gt;0,H229&gt;G229),"OVER BUDGET; ","")&amp;IF(AND(N(G229)&gt;0,H229&lt;=G229,H229&gt;='Settings'!$B$2*G229,UPPER(L229)&lt;&gt;"Y"),"NEAR BUDGET; ","")&amp;IF(AND(N(G229)&lt;=0,N(H229)&gt;0),"COSTS WITH NO BUDGET; ",""))-2)))</f>
        <v/>
      </c>
    </row>
    <row r="230">
      <c r="E230" s="7" t="n"/>
      <c r="F230" s="7">
        <f>IF(A230="","",SUMIFS('Change Orders'!$E$2:$E$200,'Change Orders'!$A$2:$A$200,A230,'Change Orders'!$C$2:$C$200,B230,'Change Orders'!$F$2:$F$200,"&lt;&gt;"))</f>
        <v/>
      </c>
      <c r="G230" s="7">
        <f>IF(A230="","",N(E230)+N(F230))</f>
        <v/>
      </c>
      <c r="H230" s="7">
        <f>IF(A230="","",SUMIFS('Costs'!$F$2:$F$1000,'Costs'!$B$2:$B$1000,A230,'Costs'!$C$2:$C$1000,B230))</f>
        <v/>
      </c>
      <c r="I230" s="7">
        <f>IF(A230="","",G230-H230)</f>
        <v/>
      </c>
      <c r="J230" s="8">
        <f>IF(OR(A230="",N(G230)=0),"",I230/G230)</f>
        <v/>
      </c>
      <c r="K230" s="8">
        <f>IF(OR(A230="",N(G230)=0),"",H230/G230)</f>
        <v/>
      </c>
      <c r="M230">
        <f>IF(A230="","",IF(IF(AND(N(G230)&gt;0,H230&gt;G230),"OVER BUDGET; ","")&amp;IF(AND(N(G230)&gt;0,H230&lt;=G230,H230&gt;='Settings'!$B$2*G230,UPPER(L230)&lt;&gt;"Y"),"NEAR BUDGET; ","")&amp;IF(AND(N(G230)&lt;=0,N(H230)&gt;0),"COSTS WITH NO BUDGET; ","")="","",LEFT(IF(AND(N(G230)&gt;0,H230&gt;G230),"OVER BUDGET; ","")&amp;IF(AND(N(G230)&gt;0,H230&lt;=G230,H230&gt;='Settings'!$B$2*G230,UPPER(L230)&lt;&gt;"Y"),"NEAR BUDGET; ","")&amp;IF(AND(N(G230)&lt;=0,N(H230)&gt;0),"COSTS WITH NO BUDGET; ",""),LEN(IF(AND(N(G230)&gt;0,H230&gt;G230),"OVER BUDGET; ","")&amp;IF(AND(N(G230)&gt;0,H230&lt;=G230,H230&gt;='Settings'!$B$2*G230,UPPER(L230)&lt;&gt;"Y"),"NEAR BUDGET; ","")&amp;IF(AND(N(G230)&lt;=0,N(H230)&gt;0),"COSTS WITH NO BUDGET; ",""))-2)))</f>
        <v/>
      </c>
    </row>
    <row r="231">
      <c r="E231" s="7" t="n"/>
      <c r="F231" s="7">
        <f>IF(A231="","",SUMIFS('Change Orders'!$E$2:$E$200,'Change Orders'!$A$2:$A$200,A231,'Change Orders'!$C$2:$C$200,B231,'Change Orders'!$F$2:$F$200,"&lt;&gt;"))</f>
        <v/>
      </c>
      <c r="G231" s="7">
        <f>IF(A231="","",N(E231)+N(F231))</f>
        <v/>
      </c>
      <c r="H231" s="7">
        <f>IF(A231="","",SUMIFS('Costs'!$F$2:$F$1000,'Costs'!$B$2:$B$1000,A231,'Costs'!$C$2:$C$1000,B231))</f>
        <v/>
      </c>
      <c r="I231" s="7">
        <f>IF(A231="","",G231-H231)</f>
        <v/>
      </c>
      <c r="J231" s="8">
        <f>IF(OR(A231="",N(G231)=0),"",I231/G231)</f>
        <v/>
      </c>
      <c r="K231" s="8">
        <f>IF(OR(A231="",N(G231)=0),"",H231/G231)</f>
        <v/>
      </c>
      <c r="M231">
        <f>IF(A231="","",IF(IF(AND(N(G231)&gt;0,H231&gt;G231),"OVER BUDGET; ","")&amp;IF(AND(N(G231)&gt;0,H231&lt;=G231,H231&gt;='Settings'!$B$2*G231,UPPER(L231)&lt;&gt;"Y"),"NEAR BUDGET; ","")&amp;IF(AND(N(G231)&lt;=0,N(H231)&gt;0),"COSTS WITH NO BUDGET; ","")="","",LEFT(IF(AND(N(G231)&gt;0,H231&gt;G231),"OVER BUDGET; ","")&amp;IF(AND(N(G231)&gt;0,H231&lt;=G231,H231&gt;='Settings'!$B$2*G231,UPPER(L231)&lt;&gt;"Y"),"NEAR BUDGET; ","")&amp;IF(AND(N(G231)&lt;=0,N(H231)&gt;0),"COSTS WITH NO BUDGET; ",""),LEN(IF(AND(N(G231)&gt;0,H231&gt;G231),"OVER BUDGET; ","")&amp;IF(AND(N(G231)&gt;0,H231&lt;=G231,H231&gt;='Settings'!$B$2*G231,UPPER(L231)&lt;&gt;"Y"),"NEAR BUDGET; ","")&amp;IF(AND(N(G231)&lt;=0,N(H231)&gt;0),"COSTS WITH NO BUDGET; ",""))-2)))</f>
        <v/>
      </c>
    </row>
    <row r="232">
      <c r="E232" s="7" t="n"/>
      <c r="F232" s="7">
        <f>IF(A232="","",SUMIFS('Change Orders'!$E$2:$E$200,'Change Orders'!$A$2:$A$200,A232,'Change Orders'!$C$2:$C$200,B232,'Change Orders'!$F$2:$F$200,"&lt;&gt;"))</f>
        <v/>
      </c>
      <c r="G232" s="7">
        <f>IF(A232="","",N(E232)+N(F232))</f>
        <v/>
      </c>
      <c r="H232" s="7">
        <f>IF(A232="","",SUMIFS('Costs'!$F$2:$F$1000,'Costs'!$B$2:$B$1000,A232,'Costs'!$C$2:$C$1000,B232))</f>
        <v/>
      </c>
      <c r="I232" s="7">
        <f>IF(A232="","",G232-H232)</f>
        <v/>
      </c>
      <c r="J232" s="8">
        <f>IF(OR(A232="",N(G232)=0),"",I232/G232)</f>
        <v/>
      </c>
      <c r="K232" s="8">
        <f>IF(OR(A232="",N(G232)=0),"",H232/G232)</f>
        <v/>
      </c>
      <c r="M232">
        <f>IF(A232="","",IF(IF(AND(N(G232)&gt;0,H232&gt;G232),"OVER BUDGET; ","")&amp;IF(AND(N(G232)&gt;0,H232&lt;=G232,H232&gt;='Settings'!$B$2*G232,UPPER(L232)&lt;&gt;"Y"),"NEAR BUDGET; ","")&amp;IF(AND(N(G232)&lt;=0,N(H232)&gt;0),"COSTS WITH NO BUDGET; ","")="","",LEFT(IF(AND(N(G232)&gt;0,H232&gt;G232),"OVER BUDGET; ","")&amp;IF(AND(N(G232)&gt;0,H232&lt;=G232,H232&gt;='Settings'!$B$2*G232,UPPER(L232)&lt;&gt;"Y"),"NEAR BUDGET; ","")&amp;IF(AND(N(G232)&lt;=0,N(H232)&gt;0),"COSTS WITH NO BUDGET; ",""),LEN(IF(AND(N(G232)&gt;0,H232&gt;G232),"OVER BUDGET; ","")&amp;IF(AND(N(G232)&gt;0,H232&lt;=G232,H232&gt;='Settings'!$B$2*G232,UPPER(L232)&lt;&gt;"Y"),"NEAR BUDGET; ","")&amp;IF(AND(N(G232)&lt;=0,N(H232)&gt;0),"COSTS WITH NO BUDGET; ",""))-2)))</f>
        <v/>
      </c>
    </row>
    <row r="233">
      <c r="E233" s="7" t="n"/>
      <c r="F233" s="7">
        <f>IF(A233="","",SUMIFS('Change Orders'!$E$2:$E$200,'Change Orders'!$A$2:$A$200,A233,'Change Orders'!$C$2:$C$200,B233,'Change Orders'!$F$2:$F$200,"&lt;&gt;"))</f>
        <v/>
      </c>
      <c r="G233" s="7">
        <f>IF(A233="","",N(E233)+N(F233))</f>
        <v/>
      </c>
      <c r="H233" s="7">
        <f>IF(A233="","",SUMIFS('Costs'!$F$2:$F$1000,'Costs'!$B$2:$B$1000,A233,'Costs'!$C$2:$C$1000,B233))</f>
        <v/>
      </c>
      <c r="I233" s="7">
        <f>IF(A233="","",G233-H233)</f>
        <v/>
      </c>
      <c r="J233" s="8">
        <f>IF(OR(A233="",N(G233)=0),"",I233/G233)</f>
        <v/>
      </c>
      <c r="K233" s="8">
        <f>IF(OR(A233="",N(G233)=0),"",H233/G233)</f>
        <v/>
      </c>
      <c r="M233">
        <f>IF(A233="","",IF(IF(AND(N(G233)&gt;0,H233&gt;G233),"OVER BUDGET; ","")&amp;IF(AND(N(G233)&gt;0,H233&lt;=G233,H233&gt;='Settings'!$B$2*G233,UPPER(L233)&lt;&gt;"Y"),"NEAR BUDGET; ","")&amp;IF(AND(N(G233)&lt;=0,N(H233)&gt;0),"COSTS WITH NO BUDGET; ","")="","",LEFT(IF(AND(N(G233)&gt;0,H233&gt;G233),"OVER BUDGET; ","")&amp;IF(AND(N(G233)&gt;0,H233&lt;=G233,H233&gt;='Settings'!$B$2*G233,UPPER(L233)&lt;&gt;"Y"),"NEAR BUDGET; ","")&amp;IF(AND(N(G233)&lt;=0,N(H233)&gt;0),"COSTS WITH NO BUDGET; ",""),LEN(IF(AND(N(G233)&gt;0,H233&gt;G233),"OVER BUDGET; ","")&amp;IF(AND(N(G233)&gt;0,H233&lt;=G233,H233&gt;='Settings'!$B$2*G233,UPPER(L233)&lt;&gt;"Y"),"NEAR BUDGET; ","")&amp;IF(AND(N(G233)&lt;=0,N(H233)&gt;0),"COSTS WITH NO BUDGET; ",""))-2)))</f>
        <v/>
      </c>
    </row>
    <row r="234">
      <c r="E234" s="7" t="n"/>
      <c r="F234" s="7">
        <f>IF(A234="","",SUMIFS('Change Orders'!$E$2:$E$200,'Change Orders'!$A$2:$A$200,A234,'Change Orders'!$C$2:$C$200,B234,'Change Orders'!$F$2:$F$200,"&lt;&gt;"))</f>
        <v/>
      </c>
      <c r="G234" s="7">
        <f>IF(A234="","",N(E234)+N(F234))</f>
        <v/>
      </c>
      <c r="H234" s="7">
        <f>IF(A234="","",SUMIFS('Costs'!$F$2:$F$1000,'Costs'!$B$2:$B$1000,A234,'Costs'!$C$2:$C$1000,B234))</f>
        <v/>
      </c>
      <c r="I234" s="7">
        <f>IF(A234="","",G234-H234)</f>
        <v/>
      </c>
      <c r="J234" s="8">
        <f>IF(OR(A234="",N(G234)=0),"",I234/G234)</f>
        <v/>
      </c>
      <c r="K234" s="8">
        <f>IF(OR(A234="",N(G234)=0),"",H234/G234)</f>
        <v/>
      </c>
      <c r="M234">
        <f>IF(A234="","",IF(IF(AND(N(G234)&gt;0,H234&gt;G234),"OVER BUDGET; ","")&amp;IF(AND(N(G234)&gt;0,H234&lt;=G234,H234&gt;='Settings'!$B$2*G234,UPPER(L234)&lt;&gt;"Y"),"NEAR BUDGET; ","")&amp;IF(AND(N(G234)&lt;=0,N(H234)&gt;0),"COSTS WITH NO BUDGET; ","")="","",LEFT(IF(AND(N(G234)&gt;0,H234&gt;G234),"OVER BUDGET; ","")&amp;IF(AND(N(G234)&gt;0,H234&lt;=G234,H234&gt;='Settings'!$B$2*G234,UPPER(L234)&lt;&gt;"Y"),"NEAR BUDGET; ","")&amp;IF(AND(N(G234)&lt;=0,N(H234)&gt;0),"COSTS WITH NO BUDGET; ",""),LEN(IF(AND(N(G234)&gt;0,H234&gt;G234),"OVER BUDGET; ","")&amp;IF(AND(N(G234)&gt;0,H234&lt;=G234,H234&gt;='Settings'!$B$2*G234,UPPER(L234)&lt;&gt;"Y"),"NEAR BUDGET; ","")&amp;IF(AND(N(G234)&lt;=0,N(H234)&gt;0),"COSTS WITH NO BUDGET; ",""))-2)))</f>
        <v/>
      </c>
    </row>
    <row r="235">
      <c r="E235" s="7" t="n"/>
      <c r="F235" s="7">
        <f>IF(A235="","",SUMIFS('Change Orders'!$E$2:$E$200,'Change Orders'!$A$2:$A$200,A235,'Change Orders'!$C$2:$C$200,B235,'Change Orders'!$F$2:$F$200,"&lt;&gt;"))</f>
        <v/>
      </c>
      <c r="G235" s="7">
        <f>IF(A235="","",N(E235)+N(F235))</f>
        <v/>
      </c>
      <c r="H235" s="7">
        <f>IF(A235="","",SUMIFS('Costs'!$F$2:$F$1000,'Costs'!$B$2:$B$1000,A235,'Costs'!$C$2:$C$1000,B235))</f>
        <v/>
      </c>
      <c r="I235" s="7">
        <f>IF(A235="","",G235-H235)</f>
        <v/>
      </c>
      <c r="J235" s="8">
        <f>IF(OR(A235="",N(G235)=0),"",I235/G235)</f>
        <v/>
      </c>
      <c r="K235" s="8">
        <f>IF(OR(A235="",N(G235)=0),"",H235/G235)</f>
        <v/>
      </c>
      <c r="M235">
        <f>IF(A235="","",IF(IF(AND(N(G235)&gt;0,H235&gt;G235),"OVER BUDGET; ","")&amp;IF(AND(N(G235)&gt;0,H235&lt;=G235,H235&gt;='Settings'!$B$2*G235,UPPER(L235)&lt;&gt;"Y"),"NEAR BUDGET; ","")&amp;IF(AND(N(G235)&lt;=0,N(H235)&gt;0),"COSTS WITH NO BUDGET; ","")="","",LEFT(IF(AND(N(G235)&gt;0,H235&gt;G235),"OVER BUDGET; ","")&amp;IF(AND(N(G235)&gt;0,H235&lt;=G235,H235&gt;='Settings'!$B$2*G235,UPPER(L235)&lt;&gt;"Y"),"NEAR BUDGET; ","")&amp;IF(AND(N(G235)&lt;=0,N(H235)&gt;0),"COSTS WITH NO BUDGET; ",""),LEN(IF(AND(N(G235)&gt;0,H235&gt;G235),"OVER BUDGET; ","")&amp;IF(AND(N(G235)&gt;0,H235&lt;=G235,H235&gt;='Settings'!$B$2*G235,UPPER(L235)&lt;&gt;"Y"),"NEAR BUDGET; ","")&amp;IF(AND(N(G235)&lt;=0,N(H235)&gt;0),"COSTS WITH NO BUDGET; ",""))-2)))</f>
        <v/>
      </c>
    </row>
    <row r="236">
      <c r="E236" s="7" t="n"/>
      <c r="F236" s="7">
        <f>IF(A236="","",SUMIFS('Change Orders'!$E$2:$E$200,'Change Orders'!$A$2:$A$200,A236,'Change Orders'!$C$2:$C$200,B236,'Change Orders'!$F$2:$F$200,"&lt;&gt;"))</f>
        <v/>
      </c>
      <c r="G236" s="7">
        <f>IF(A236="","",N(E236)+N(F236))</f>
        <v/>
      </c>
      <c r="H236" s="7">
        <f>IF(A236="","",SUMIFS('Costs'!$F$2:$F$1000,'Costs'!$B$2:$B$1000,A236,'Costs'!$C$2:$C$1000,B236))</f>
        <v/>
      </c>
      <c r="I236" s="7">
        <f>IF(A236="","",G236-H236)</f>
        <v/>
      </c>
      <c r="J236" s="8">
        <f>IF(OR(A236="",N(G236)=0),"",I236/G236)</f>
        <v/>
      </c>
      <c r="K236" s="8">
        <f>IF(OR(A236="",N(G236)=0),"",H236/G236)</f>
        <v/>
      </c>
      <c r="M236">
        <f>IF(A236="","",IF(IF(AND(N(G236)&gt;0,H236&gt;G236),"OVER BUDGET; ","")&amp;IF(AND(N(G236)&gt;0,H236&lt;=G236,H236&gt;='Settings'!$B$2*G236,UPPER(L236)&lt;&gt;"Y"),"NEAR BUDGET; ","")&amp;IF(AND(N(G236)&lt;=0,N(H236)&gt;0),"COSTS WITH NO BUDGET; ","")="","",LEFT(IF(AND(N(G236)&gt;0,H236&gt;G236),"OVER BUDGET; ","")&amp;IF(AND(N(G236)&gt;0,H236&lt;=G236,H236&gt;='Settings'!$B$2*G236,UPPER(L236)&lt;&gt;"Y"),"NEAR BUDGET; ","")&amp;IF(AND(N(G236)&lt;=0,N(H236)&gt;0),"COSTS WITH NO BUDGET; ",""),LEN(IF(AND(N(G236)&gt;0,H236&gt;G236),"OVER BUDGET; ","")&amp;IF(AND(N(G236)&gt;0,H236&lt;=G236,H236&gt;='Settings'!$B$2*G236,UPPER(L236)&lt;&gt;"Y"),"NEAR BUDGET; ","")&amp;IF(AND(N(G236)&lt;=0,N(H236)&gt;0),"COSTS WITH NO BUDGET; ",""))-2)))</f>
        <v/>
      </c>
    </row>
    <row r="237">
      <c r="E237" s="7" t="n"/>
      <c r="F237" s="7">
        <f>IF(A237="","",SUMIFS('Change Orders'!$E$2:$E$200,'Change Orders'!$A$2:$A$200,A237,'Change Orders'!$C$2:$C$200,B237,'Change Orders'!$F$2:$F$200,"&lt;&gt;"))</f>
        <v/>
      </c>
      <c r="G237" s="7">
        <f>IF(A237="","",N(E237)+N(F237))</f>
        <v/>
      </c>
      <c r="H237" s="7">
        <f>IF(A237="","",SUMIFS('Costs'!$F$2:$F$1000,'Costs'!$B$2:$B$1000,A237,'Costs'!$C$2:$C$1000,B237))</f>
        <v/>
      </c>
      <c r="I237" s="7">
        <f>IF(A237="","",G237-H237)</f>
        <v/>
      </c>
      <c r="J237" s="8">
        <f>IF(OR(A237="",N(G237)=0),"",I237/G237)</f>
        <v/>
      </c>
      <c r="K237" s="8">
        <f>IF(OR(A237="",N(G237)=0),"",H237/G237)</f>
        <v/>
      </c>
      <c r="M237">
        <f>IF(A237="","",IF(IF(AND(N(G237)&gt;0,H237&gt;G237),"OVER BUDGET; ","")&amp;IF(AND(N(G237)&gt;0,H237&lt;=G237,H237&gt;='Settings'!$B$2*G237,UPPER(L237)&lt;&gt;"Y"),"NEAR BUDGET; ","")&amp;IF(AND(N(G237)&lt;=0,N(H237)&gt;0),"COSTS WITH NO BUDGET; ","")="","",LEFT(IF(AND(N(G237)&gt;0,H237&gt;G237),"OVER BUDGET; ","")&amp;IF(AND(N(G237)&gt;0,H237&lt;=G237,H237&gt;='Settings'!$B$2*G237,UPPER(L237)&lt;&gt;"Y"),"NEAR BUDGET; ","")&amp;IF(AND(N(G237)&lt;=0,N(H237)&gt;0),"COSTS WITH NO BUDGET; ",""),LEN(IF(AND(N(G237)&gt;0,H237&gt;G237),"OVER BUDGET; ","")&amp;IF(AND(N(G237)&gt;0,H237&lt;=G237,H237&gt;='Settings'!$B$2*G237,UPPER(L237)&lt;&gt;"Y"),"NEAR BUDGET; ","")&amp;IF(AND(N(G237)&lt;=0,N(H237)&gt;0),"COSTS WITH NO BUDGET; ",""))-2)))</f>
        <v/>
      </c>
    </row>
    <row r="238">
      <c r="E238" s="7" t="n"/>
      <c r="F238" s="7">
        <f>IF(A238="","",SUMIFS('Change Orders'!$E$2:$E$200,'Change Orders'!$A$2:$A$200,A238,'Change Orders'!$C$2:$C$200,B238,'Change Orders'!$F$2:$F$200,"&lt;&gt;"))</f>
        <v/>
      </c>
      <c r="G238" s="7">
        <f>IF(A238="","",N(E238)+N(F238))</f>
        <v/>
      </c>
      <c r="H238" s="7">
        <f>IF(A238="","",SUMIFS('Costs'!$F$2:$F$1000,'Costs'!$B$2:$B$1000,A238,'Costs'!$C$2:$C$1000,B238))</f>
        <v/>
      </c>
      <c r="I238" s="7">
        <f>IF(A238="","",G238-H238)</f>
        <v/>
      </c>
      <c r="J238" s="8">
        <f>IF(OR(A238="",N(G238)=0),"",I238/G238)</f>
        <v/>
      </c>
      <c r="K238" s="8">
        <f>IF(OR(A238="",N(G238)=0),"",H238/G238)</f>
        <v/>
      </c>
      <c r="M238">
        <f>IF(A238="","",IF(IF(AND(N(G238)&gt;0,H238&gt;G238),"OVER BUDGET; ","")&amp;IF(AND(N(G238)&gt;0,H238&lt;=G238,H238&gt;='Settings'!$B$2*G238,UPPER(L238)&lt;&gt;"Y"),"NEAR BUDGET; ","")&amp;IF(AND(N(G238)&lt;=0,N(H238)&gt;0),"COSTS WITH NO BUDGET; ","")="","",LEFT(IF(AND(N(G238)&gt;0,H238&gt;G238),"OVER BUDGET; ","")&amp;IF(AND(N(G238)&gt;0,H238&lt;=G238,H238&gt;='Settings'!$B$2*G238,UPPER(L238)&lt;&gt;"Y"),"NEAR BUDGET; ","")&amp;IF(AND(N(G238)&lt;=0,N(H238)&gt;0),"COSTS WITH NO BUDGET; ",""),LEN(IF(AND(N(G238)&gt;0,H238&gt;G238),"OVER BUDGET; ","")&amp;IF(AND(N(G238)&gt;0,H238&lt;=G238,H238&gt;='Settings'!$B$2*G238,UPPER(L238)&lt;&gt;"Y"),"NEAR BUDGET; ","")&amp;IF(AND(N(G238)&lt;=0,N(H238)&gt;0),"COSTS WITH NO BUDGET; ",""))-2)))</f>
        <v/>
      </c>
    </row>
    <row r="239">
      <c r="E239" s="7" t="n"/>
      <c r="F239" s="7">
        <f>IF(A239="","",SUMIFS('Change Orders'!$E$2:$E$200,'Change Orders'!$A$2:$A$200,A239,'Change Orders'!$C$2:$C$200,B239,'Change Orders'!$F$2:$F$200,"&lt;&gt;"))</f>
        <v/>
      </c>
      <c r="G239" s="7">
        <f>IF(A239="","",N(E239)+N(F239))</f>
        <v/>
      </c>
      <c r="H239" s="7">
        <f>IF(A239="","",SUMIFS('Costs'!$F$2:$F$1000,'Costs'!$B$2:$B$1000,A239,'Costs'!$C$2:$C$1000,B239))</f>
        <v/>
      </c>
      <c r="I239" s="7">
        <f>IF(A239="","",G239-H239)</f>
        <v/>
      </c>
      <c r="J239" s="8">
        <f>IF(OR(A239="",N(G239)=0),"",I239/G239)</f>
        <v/>
      </c>
      <c r="K239" s="8">
        <f>IF(OR(A239="",N(G239)=0),"",H239/G239)</f>
        <v/>
      </c>
      <c r="M239">
        <f>IF(A239="","",IF(IF(AND(N(G239)&gt;0,H239&gt;G239),"OVER BUDGET; ","")&amp;IF(AND(N(G239)&gt;0,H239&lt;=G239,H239&gt;='Settings'!$B$2*G239,UPPER(L239)&lt;&gt;"Y"),"NEAR BUDGET; ","")&amp;IF(AND(N(G239)&lt;=0,N(H239)&gt;0),"COSTS WITH NO BUDGET; ","")="","",LEFT(IF(AND(N(G239)&gt;0,H239&gt;G239),"OVER BUDGET; ","")&amp;IF(AND(N(G239)&gt;0,H239&lt;=G239,H239&gt;='Settings'!$B$2*G239,UPPER(L239)&lt;&gt;"Y"),"NEAR BUDGET; ","")&amp;IF(AND(N(G239)&lt;=0,N(H239)&gt;0),"COSTS WITH NO BUDGET; ",""),LEN(IF(AND(N(G239)&gt;0,H239&gt;G239),"OVER BUDGET; ","")&amp;IF(AND(N(G239)&gt;0,H239&lt;=G239,H239&gt;='Settings'!$B$2*G239,UPPER(L239)&lt;&gt;"Y"),"NEAR BUDGET; ","")&amp;IF(AND(N(G239)&lt;=0,N(H239)&gt;0),"COSTS WITH NO BUDGET; ",""))-2)))</f>
        <v/>
      </c>
    </row>
    <row r="240">
      <c r="E240" s="7" t="n"/>
      <c r="F240" s="7">
        <f>IF(A240="","",SUMIFS('Change Orders'!$E$2:$E$200,'Change Orders'!$A$2:$A$200,A240,'Change Orders'!$C$2:$C$200,B240,'Change Orders'!$F$2:$F$200,"&lt;&gt;"))</f>
        <v/>
      </c>
      <c r="G240" s="7">
        <f>IF(A240="","",N(E240)+N(F240))</f>
        <v/>
      </c>
      <c r="H240" s="7">
        <f>IF(A240="","",SUMIFS('Costs'!$F$2:$F$1000,'Costs'!$B$2:$B$1000,A240,'Costs'!$C$2:$C$1000,B240))</f>
        <v/>
      </c>
      <c r="I240" s="7">
        <f>IF(A240="","",G240-H240)</f>
        <v/>
      </c>
      <c r="J240" s="8">
        <f>IF(OR(A240="",N(G240)=0),"",I240/G240)</f>
        <v/>
      </c>
      <c r="K240" s="8">
        <f>IF(OR(A240="",N(G240)=0),"",H240/G240)</f>
        <v/>
      </c>
      <c r="M240">
        <f>IF(A240="","",IF(IF(AND(N(G240)&gt;0,H240&gt;G240),"OVER BUDGET; ","")&amp;IF(AND(N(G240)&gt;0,H240&lt;=G240,H240&gt;='Settings'!$B$2*G240,UPPER(L240)&lt;&gt;"Y"),"NEAR BUDGET; ","")&amp;IF(AND(N(G240)&lt;=0,N(H240)&gt;0),"COSTS WITH NO BUDGET; ","")="","",LEFT(IF(AND(N(G240)&gt;0,H240&gt;G240),"OVER BUDGET; ","")&amp;IF(AND(N(G240)&gt;0,H240&lt;=G240,H240&gt;='Settings'!$B$2*G240,UPPER(L240)&lt;&gt;"Y"),"NEAR BUDGET; ","")&amp;IF(AND(N(G240)&lt;=0,N(H240)&gt;0),"COSTS WITH NO BUDGET; ",""),LEN(IF(AND(N(G240)&gt;0,H240&gt;G240),"OVER BUDGET; ","")&amp;IF(AND(N(G240)&gt;0,H240&lt;=G240,H240&gt;='Settings'!$B$2*G240,UPPER(L240)&lt;&gt;"Y"),"NEAR BUDGET; ","")&amp;IF(AND(N(G240)&lt;=0,N(H240)&gt;0),"COSTS WITH NO BUDGET; ",""))-2)))</f>
        <v/>
      </c>
    </row>
    <row r="241">
      <c r="E241" s="7" t="n"/>
      <c r="F241" s="7">
        <f>IF(A241="","",SUMIFS('Change Orders'!$E$2:$E$200,'Change Orders'!$A$2:$A$200,A241,'Change Orders'!$C$2:$C$200,B241,'Change Orders'!$F$2:$F$200,"&lt;&gt;"))</f>
        <v/>
      </c>
      <c r="G241" s="7">
        <f>IF(A241="","",N(E241)+N(F241))</f>
        <v/>
      </c>
      <c r="H241" s="7">
        <f>IF(A241="","",SUMIFS('Costs'!$F$2:$F$1000,'Costs'!$B$2:$B$1000,A241,'Costs'!$C$2:$C$1000,B241))</f>
        <v/>
      </c>
      <c r="I241" s="7">
        <f>IF(A241="","",G241-H241)</f>
        <v/>
      </c>
      <c r="J241" s="8">
        <f>IF(OR(A241="",N(G241)=0),"",I241/G241)</f>
        <v/>
      </c>
      <c r="K241" s="8">
        <f>IF(OR(A241="",N(G241)=0),"",H241/G241)</f>
        <v/>
      </c>
      <c r="M241">
        <f>IF(A241="","",IF(IF(AND(N(G241)&gt;0,H241&gt;G241),"OVER BUDGET; ","")&amp;IF(AND(N(G241)&gt;0,H241&lt;=G241,H241&gt;='Settings'!$B$2*G241,UPPER(L241)&lt;&gt;"Y"),"NEAR BUDGET; ","")&amp;IF(AND(N(G241)&lt;=0,N(H241)&gt;0),"COSTS WITH NO BUDGET; ","")="","",LEFT(IF(AND(N(G241)&gt;0,H241&gt;G241),"OVER BUDGET; ","")&amp;IF(AND(N(G241)&gt;0,H241&lt;=G241,H241&gt;='Settings'!$B$2*G241,UPPER(L241)&lt;&gt;"Y"),"NEAR BUDGET; ","")&amp;IF(AND(N(G241)&lt;=0,N(H241)&gt;0),"COSTS WITH NO BUDGET; ",""),LEN(IF(AND(N(G241)&gt;0,H241&gt;G241),"OVER BUDGET; ","")&amp;IF(AND(N(G241)&gt;0,H241&lt;=G241,H241&gt;='Settings'!$B$2*G241,UPPER(L241)&lt;&gt;"Y"),"NEAR BUDGET; ","")&amp;IF(AND(N(G241)&lt;=0,N(H241)&gt;0),"COSTS WITH NO BUDGET; ",""))-2)))</f>
        <v/>
      </c>
    </row>
    <row r="242">
      <c r="E242" s="7" t="n"/>
      <c r="F242" s="7">
        <f>IF(A242="","",SUMIFS('Change Orders'!$E$2:$E$200,'Change Orders'!$A$2:$A$200,A242,'Change Orders'!$C$2:$C$200,B242,'Change Orders'!$F$2:$F$200,"&lt;&gt;"))</f>
        <v/>
      </c>
      <c r="G242" s="7">
        <f>IF(A242="","",N(E242)+N(F242))</f>
        <v/>
      </c>
      <c r="H242" s="7">
        <f>IF(A242="","",SUMIFS('Costs'!$F$2:$F$1000,'Costs'!$B$2:$B$1000,A242,'Costs'!$C$2:$C$1000,B242))</f>
        <v/>
      </c>
      <c r="I242" s="7">
        <f>IF(A242="","",G242-H242)</f>
        <v/>
      </c>
      <c r="J242" s="8">
        <f>IF(OR(A242="",N(G242)=0),"",I242/G242)</f>
        <v/>
      </c>
      <c r="K242" s="8">
        <f>IF(OR(A242="",N(G242)=0),"",H242/G242)</f>
        <v/>
      </c>
      <c r="M242">
        <f>IF(A242="","",IF(IF(AND(N(G242)&gt;0,H242&gt;G242),"OVER BUDGET; ","")&amp;IF(AND(N(G242)&gt;0,H242&lt;=G242,H242&gt;='Settings'!$B$2*G242,UPPER(L242)&lt;&gt;"Y"),"NEAR BUDGET; ","")&amp;IF(AND(N(G242)&lt;=0,N(H242)&gt;0),"COSTS WITH NO BUDGET; ","")="","",LEFT(IF(AND(N(G242)&gt;0,H242&gt;G242),"OVER BUDGET; ","")&amp;IF(AND(N(G242)&gt;0,H242&lt;=G242,H242&gt;='Settings'!$B$2*G242,UPPER(L242)&lt;&gt;"Y"),"NEAR BUDGET; ","")&amp;IF(AND(N(G242)&lt;=0,N(H242)&gt;0),"COSTS WITH NO BUDGET; ",""),LEN(IF(AND(N(G242)&gt;0,H242&gt;G242),"OVER BUDGET; ","")&amp;IF(AND(N(G242)&gt;0,H242&lt;=G242,H242&gt;='Settings'!$B$2*G242,UPPER(L242)&lt;&gt;"Y"),"NEAR BUDGET; ","")&amp;IF(AND(N(G242)&lt;=0,N(H242)&gt;0),"COSTS WITH NO BUDGET; ",""))-2)))</f>
        <v/>
      </c>
    </row>
    <row r="243">
      <c r="E243" s="7" t="n"/>
      <c r="F243" s="7">
        <f>IF(A243="","",SUMIFS('Change Orders'!$E$2:$E$200,'Change Orders'!$A$2:$A$200,A243,'Change Orders'!$C$2:$C$200,B243,'Change Orders'!$F$2:$F$200,"&lt;&gt;"))</f>
        <v/>
      </c>
      <c r="G243" s="7">
        <f>IF(A243="","",N(E243)+N(F243))</f>
        <v/>
      </c>
      <c r="H243" s="7">
        <f>IF(A243="","",SUMIFS('Costs'!$F$2:$F$1000,'Costs'!$B$2:$B$1000,A243,'Costs'!$C$2:$C$1000,B243))</f>
        <v/>
      </c>
      <c r="I243" s="7">
        <f>IF(A243="","",G243-H243)</f>
        <v/>
      </c>
      <c r="J243" s="8">
        <f>IF(OR(A243="",N(G243)=0),"",I243/G243)</f>
        <v/>
      </c>
      <c r="K243" s="8">
        <f>IF(OR(A243="",N(G243)=0),"",H243/G243)</f>
        <v/>
      </c>
      <c r="M243">
        <f>IF(A243="","",IF(IF(AND(N(G243)&gt;0,H243&gt;G243),"OVER BUDGET; ","")&amp;IF(AND(N(G243)&gt;0,H243&lt;=G243,H243&gt;='Settings'!$B$2*G243,UPPER(L243)&lt;&gt;"Y"),"NEAR BUDGET; ","")&amp;IF(AND(N(G243)&lt;=0,N(H243)&gt;0),"COSTS WITH NO BUDGET; ","")="","",LEFT(IF(AND(N(G243)&gt;0,H243&gt;G243),"OVER BUDGET; ","")&amp;IF(AND(N(G243)&gt;0,H243&lt;=G243,H243&gt;='Settings'!$B$2*G243,UPPER(L243)&lt;&gt;"Y"),"NEAR BUDGET; ","")&amp;IF(AND(N(G243)&lt;=0,N(H243)&gt;0),"COSTS WITH NO BUDGET; ",""),LEN(IF(AND(N(G243)&gt;0,H243&gt;G243),"OVER BUDGET; ","")&amp;IF(AND(N(G243)&gt;0,H243&lt;=G243,H243&gt;='Settings'!$B$2*G243,UPPER(L243)&lt;&gt;"Y"),"NEAR BUDGET; ","")&amp;IF(AND(N(G243)&lt;=0,N(H243)&gt;0),"COSTS WITH NO BUDGET; ",""))-2)))</f>
        <v/>
      </c>
    </row>
    <row r="244">
      <c r="E244" s="7" t="n"/>
      <c r="F244" s="7">
        <f>IF(A244="","",SUMIFS('Change Orders'!$E$2:$E$200,'Change Orders'!$A$2:$A$200,A244,'Change Orders'!$C$2:$C$200,B244,'Change Orders'!$F$2:$F$200,"&lt;&gt;"))</f>
        <v/>
      </c>
      <c r="G244" s="7">
        <f>IF(A244="","",N(E244)+N(F244))</f>
        <v/>
      </c>
      <c r="H244" s="7">
        <f>IF(A244="","",SUMIFS('Costs'!$F$2:$F$1000,'Costs'!$B$2:$B$1000,A244,'Costs'!$C$2:$C$1000,B244))</f>
        <v/>
      </c>
      <c r="I244" s="7">
        <f>IF(A244="","",G244-H244)</f>
        <v/>
      </c>
      <c r="J244" s="8">
        <f>IF(OR(A244="",N(G244)=0),"",I244/G244)</f>
        <v/>
      </c>
      <c r="K244" s="8">
        <f>IF(OR(A244="",N(G244)=0),"",H244/G244)</f>
        <v/>
      </c>
      <c r="M244">
        <f>IF(A244="","",IF(IF(AND(N(G244)&gt;0,H244&gt;G244),"OVER BUDGET; ","")&amp;IF(AND(N(G244)&gt;0,H244&lt;=G244,H244&gt;='Settings'!$B$2*G244,UPPER(L244)&lt;&gt;"Y"),"NEAR BUDGET; ","")&amp;IF(AND(N(G244)&lt;=0,N(H244)&gt;0),"COSTS WITH NO BUDGET; ","")="","",LEFT(IF(AND(N(G244)&gt;0,H244&gt;G244),"OVER BUDGET; ","")&amp;IF(AND(N(G244)&gt;0,H244&lt;=G244,H244&gt;='Settings'!$B$2*G244,UPPER(L244)&lt;&gt;"Y"),"NEAR BUDGET; ","")&amp;IF(AND(N(G244)&lt;=0,N(H244)&gt;0),"COSTS WITH NO BUDGET; ",""),LEN(IF(AND(N(G244)&gt;0,H244&gt;G244),"OVER BUDGET; ","")&amp;IF(AND(N(G244)&gt;0,H244&lt;=G244,H244&gt;='Settings'!$B$2*G244,UPPER(L244)&lt;&gt;"Y"),"NEAR BUDGET; ","")&amp;IF(AND(N(G244)&lt;=0,N(H244)&gt;0),"COSTS WITH NO BUDGET; ",""))-2)))</f>
        <v/>
      </c>
    </row>
    <row r="245">
      <c r="E245" s="7" t="n"/>
      <c r="F245" s="7">
        <f>IF(A245="","",SUMIFS('Change Orders'!$E$2:$E$200,'Change Orders'!$A$2:$A$200,A245,'Change Orders'!$C$2:$C$200,B245,'Change Orders'!$F$2:$F$200,"&lt;&gt;"))</f>
        <v/>
      </c>
      <c r="G245" s="7">
        <f>IF(A245="","",N(E245)+N(F245))</f>
        <v/>
      </c>
      <c r="H245" s="7">
        <f>IF(A245="","",SUMIFS('Costs'!$F$2:$F$1000,'Costs'!$B$2:$B$1000,A245,'Costs'!$C$2:$C$1000,B245))</f>
        <v/>
      </c>
      <c r="I245" s="7">
        <f>IF(A245="","",G245-H245)</f>
        <v/>
      </c>
      <c r="J245" s="8">
        <f>IF(OR(A245="",N(G245)=0),"",I245/G245)</f>
        <v/>
      </c>
      <c r="K245" s="8">
        <f>IF(OR(A245="",N(G245)=0),"",H245/G245)</f>
        <v/>
      </c>
      <c r="M245">
        <f>IF(A245="","",IF(IF(AND(N(G245)&gt;0,H245&gt;G245),"OVER BUDGET; ","")&amp;IF(AND(N(G245)&gt;0,H245&lt;=G245,H245&gt;='Settings'!$B$2*G245,UPPER(L245)&lt;&gt;"Y"),"NEAR BUDGET; ","")&amp;IF(AND(N(G245)&lt;=0,N(H245)&gt;0),"COSTS WITH NO BUDGET; ","")="","",LEFT(IF(AND(N(G245)&gt;0,H245&gt;G245),"OVER BUDGET; ","")&amp;IF(AND(N(G245)&gt;0,H245&lt;=G245,H245&gt;='Settings'!$B$2*G245,UPPER(L245)&lt;&gt;"Y"),"NEAR BUDGET; ","")&amp;IF(AND(N(G245)&lt;=0,N(H245)&gt;0),"COSTS WITH NO BUDGET; ",""),LEN(IF(AND(N(G245)&gt;0,H245&gt;G245),"OVER BUDGET; ","")&amp;IF(AND(N(G245)&gt;0,H245&lt;=G245,H245&gt;='Settings'!$B$2*G245,UPPER(L245)&lt;&gt;"Y"),"NEAR BUDGET; ","")&amp;IF(AND(N(G245)&lt;=0,N(H245)&gt;0),"COSTS WITH NO BUDGET; ",""))-2)))</f>
        <v/>
      </c>
    </row>
    <row r="246">
      <c r="E246" s="7" t="n"/>
      <c r="F246" s="7">
        <f>IF(A246="","",SUMIFS('Change Orders'!$E$2:$E$200,'Change Orders'!$A$2:$A$200,A246,'Change Orders'!$C$2:$C$200,B246,'Change Orders'!$F$2:$F$200,"&lt;&gt;"))</f>
        <v/>
      </c>
      <c r="G246" s="7">
        <f>IF(A246="","",N(E246)+N(F246))</f>
        <v/>
      </c>
      <c r="H246" s="7">
        <f>IF(A246="","",SUMIFS('Costs'!$F$2:$F$1000,'Costs'!$B$2:$B$1000,A246,'Costs'!$C$2:$C$1000,B246))</f>
        <v/>
      </c>
      <c r="I246" s="7">
        <f>IF(A246="","",G246-H246)</f>
        <v/>
      </c>
      <c r="J246" s="8">
        <f>IF(OR(A246="",N(G246)=0),"",I246/G246)</f>
        <v/>
      </c>
      <c r="K246" s="8">
        <f>IF(OR(A246="",N(G246)=0),"",H246/G246)</f>
        <v/>
      </c>
      <c r="M246">
        <f>IF(A246="","",IF(IF(AND(N(G246)&gt;0,H246&gt;G246),"OVER BUDGET; ","")&amp;IF(AND(N(G246)&gt;0,H246&lt;=G246,H246&gt;='Settings'!$B$2*G246,UPPER(L246)&lt;&gt;"Y"),"NEAR BUDGET; ","")&amp;IF(AND(N(G246)&lt;=0,N(H246)&gt;0),"COSTS WITH NO BUDGET; ","")="","",LEFT(IF(AND(N(G246)&gt;0,H246&gt;G246),"OVER BUDGET; ","")&amp;IF(AND(N(G246)&gt;0,H246&lt;=G246,H246&gt;='Settings'!$B$2*G246,UPPER(L246)&lt;&gt;"Y"),"NEAR BUDGET; ","")&amp;IF(AND(N(G246)&lt;=0,N(H246)&gt;0),"COSTS WITH NO BUDGET; ",""),LEN(IF(AND(N(G246)&gt;0,H246&gt;G246),"OVER BUDGET; ","")&amp;IF(AND(N(G246)&gt;0,H246&lt;=G246,H246&gt;='Settings'!$B$2*G246,UPPER(L246)&lt;&gt;"Y"),"NEAR BUDGET; ","")&amp;IF(AND(N(G246)&lt;=0,N(H246)&gt;0),"COSTS WITH NO BUDGET; ",""))-2)))</f>
        <v/>
      </c>
    </row>
    <row r="247">
      <c r="E247" s="7" t="n"/>
      <c r="F247" s="7">
        <f>IF(A247="","",SUMIFS('Change Orders'!$E$2:$E$200,'Change Orders'!$A$2:$A$200,A247,'Change Orders'!$C$2:$C$200,B247,'Change Orders'!$F$2:$F$200,"&lt;&gt;"))</f>
        <v/>
      </c>
      <c r="G247" s="7">
        <f>IF(A247="","",N(E247)+N(F247))</f>
        <v/>
      </c>
      <c r="H247" s="7">
        <f>IF(A247="","",SUMIFS('Costs'!$F$2:$F$1000,'Costs'!$B$2:$B$1000,A247,'Costs'!$C$2:$C$1000,B247))</f>
        <v/>
      </c>
      <c r="I247" s="7">
        <f>IF(A247="","",G247-H247)</f>
        <v/>
      </c>
      <c r="J247" s="8">
        <f>IF(OR(A247="",N(G247)=0),"",I247/G247)</f>
        <v/>
      </c>
      <c r="K247" s="8">
        <f>IF(OR(A247="",N(G247)=0),"",H247/G247)</f>
        <v/>
      </c>
      <c r="M247">
        <f>IF(A247="","",IF(IF(AND(N(G247)&gt;0,H247&gt;G247),"OVER BUDGET; ","")&amp;IF(AND(N(G247)&gt;0,H247&lt;=G247,H247&gt;='Settings'!$B$2*G247,UPPER(L247)&lt;&gt;"Y"),"NEAR BUDGET; ","")&amp;IF(AND(N(G247)&lt;=0,N(H247)&gt;0),"COSTS WITH NO BUDGET; ","")="","",LEFT(IF(AND(N(G247)&gt;0,H247&gt;G247),"OVER BUDGET; ","")&amp;IF(AND(N(G247)&gt;0,H247&lt;=G247,H247&gt;='Settings'!$B$2*G247,UPPER(L247)&lt;&gt;"Y"),"NEAR BUDGET; ","")&amp;IF(AND(N(G247)&lt;=0,N(H247)&gt;0),"COSTS WITH NO BUDGET; ",""),LEN(IF(AND(N(G247)&gt;0,H247&gt;G247),"OVER BUDGET; ","")&amp;IF(AND(N(G247)&gt;0,H247&lt;=G247,H247&gt;='Settings'!$B$2*G247,UPPER(L247)&lt;&gt;"Y"),"NEAR BUDGET; ","")&amp;IF(AND(N(G247)&lt;=0,N(H247)&gt;0),"COSTS WITH NO BUDGET; ",""))-2)))</f>
        <v/>
      </c>
    </row>
    <row r="248">
      <c r="E248" s="7" t="n"/>
      <c r="F248" s="7">
        <f>IF(A248="","",SUMIFS('Change Orders'!$E$2:$E$200,'Change Orders'!$A$2:$A$200,A248,'Change Orders'!$C$2:$C$200,B248,'Change Orders'!$F$2:$F$200,"&lt;&gt;"))</f>
        <v/>
      </c>
      <c r="G248" s="7">
        <f>IF(A248="","",N(E248)+N(F248))</f>
        <v/>
      </c>
      <c r="H248" s="7">
        <f>IF(A248="","",SUMIFS('Costs'!$F$2:$F$1000,'Costs'!$B$2:$B$1000,A248,'Costs'!$C$2:$C$1000,B248))</f>
        <v/>
      </c>
      <c r="I248" s="7">
        <f>IF(A248="","",G248-H248)</f>
        <v/>
      </c>
      <c r="J248" s="8">
        <f>IF(OR(A248="",N(G248)=0),"",I248/G248)</f>
        <v/>
      </c>
      <c r="K248" s="8">
        <f>IF(OR(A248="",N(G248)=0),"",H248/G248)</f>
        <v/>
      </c>
      <c r="M248">
        <f>IF(A248="","",IF(IF(AND(N(G248)&gt;0,H248&gt;G248),"OVER BUDGET; ","")&amp;IF(AND(N(G248)&gt;0,H248&lt;=G248,H248&gt;='Settings'!$B$2*G248,UPPER(L248)&lt;&gt;"Y"),"NEAR BUDGET; ","")&amp;IF(AND(N(G248)&lt;=0,N(H248)&gt;0),"COSTS WITH NO BUDGET; ","")="","",LEFT(IF(AND(N(G248)&gt;0,H248&gt;G248),"OVER BUDGET; ","")&amp;IF(AND(N(G248)&gt;0,H248&lt;=G248,H248&gt;='Settings'!$B$2*G248,UPPER(L248)&lt;&gt;"Y"),"NEAR BUDGET; ","")&amp;IF(AND(N(G248)&lt;=0,N(H248)&gt;0),"COSTS WITH NO BUDGET; ",""),LEN(IF(AND(N(G248)&gt;0,H248&gt;G248),"OVER BUDGET; ","")&amp;IF(AND(N(G248)&gt;0,H248&lt;=G248,H248&gt;='Settings'!$B$2*G248,UPPER(L248)&lt;&gt;"Y"),"NEAR BUDGET; ","")&amp;IF(AND(N(G248)&lt;=0,N(H248)&gt;0),"COSTS WITH NO BUDGET; ",""))-2)))</f>
        <v/>
      </c>
    </row>
    <row r="249">
      <c r="E249" s="7" t="n"/>
      <c r="F249" s="7">
        <f>IF(A249="","",SUMIFS('Change Orders'!$E$2:$E$200,'Change Orders'!$A$2:$A$200,A249,'Change Orders'!$C$2:$C$200,B249,'Change Orders'!$F$2:$F$200,"&lt;&gt;"))</f>
        <v/>
      </c>
      <c r="G249" s="7">
        <f>IF(A249="","",N(E249)+N(F249))</f>
        <v/>
      </c>
      <c r="H249" s="7">
        <f>IF(A249="","",SUMIFS('Costs'!$F$2:$F$1000,'Costs'!$B$2:$B$1000,A249,'Costs'!$C$2:$C$1000,B249))</f>
        <v/>
      </c>
      <c r="I249" s="7">
        <f>IF(A249="","",G249-H249)</f>
        <v/>
      </c>
      <c r="J249" s="8">
        <f>IF(OR(A249="",N(G249)=0),"",I249/G249)</f>
        <v/>
      </c>
      <c r="K249" s="8">
        <f>IF(OR(A249="",N(G249)=0),"",H249/G249)</f>
        <v/>
      </c>
      <c r="M249">
        <f>IF(A249="","",IF(IF(AND(N(G249)&gt;0,H249&gt;G249),"OVER BUDGET; ","")&amp;IF(AND(N(G249)&gt;0,H249&lt;=G249,H249&gt;='Settings'!$B$2*G249,UPPER(L249)&lt;&gt;"Y"),"NEAR BUDGET; ","")&amp;IF(AND(N(G249)&lt;=0,N(H249)&gt;0),"COSTS WITH NO BUDGET; ","")="","",LEFT(IF(AND(N(G249)&gt;0,H249&gt;G249),"OVER BUDGET; ","")&amp;IF(AND(N(G249)&gt;0,H249&lt;=G249,H249&gt;='Settings'!$B$2*G249,UPPER(L249)&lt;&gt;"Y"),"NEAR BUDGET; ","")&amp;IF(AND(N(G249)&lt;=0,N(H249)&gt;0),"COSTS WITH NO BUDGET; ",""),LEN(IF(AND(N(G249)&gt;0,H249&gt;G249),"OVER BUDGET; ","")&amp;IF(AND(N(G249)&gt;0,H249&lt;=G249,H249&gt;='Settings'!$B$2*G249,UPPER(L249)&lt;&gt;"Y"),"NEAR BUDGET; ","")&amp;IF(AND(N(G249)&lt;=0,N(H249)&gt;0),"COSTS WITH NO BUDGET; ",""))-2)))</f>
        <v/>
      </c>
    </row>
    <row r="250">
      <c r="E250" s="7" t="n"/>
      <c r="F250" s="7">
        <f>IF(A250="","",SUMIFS('Change Orders'!$E$2:$E$200,'Change Orders'!$A$2:$A$200,A250,'Change Orders'!$C$2:$C$200,B250,'Change Orders'!$F$2:$F$200,"&lt;&gt;"))</f>
        <v/>
      </c>
      <c r="G250" s="7">
        <f>IF(A250="","",N(E250)+N(F250))</f>
        <v/>
      </c>
      <c r="H250" s="7">
        <f>IF(A250="","",SUMIFS('Costs'!$F$2:$F$1000,'Costs'!$B$2:$B$1000,A250,'Costs'!$C$2:$C$1000,B250))</f>
        <v/>
      </c>
      <c r="I250" s="7">
        <f>IF(A250="","",G250-H250)</f>
        <v/>
      </c>
      <c r="J250" s="8">
        <f>IF(OR(A250="",N(G250)=0),"",I250/G250)</f>
        <v/>
      </c>
      <c r="K250" s="8">
        <f>IF(OR(A250="",N(G250)=0),"",H250/G250)</f>
        <v/>
      </c>
      <c r="M250">
        <f>IF(A250="","",IF(IF(AND(N(G250)&gt;0,H250&gt;G250),"OVER BUDGET; ","")&amp;IF(AND(N(G250)&gt;0,H250&lt;=G250,H250&gt;='Settings'!$B$2*G250,UPPER(L250)&lt;&gt;"Y"),"NEAR BUDGET; ","")&amp;IF(AND(N(G250)&lt;=0,N(H250)&gt;0),"COSTS WITH NO BUDGET; ","")="","",LEFT(IF(AND(N(G250)&gt;0,H250&gt;G250),"OVER BUDGET; ","")&amp;IF(AND(N(G250)&gt;0,H250&lt;=G250,H250&gt;='Settings'!$B$2*G250,UPPER(L250)&lt;&gt;"Y"),"NEAR BUDGET; ","")&amp;IF(AND(N(G250)&lt;=0,N(H250)&gt;0),"COSTS WITH NO BUDGET; ",""),LEN(IF(AND(N(G250)&gt;0,H250&gt;G250),"OVER BUDGET; ","")&amp;IF(AND(N(G250)&gt;0,H250&lt;=G250,H250&gt;='Settings'!$B$2*G250,UPPER(L250)&lt;&gt;"Y"),"NEAR BUDGET; ","")&amp;IF(AND(N(G250)&lt;=0,N(H250)&gt;0),"COSTS WITH NO BUDGET; ",""))-2)))</f>
        <v/>
      </c>
    </row>
    <row r="251">
      <c r="E251" s="7" t="n"/>
      <c r="F251" s="7">
        <f>IF(A251="","",SUMIFS('Change Orders'!$E$2:$E$200,'Change Orders'!$A$2:$A$200,A251,'Change Orders'!$C$2:$C$200,B251,'Change Orders'!$F$2:$F$200,"&lt;&gt;"))</f>
        <v/>
      </c>
      <c r="G251" s="7">
        <f>IF(A251="","",N(E251)+N(F251))</f>
        <v/>
      </c>
      <c r="H251" s="7">
        <f>IF(A251="","",SUMIFS('Costs'!$F$2:$F$1000,'Costs'!$B$2:$B$1000,A251,'Costs'!$C$2:$C$1000,B251))</f>
        <v/>
      </c>
      <c r="I251" s="7">
        <f>IF(A251="","",G251-H251)</f>
        <v/>
      </c>
      <c r="J251" s="8">
        <f>IF(OR(A251="",N(G251)=0),"",I251/G251)</f>
        <v/>
      </c>
      <c r="K251" s="8">
        <f>IF(OR(A251="",N(G251)=0),"",H251/G251)</f>
        <v/>
      </c>
      <c r="M251">
        <f>IF(A251="","",IF(IF(AND(N(G251)&gt;0,H251&gt;G251),"OVER BUDGET; ","")&amp;IF(AND(N(G251)&gt;0,H251&lt;=G251,H251&gt;='Settings'!$B$2*G251,UPPER(L251)&lt;&gt;"Y"),"NEAR BUDGET; ","")&amp;IF(AND(N(G251)&lt;=0,N(H251)&gt;0),"COSTS WITH NO BUDGET; ","")="","",LEFT(IF(AND(N(G251)&gt;0,H251&gt;G251),"OVER BUDGET; ","")&amp;IF(AND(N(G251)&gt;0,H251&lt;=G251,H251&gt;='Settings'!$B$2*G251,UPPER(L251)&lt;&gt;"Y"),"NEAR BUDGET; ","")&amp;IF(AND(N(G251)&lt;=0,N(H251)&gt;0),"COSTS WITH NO BUDGET; ",""),LEN(IF(AND(N(G251)&gt;0,H251&gt;G251),"OVER BUDGET; ","")&amp;IF(AND(N(G251)&gt;0,H251&lt;=G251,H251&gt;='Settings'!$B$2*G251,UPPER(L251)&lt;&gt;"Y"),"NEAR BUDGET; ","")&amp;IF(AND(N(G251)&lt;=0,N(H251)&gt;0),"COSTS WITH NO BUDGET; ",""))-2)))</f>
        <v/>
      </c>
    </row>
    <row r="252">
      <c r="E252" s="7" t="n"/>
      <c r="F252" s="7">
        <f>IF(A252="","",SUMIFS('Change Orders'!$E$2:$E$200,'Change Orders'!$A$2:$A$200,A252,'Change Orders'!$C$2:$C$200,B252,'Change Orders'!$F$2:$F$200,"&lt;&gt;"))</f>
        <v/>
      </c>
      <c r="G252" s="7">
        <f>IF(A252="","",N(E252)+N(F252))</f>
        <v/>
      </c>
      <c r="H252" s="7">
        <f>IF(A252="","",SUMIFS('Costs'!$F$2:$F$1000,'Costs'!$B$2:$B$1000,A252,'Costs'!$C$2:$C$1000,B252))</f>
        <v/>
      </c>
      <c r="I252" s="7">
        <f>IF(A252="","",G252-H252)</f>
        <v/>
      </c>
      <c r="J252" s="8">
        <f>IF(OR(A252="",N(G252)=0),"",I252/G252)</f>
        <v/>
      </c>
      <c r="K252" s="8">
        <f>IF(OR(A252="",N(G252)=0),"",H252/G252)</f>
        <v/>
      </c>
      <c r="M252">
        <f>IF(A252="","",IF(IF(AND(N(G252)&gt;0,H252&gt;G252),"OVER BUDGET; ","")&amp;IF(AND(N(G252)&gt;0,H252&lt;=G252,H252&gt;='Settings'!$B$2*G252,UPPER(L252)&lt;&gt;"Y"),"NEAR BUDGET; ","")&amp;IF(AND(N(G252)&lt;=0,N(H252)&gt;0),"COSTS WITH NO BUDGET; ","")="","",LEFT(IF(AND(N(G252)&gt;0,H252&gt;G252),"OVER BUDGET; ","")&amp;IF(AND(N(G252)&gt;0,H252&lt;=G252,H252&gt;='Settings'!$B$2*G252,UPPER(L252)&lt;&gt;"Y"),"NEAR BUDGET; ","")&amp;IF(AND(N(G252)&lt;=0,N(H252)&gt;0),"COSTS WITH NO BUDGET; ",""),LEN(IF(AND(N(G252)&gt;0,H252&gt;G252),"OVER BUDGET; ","")&amp;IF(AND(N(G252)&gt;0,H252&lt;=G252,H252&gt;='Settings'!$B$2*G252,UPPER(L252)&lt;&gt;"Y"),"NEAR BUDGET; ","")&amp;IF(AND(N(G252)&lt;=0,N(H252)&gt;0),"COSTS WITH NO BUDGET; ",""))-2)))</f>
        <v/>
      </c>
    </row>
    <row r="253">
      <c r="E253" s="7" t="n"/>
      <c r="F253" s="7">
        <f>IF(A253="","",SUMIFS('Change Orders'!$E$2:$E$200,'Change Orders'!$A$2:$A$200,A253,'Change Orders'!$C$2:$C$200,B253,'Change Orders'!$F$2:$F$200,"&lt;&gt;"))</f>
        <v/>
      </c>
      <c r="G253" s="7">
        <f>IF(A253="","",N(E253)+N(F253))</f>
        <v/>
      </c>
      <c r="H253" s="7">
        <f>IF(A253="","",SUMIFS('Costs'!$F$2:$F$1000,'Costs'!$B$2:$B$1000,A253,'Costs'!$C$2:$C$1000,B253))</f>
        <v/>
      </c>
      <c r="I253" s="7">
        <f>IF(A253="","",G253-H253)</f>
        <v/>
      </c>
      <c r="J253" s="8">
        <f>IF(OR(A253="",N(G253)=0),"",I253/G253)</f>
        <v/>
      </c>
      <c r="K253" s="8">
        <f>IF(OR(A253="",N(G253)=0),"",H253/G253)</f>
        <v/>
      </c>
      <c r="M253">
        <f>IF(A253="","",IF(IF(AND(N(G253)&gt;0,H253&gt;G253),"OVER BUDGET; ","")&amp;IF(AND(N(G253)&gt;0,H253&lt;=G253,H253&gt;='Settings'!$B$2*G253,UPPER(L253)&lt;&gt;"Y"),"NEAR BUDGET; ","")&amp;IF(AND(N(G253)&lt;=0,N(H253)&gt;0),"COSTS WITH NO BUDGET; ","")="","",LEFT(IF(AND(N(G253)&gt;0,H253&gt;G253),"OVER BUDGET; ","")&amp;IF(AND(N(G253)&gt;0,H253&lt;=G253,H253&gt;='Settings'!$B$2*G253,UPPER(L253)&lt;&gt;"Y"),"NEAR BUDGET; ","")&amp;IF(AND(N(G253)&lt;=0,N(H253)&gt;0),"COSTS WITH NO BUDGET; ",""),LEN(IF(AND(N(G253)&gt;0,H253&gt;G253),"OVER BUDGET; ","")&amp;IF(AND(N(G253)&gt;0,H253&lt;=G253,H253&gt;='Settings'!$B$2*G253,UPPER(L253)&lt;&gt;"Y"),"NEAR BUDGET; ","")&amp;IF(AND(N(G253)&lt;=0,N(H253)&gt;0),"COSTS WITH NO BUDGET; ",""))-2)))</f>
        <v/>
      </c>
    </row>
    <row r="254">
      <c r="E254" s="7" t="n"/>
      <c r="F254" s="7">
        <f>IF(A254="","",SUMIFS('Change Orders'!$E$2:$E$200,'Change Orders'!$A$2:$A$200,A254,'Change Orders'!$C$2:$C$200,B254,'Change Orders'!$F$2:$F$200,"&lt;&gt;"))</f>
        <v/>
      </c>
      <c r="G254" s="7">
        <f>IF(A254="","",N(E254)+N(F254))</f>
        <v/>
      </c>
      <c r="H254" s="7">
        <f>IF(A254="","",SUMIFS('Costs'!$F$2:$F$1000,'Costs'!$B$2:$B$1000,A254,'Costs'!$C$2:$C$1000,B254))</f>
        <v/>
      </c>
      <c r="I254" s="7">
        <f>IF(A254="","",G254-H254)</f>
        <v/>
      </c>
      <c r="J254" s="8">
        <f>IF(OR(A254="",N(G254)=0),"",I254/G254)</f>
        <v/>
      </c>
      <c r="K254" s="8">
        <f>IF(OR(A254="",N(G254)=0),"",H254/G254)</f>
        <v/>
      </c>
      <c r="M254">
        <f>IF(A254="","",IF(IF(AND(N(G254)&gt;0,H254&gt;G254),"OVER BUDGET; ","")&amp;IF(AND(N(G254)&gt;0,H254&lt;=G254,H254&gt;='Settings'!$B$2*G254,UPPER(L254)&lt;&gt;"Y"),"NEAR BUDGET; ","")&amp;IF(AND(N(G254)&lt;=0,N(H254)&gt;0),"COSTS WITH NO BUDGET; ","")="","",LEFT(IF(AND(N(G254)&gt;0,H254&gt;G254),"OVER BUDGET; ","")&amp;IF(AND(N(G254)&gt;0,H254&lt;=G254,H254&gt;='Settings'!$B$2*G254,UPPER(L254)&lt;&gt;"Y"),"NEAR BUDGET; ","")&amp;IF(AND(N(G254)&lt;=0,N(H254)&gt;0),"COSTS WITH NO BUDGET; ",""),LEN(IF(AND(N(G254)&gt;0,H254&gt;G254),"OVER BUDGET; ","")&amp;IF(AND(N(G254)&gt;0,H254&lt;=G254,H254&gt;='Settings'!$B$2*G254,UPPER(L254)&lt;&gt;"Y"),"NEAR BUDGET; ","")&amp;IF(AND(N(G254)&lt;=0,N(H254)&gt;0),"COSTS WITH NO BUDGET; ",""))-2)))</f>
        <v/>
      </c>
    </row>
    <row r="255">
      <c r="E255" s="7" t="n"/>
      <c r="F255" s="7">
        <f>IF(A255="","",SUMIFS('Change Orders'!$E$2:$E$200,'Change Orders'!$A$2:$A$200,A255,'Change Orders'!$C$2:$C$200,B255,'Change Orders'!$F$2:$F$200,"&lt;&gt;"))</f>
        <v/>
      </c>
      <c r="G255" s="7">
        <f>IF(A255="","",N(E255)+N(F255))</f>
        <v/>
      </c>
      <c r="H255" s="7">
        <f>IF(A255="","",SUMIFS('Costs'!$F$2:$F$1000,'Costs'!$B$2:$B$1000,A255,'Costs'!$C$2:$C$1000,B255))</f>
        <v/>
      </c>
      <c r="I255" s="7">
        <f>IF(A255="","",G255-H255)</f>
        <v/>
      </c>
      <c r="J255" s="8">
        <f>IF(OR(A255="",N(G255)=0),"",I255/G255)</f>
        <v/>
      </c>
      <c r="K255" s="8">
        <f>IF(OR(A255="",N(G255)=0),"",H255/G255)</f>
        <v/>
      </c>
      <c r="M255">
        <f>IF(A255="","",IF(IF(AND(N(G255)&gt;0,H255&gt;G255),"OVER BUDGET; ","")&amp;IF(AND(N(G255)&gt;0,H255&lt;=G255,H255&gt;='Settings'!$B$2*G255,UPPER(L255)&lt;&gt;"Y"),"NEAR BUDGET; ","")&amp;IF(AND(N(G255)&lt;=0,N(H255)&gt;0),"COSTS WITH NO BUDGET; ","")="","",LEFT(IF(AND(N(G255)&gt;0,H255&gt;G255),"OVER BUDGET; ","")&amp;IF(AND(N(G255)&gt;0,H255&lt;=G255,H255&gt;='Settings'!$B$2*G255,UPPER(L255)&lt;&gt;"Y"),"NEAR BUDGET; ","")&amp;IF(AND(N(G255)&lt;=0,N(H255)&gt;0),"COSTS WITH NO BUDGET; ",""),LEN(IF(AND(N(G255)&gt;0,H255&gt;G255),"OVER BUDGET; ","")&amp;IF(AND(N(G255)&gt;0,H255&lt;=G255,H255&gt;='Settings'!$B$2*G255,UPPER(L255)&lt;&gt;"Y"),"NEAR BUDGET; ","")&amp;IF(AND(N(G255)&lt;=0,N(H255)&gt;0),"COSTS WITH NO BUDGET; ",""))-2)))</f>
        <v/>
      </c>
    </row>
    <row r="256">
      <c r="E256" s="7" t="n"/>
      <c r="F256" s="7">
        <f>IF(A256="","",SUMIFS('Change Orders'!$E$2:$E$200,'Change Orders'!$A$2:$A$200,A256,'Change Orders'!$C$2:$C$200,B256,'Change Orders'!$F$2:$F$200,"&lt;&gt;"))</f>
        <v/>
      </c>
      <c r="G256" s="7">
        <f>IF(A256="","",N(E256)+N(F256))</f>
        <v/>
      </c>
      <c r="H256" s="7">
        <f>IF(A256="","",SUMIFS('Costs'!$F$2:$F$1000,'Costs'!$B$2:$B$1000,A256,'Costs'!$C$2:$C$1000,B256))</f>
        <v/>
      </c>
      <c r="I256" s="7">
        <f>IF(A256="","",G256-H256)</f>
        <v/>
      </c>
      <c r="J256" s="8">
        <f>IF(OR(A256="",N(G256)=0),"",I256/G256)</f>
        <v/>
      </c>
      <c r="K256" s="8">
        <f>IF(OR(A256="",N(G256)=0),"",H256/G256)</f>
        <v/>
      </c>
      <c r="M256">
        <f>IF(A256="","",IF(IF(AND(N(G256)&gt;0,H256&gt;G256),"OVER BUDGET; ","")&amp;IF(AND(N(G256)&gt;0,H256&lt;=G256,H256&gt;='Settings'!$B$2*G256,UPPER(L256)&lt;&gt;"Y"),"NEAR BUDGET; ","")&amp;IF(AND(N(G256)&lt;=0,N(H256)&gt;0),"COSTS WITH NO BUDGET; ","")="","",LEFT(IF(AND(N(G256)&gt;0,H256&gt;G256),"OVER BUDGET; ","")&amp;IF(AND(N(G256)&gt;0,H256&lt;=G256,H256&gt;='Settings'!$B$2*G256,UPPER(L256)&lt;&gt;"Y"),"NEAR BUDGET; ","")&amp;IF(AND(N(G256)&lt;=0,N(H256)&gt;0),"COSTS WITH NO BUDGET; ",""),LEN(IF(AND(N(G256)&gt;0,H256&gt;G256),"OVER BUDGET; ","")&amp;IF(AND(N(G256)&gt;0,H256&lt;=G256,H256&gt;='Settings'!$B$2*G256,UPPER(L256)&lt;&gt;"Y"),"NEAR BUDGET; ","")&amp;IF(AND(N(G256)&lt;=0,N(H256)&gt;0),"COSTS WITH NO BUDGET; ",""))-2)))</f>
        <v/>
      </c>
    </row>
    <row r="257">
      <c r="E257" s="7" t="n"/>
      <c r="F257" s="7">
        <f>IF(A257="","",SUMIFS('Change Orders'!$E$2:$E$200,'Change Orders'!$A$2:$A$200,A257,'Change Orders'!$C$2:$C$200,B257,'Change Orders'!$F$2:$F$200,"&lt;&gt;"))</f>
        <v/>
      </c>
      <c r="G257" s="7">
        <f>IF(A257="","",N(E257)+N(F257))</f>
        <v/>
      </c>
      <c r="H257" s="7">
        <f>IF(A257="","",SUMIFS('Costs'!$F$2:$F$1000,'Costs'!$B$2:$B$1000,A257,'Costs'!$C$2:$C$1000,B257))</f>
        <v/>
      </c>
      <c r="I257" s="7">
        <f>IF(A257="","",G257-H257)</f>
        <v/>
      </c>
      <c r="J257" s="8">
        <f>IF(OR(A257="",N(G257)=0),"",I257/G257)</f>
        <v/>
      </c>
      <c r="K257" s="8">
        <f>IF(OR(A257="",N(G257)=0),"",H257/G257)</f>
        <v/>
      </c>
      <c r="M257">
        <f>IF(A257="","",IF(IF(AND(N(G257)&gt;0,H257&gt;G257),"OVER BUDGET; ","")&amp;IF(AND(N(G257)&gt;0,H257&lt;=G257,H257&gt;='Settings'!$B$2*G257,UPPER(L257)&lt;&gt;"Y"),"NEAR BUDGET; ","")&amp;IF(AND(N(G257)&lt;=0,N(H257)&gt;0),"COSTS WITH NO BUDGET; ","")="","",LEFT(IF(AND(N(G257)&gt;0,H257&gt;G257),"OVER BUDGET; ","")&amp;IF(AND(N(G257)&gt;0,H257&lt;=G257,H257&gt;='Settings'!$B$2*G257,UPPER(L257)&lt;&gt;"Y"),"NEAR BUDGET; ","")&amp;IF(AND(N(G257)&lt;=0,N(H257)&gt;0),"COSTS WITH NO BUDGET; ",""),LEN(IF(AND(N(G257)&gt;0,H257&gt;G257),"OVER BUDGET; ","")&amp;IF(AND(N(G257)&gt;0,H257&lt;=G257,H257&gt;='Settings'!$B$2*G257,UPPER(L257)&lt;&gt;"Y"),"NEAR BUDGET; ","")&amp;IF(AND(N(G257)&lt;=0,N(H257)&gt;0),"COSTS WITH NO BUDGET; ",""))-2)))</f>
        <v/>
      </c>
    </row>
    <row r="258">
      <c r="E258" s="7" t="n"/>
      <c r="F258" s="7">
        <f>IF(A258="","",SUMIFS('Change Orders'!$E$2:$E$200,'Change Orders'!$A$2:$A$200,A258,'Change Orders'!$C$2:$C$200,B258,'Change Orders'!$F$2:$F$200,"&lt;&gt;"))</f>
        <v/>
      </c>
      <c r="G258" s="7">
        <f>IF(A258="","",N(E258)+N(F258))</f>
        <v/>
      </c>
      <c r="H258" s="7">
        <f>IF(A258="","",SUMIFS('Costs'!$F$2:$F$1000,'Costs'!$B$2:$B$1000,A258,'Costs'!$C$2:$C$1000,B258))</f>
        <v/>
      </c>
      <c r="I258" s="7">
        <f>IF(A258="","",G258-H258)</f>
        <v/>
      </c>
      <c r="J258" s="8">
        <f>IF(OR(A258="",N(G258)=0),"",I258/G258)</f>
        <v/>
      </c>
      <c r="K258" s="8">
        <f>IF(OR(A258="",N(G258)=0),"",H258/G258)</f>
        <v/>
      </c>
      <c r="M258">
        <f>IF(A258="","",IF(IF(AND(N(G258)&gt;0,H258&gt;G258),"OVER BUDGET; ","")&amp;IF(AND(N(G258)&gt;0,H258&lt;=G258,H258&gt;='Settings'!$B$2*G258,UPPER(L258)&lt;&gt;"Y"),"NEAR BUDGET; ","")&amp;IF(AND(N(G258)&lt;=0,N(H258)&gt;0),"COSTS WITH NO BUDGET; ","")="","",LEFT(IF(AND(N(G258)&gt;0,H258&gt;G258),"OVER BUDGET; ","")&amp;IF(AND(N(G258)&gt;0,H258&lt;=G258,H258&gt;='Settings'!$B$2*G258,UPPER(L258)&lt;&gt;"Y"),"NEAR BUDGET; ","")&amp;IF(AND(N(G258)&lt;=0,N(H258)&gt;0),"COSTS WITH NO BUDGET; ",""),LEN(IF(AND(N(G258)&gt;0,H258&gt;G258),"OVER BUDGET; ","")&amp;IF(AND(N(G258)&gt;0,H258&lt;=G258,H258&gt;='Settings'!$B$2*G258,UPPER(L258)&lt;&gt;"Y"),"NEAR BUDGET; ","")&amp;IF(AND(N(G258)&lt;=0,N(H258)&gt;0),"COSTS WITH NO BUDGET; ",""))-2)))</f>
        <v/>
      </c>
    </row>
    <row r="259">
      <c r="E259" s="7" t="n"/>
      <c r="F259" s="7">
        <f>IF(A259="","",SUMIFS('Change Orders'!$E$2:$E$200,'Change Orders'!$A$2:$A$200,A259,'Change Orders'!$C$2:$C$200,B259,'Change Orders'!$F$2:$F$200,"&lt;&gt;"))</f>
        <v/>
      </c>
      <c r="G259" s="7">
        <f>IF(A259="","",N(E259)+N(F259))</f>
        <v/>
      </c>
      <c r="H259" s="7">
        <f>IF(A259="","",SUMIFS('Costs'!$F$2:$F$1000,'Costs'!$B$2:$B$1000,A259,'Costs'!$C$2:$C$1000,B259))</f>
        <v/>
      </c>
      <c r="I259" s="7">
        <f>IF(A259="","",G259-H259)</f>
        <v/>
      </c>
      <c r="J259" s="8">
        <f>IF(OR(A259="",N(G259)=0),"",I259/G259)</f>
        <v/>
      </c>
      <c r="K259" s="8">
        <f>IF(OR(A259="",N(G259)=0),"",H259/G259)</f>
        <v/>
      </c>
      <c r="M259">
        <f>IF(A259="","",IF(IF(AND(N(G259)&gt;0,H259&gt;G259),"OVER BUDGET; ","")&amp;IF(AND(N(G259)&gt;0,H259&lt;=G259,H259&gt;='Settings'!$B$2*G259,UPPER(L259)&lt;&gt;"Y"),"NEAR BUDGET; ","")&amp;IF(AND(N(G259)&lt;=0,N(H259)&gt;0),"COSTS WITH NO BUDGET; ","")="","",LEFT(IF(AND(N(G259)&gt;0,H259&gt;G259),"OVER BUDGET; ","")&amp;IF(AND(N(G259)&gt;0,H259&lt;=G259,H259&gt;='Settings'!$B$2*G259,UPPER(L259)&lt;&gt;"Y"),"NEAR BUDGET; ","")&amp;IF(AND(N(G259)&lt;=0,N(H259)&gt;0),"COSTS WITH NO BUDGET; ",""),LEN(IF(AND(N(G259)&gt;0,H259&gt;G259),"OVER BUDGET; ","")&amp;IF(AND(N(G259)&gt;0,H259&lt;=G259,H259&gt;='Settings'!$B$2*G259,UPPER(L259)&lt;&gt;"Y"),"NEAR BUDGET; ","")&amp;IF(AND(N(G259)&lt;=0,N(H259)&gt;0),"COSTS WITH NO BUDGET; ",""))-2)))</f>
        <v/>
      </c>
    </row>
    <row r="260">
      <c r="E260" s="7" t="n"/>
      <c r="F260" s="7">
        <f>IF(A260="","",SUMIFS('Change Orders'!$E$2:$E$200,'Change Orders'!$A$2:$A$200,A260,'Change Orders'!$C$2:$C$200,B260,'Change Orders'!$F$2:$F$200,"&lt;&gt;"))</f>
        <v/>
      </c>
      <c r="G260" s="7">
        <f>IF(A260="","",N(E260)+N(F260))</f>
        <v/>
      </c>
      <c r="H260" s="7">
        <f>IF(A260="","",SUMIFS('Costs'!$F$2:$F$1000,'Costs'!$B$2:$B$1000,A260,'Costs'!$C$2:$C$1000,B260))</f>
        <v/>
      </c>
      <c r="I260" s="7">
        <f>IF(A260="","",G260-H260)</f>
        <v/>
      </c>
      <c r="J260" s="8">
        <f>IF(OR(A260="",N(G260)=0),"",I260/G260)</f>
        <v/>
      </c>
      <c r="K260" s="8">
        <f>IF(OR(A260="",N(G260)=0),"",H260/G260)</f>
        <v/>
      </c>
      <c r="M260">
        <f>IF(A260="","",IF(IF(AND(N(G260)&gt;0,H260&gt;G260),"OVER BUDGET; ","")&amp;IF(AND(N(G260)&gt;0,H260&lt;=G260,H260&gt;='Settings'!$B$2*G260,UPPER(L260)&lt;&gt;"Y"),"NEAR BUDGET; ","")&amp;IF(AND(N(G260)&lt;=0,N(H260)&gt;0),"COSTS WITH NO BUDGET; ","")="","",LEFT(IF(AND(N(G260)&gt;0,H260&gt;G260),"OVER BUDGET; ","")&amp;IF(AND(N(G260)&gt;0,H260&lt;=G260,H260&gt;='Settings'!$B$2*G260,UPPER(L260)&lt;&gt;"Y"),"NEAR BUDGET; ","")&amp;IF(AND(N(G260)&lt;=0,N(H260)&gt;0),"COSTS WITH NO BUDGET; ",""),LEN(IF(AND(N(G260)&gt;0,H260&gt;G260),"OVER BUDGET; ","")&amp;IF(AND(N(G260)&gt;0,H260&lt;=G260,H260&gt;='Settings'!$B$2*G260,UPPER(L260)&lt;&gt;"Y"),"NEAR BUDGET; ","")&amp;IF(AND(N(G260)&lt;=0,N(H260)&gt;0),"COSTS WITH NO BUDGET; ",""))-2)))</f>
        <v/>
      </c>
    </row>
    <row r="261">
      <c r="E261" s="7" t="n"/>
      <c r="F261" s="7">
        <f>IF(A261="","",SUMIFS('Change Orders'!$E$2:$E$200,'Change Orders'!$A$2:$A$200,A261,'Change Orders'!$C$2:$C$200,B261,'Change Orders'!$F$2:$F$200,"&lt;&gt;"))</f>
        <v/>
      </c>
      <c r="G261" s="7">
        <f>IF(A261="","",N(E261)+N(F261))</f>
        <v/>
      </c>
      <c r="H261" s="7">
        <f>IF(A261="","",SUMIFS('Costs'!$F$2:$F$1000,'Costs'!$B$2:$B$1000,A261,'Costs'!$C$2:$C$1000,B261))</f>
        <v/>
      </c>
      <c r="I261" s="7">
        <f>IF(A261="","",G261-H261)</f>
        <v/>
      </c>
      <c r="J261" s="8">
        <f>IF(OR(A261="",N(G261)=0),"",I261/G261)</f>
        <v/>
      </c>
      <c r="K261" s="8">
        <f>IF(OR(A261="",N(G261)=0),"",H261/G261)</f>
        <v/>
      </c>
      <c r="M261">
        <f>IF(A261="","",IF(IF(AND(N(G261)&gt;0,H261&gt;G261),"OVER BUDGET; ","")&amp;IF(AND(N(G261)&gt;0,H261&lt;=G261,H261&gt;='Settings'!$B$2*G261,UPPER(L261)&lt;&gt;"Y"),"NEAR BUDGET; ","")&amp;IF(AND(N(G261)&lt;=0,N(H261)&gt;0),"COSTS WITH NO BUDGET; ","")="","",LEFT(IF(AND(N(G261)&gt;0,H261&gt;G261),"OVER BUDGET; ","")&amp;IF(AND(N(G261)&gt;0,H261&lt;=G261,H261&gt;='Settings'!$B$2*G261,UPPER(L261)&lt;&gt;"Y"),"NEAR BUDGET; ","")&amp;IF(AND(N(G261)&lt;=0,N(H261)&gt;0),"COSTS WITH NO BUDGET; ",""),LEN(IF(AND(N(G261)&gt;0,H261&gt;G261),"OVER BUDGET; ","")&amp;IF(AND(N(G261)&gt;0,H261&lt;=G261,H261&gt;='Settings'!$B$2*G261,UPPER(L261)&lt;&gt;"Y"),"NEAR BUDGET; ","")&amp;IF(AND(N(G261)&lt;=0,N(H261)&gt;0),"COSTS WITH NO BUDGET; ",""))-2)))</f>
        <v/>
      </c>
    </row>
    <row r="262">
      <c r="E262" s="7" t="n"/>
      <c r="F262" s="7">
        <f>IF(A262="","",SUMIFS('Change Orders'!$E$2:$E$200,'Change Orders'!$A$2:$A$200,A262,'Change Orders'!$C$2:$C$200,B262,'Change Orders'!$F$2:$F$200,"&lt;&gt;"))</f>
        <v/>
      </c>
      <c r="G262" s="7">
        <f>IF(A262="","",N(E262)+N(F262))</f>
        <v/>
      </c>
      <c r="H262" s="7">
        <f>IF(A262="","",SUMIFS('Costs'!$F$2:$F$1000,'Costs'!$B$2:$B$1000,A262,'Costs'!$C$2:$C$1000,B262))</f>
        <v/>
      </c>
      <c r="I262" s="7">
        <f>IF(A262="","",G262-H262)</f>
        <v/>
      </c>
      <c r="J262" s="8">
        <f>IF(OR(A262="",N(G262)=0),"",I262/G262)</f>
        <v/>
      </c>
      <c r="K262" s="8">
        <f>IF(OR(A262="",N(G262)=0),"",H262/G262)</f>
        <v/>
      </c>
      <c r="M262">
        <f>IF(A262="","",IF(IF(AND(N(G262)&gt;0,H262&gt;G262),"OVER BUDGET; ","")&amp;IF(AND(N(G262)&gt;0,H262&lt;=G262,H262&gt;='Settings'!$B$2*G262,UPPER(L262)&lt;&gt;"Y"),"NEAR BUDGET; ","")&amp;IF(AND(N(G262)&lt;=0,N(H262)&gt;0),"COSTS WITH NO BUDGET; ","")="","",LEFT(IF(AND(N(G262)&gt;0,H262&gt;G262),"OVER BUDGET; ","")&amp;IF(AND(N(G262)&gt;0,H262&lt;=G262,H262&gt;='Settings'!$B$2*G262,UPPER(L262)&lt;&gt;"Y"),"NEAR BUDGET; ","")&amp;IF(AND(N(G262)&lt;=0,N(H262)&gt;0),"COSTS WITH NO BUDGET; ",""),LEN(IF(AND(N(G262)&gt;0,H262&gt;G262),"OVER BUDGET; ","")&amp;IF(AND(N(G262)&gt;0,H262&lt;=G262,H262&gt;='Settings'!$B$2*G262,UPPER(L262)&lt;&gt;"Y"),"NEAR BUDGET; ","")&amp;IF(AND(N(G262)&lt;=0,N(H262)&gt;0),"COSTS WITH NO BUDGET; ",""))-2)))</f>
        <v/>
      </c>
    </row>
    <row r="263">
      <c r="E263" s="7" t="n"/>
      <c r="F263" s="7">
        <f>IF(A263="","",SUMIFS('Change Orders'!$E$2:$E$200,'Change Orders'!$A$2:$A$200,A263,'Change Orders'!$C$2:$C$200,B263,'Change Orders'!$F$2:$F$200,"&lt;&gt;"))</f>
        <v/>
      </c>
      <c r="G263" s="7">
        <f>IF(A263="","",N(E263)+N(F263))</f>
        <v/>
      </c>
      <c r="H263" s="7">
        <f>IF(A263="","",SUMIFS('Costs'!$F$2:$F$1000,'Costs'!$B$2:$B$1000,A263,'Costs'!$C$2:$C$1000,B263))</f>
        <v/>
      </c>
      <c r="I263" s="7">
        <f>IF(A263="","",G263-H263)</f>
        <v/>
      </c>
      <c r="J263" s="8">
        <f>IF(OR(A263="",N(G263)=0),"",I263/G263)</f>
        <v/>
      </c>
      <c r="K263" s="8">
        <f>IF(OR(A263="",N(G263)=0),"",H263/G263)</f>
        <v/>
      </c>
      <c r="M263">
        <f>IF(A263="","",IF(IF(AND(N(G263)&gt;0,H263&gt;G263),"OVER BUDGET; ","")&amp;IF(AND(N(G263)&gt;0,H263&lt;=G263,H263&gt;='Settings'!$B$2*G263,UPPER(L263)&lt;&gt;"Y"),"NEAR BUDGET; ","")&amp;IF(AND(N(G263)&lt;=0,N(H263)&gt;0),"COSTS WITH NO BUDGET; ","")="","",LEFT(IF(AND(N(G263)&gt;0,H263&gt;G263),"OVER BUDGET; ","")&amp;IF(AND(N(G263)&gt;0,H263&lt;=G263,H263&gt;='Settings'!$B$2*G263,UPPER(L263)&lt;&gt;"Y"),"NEAR BUDGET; ","")&amp;IF(AND(N(G263)&lt;=0,N(H263)&gt;0),"COSTS WITH NO BUDGET; ",""),LEN(IF(AND(N(G263)&gt;0,H263&gt;G263),"OVER BUDGET; ","")&amp;IF(AND(N(G263)&gt;0,H263&lt;=G263,H263&gt;='Settings'!$B$2*G263,UPPER(L263)&lt;&gt;"Y"),"NEAR BUDGET; ","")&amp;IF(AND(N(G263)&lt;=0,N(H263)&gt;0),"COSTS WITH NO BUDGET; ",""))-2)))</f>
        <v/>
      </c>
    </row>
    <row r="264">
      <c r="E264" s="7" t="n"/>
      <c r="F264" s="7">
        <f>IF(A264="","",SUMIFS('Change Orders'!$E$2:$E$200,'Change Orders'!$A$2:$A$200,A264,'Change Orders'!$C$2:$C$200,B264,'Change Orders'!$F$2:$F$200,"&lt;&gt;"))</f>
        <v/>
      </c>
      <c r="G264" s="7">
        <f>IF(A264="","",N(E264)+N(F264))</f>
        <v/>
      </c>
      <c r="H264" s="7">
        <f>IF(A264="","",SUMIFS('Costs'!$F$2:$F$1000,'Costs'!$B$2:$B$1000,A264,'Costs'!$C$2:$C$1000,B264))</f>
        <v/>
      </c>
      <c r="I264" s="7">
        <f>IF(A264="","",G264-H264)</f>
        <v/>
      </c>
      <c r="J264" s="8">
        <f>IF(OR(A264="",N(G264)=0),"",I264/G264)</f>
        <v/>
      </c>
      <c r="K264" s="8">
        <f>IF(OR(A264="",N(G264)=0),"",H264/G264)</f>
        <v/>
      </c>
      <c r="M264">
        <f>IF(A264="","",IF(IF(AND(N(G264)&gt;0,H264&gt;G264),"OVER BUDGET; ","")&amp;IF(AND(N(G264)&gt;0,H264&lt;=G264,H264&gt;='Settings'!$B$2*G264,UPPER(L264)&lt;&gt;"Y"),"NEAR BUDGET; ","")&amp;IF(AND(N(G264)&lt;=0,N(H264)&gt;0),"COSTS WITH NO BUDGET; ","")="","",LEFT(IF(AND(N(G264)&gt;0,H264&gt;G264),"OVER BUDGET; ","")&amp;IF(AND(N(G264)&gt;0,H264&lt;=G264,H264&gt;='Settings'!$B$2*G264,UPPER(L264)&lt;&gt;"Y"),"NEAR BUDGET; ","")&amp;IF(AND(N(G264)&lt;=0,N(H264)&gt;0),"COSTS WITH NO BUDGET; ",""),LEN(IF(AND(N(G264)&gt;0,H264&gt;G264),"OVER BUDGET; ","")&amp;IF(AND(N(G264)&gt;0,H264&lt;=G264,H264&gt;='Settings'!$B$2*G264,UPPER(L264)&lt;&gt;"Y"),"NEAR BUDGET; ","")&amp;IF(AND(N(G264)&lt;=0,N(H264)&gt;0),"COSTS WITH NO BUDGET; ",""))-2)))</f>
        <v/>
      </c>
    </row>
    <row r="265">
      <c r="E265" s="7" t="n"/>
      <c r="F265" s="7">
        <f>IF(A265="","",SUMIFS('Change Orders'!$E$2:$E$200,'Change Orders'!$A$2:$A$200,A265,'Change Orders'!$C$2:$C$200,B265,'Change Orders'!$F$2:$F$200,"&lt;&gt;"))</f>
        <v/>
      </c>
      <c r="G265" s="7">
        <f>IF(A265="","",N(E265)+N(F265))</f>
        <v/>
      </c>
      <c r="H265" s="7">
        <f>IF(A265="","",SUMIFS('Costs'!$F$2:$F$1000,'Costs'!$B$2:$B$1000,A265,'Costs'!$C$2:$C$1000,B265))</f>
        <v/>
      </c>
      <c r="I265" s="7">
        <f>IF(A265="","",G265-H265)</f>
        <v/>
      </c>
      <c r="J265" s="8">
        <f>IF(OR(A265="",N(G265)=0),"",I265/G265)</f>
        <v/>
      </c>
      <c r="K265" s="8">
        <f>IF(OR(A265="",N(G265)=0),"",H265/G265)</f>
        <v/>
      </c>
      <c r="M265">
        <f>IF(A265="","",IF(IF(AND(N(G265)&gt;0,H265&gt;G265),"OVER BUDGET; ","")&amp;IF(AND(N(G265)&gt;0,H265&lt;=G265,H265&gt;='Settings'!$B$2*G265,UPPER(L265)&lt;&gt;"Y"),"NEAR BUDGET; ","")&amp;IF(AND(N(G265)&lt;=0,N(H265)&gt;0),"COSTS WITH NO BUDGET; ","")="","",LEFT(IF(AND(N(G265)&gt;0,H265&gt;G265),"OVER BUDGET; ","")&amp;IF(AND(N(G265)&gt;0,H265&lt;=G265,H265&gt;='Settings'!$B$2*G265,UPPER(L265)&lt;&gt;"Y"),"NEAR BUDGET; ","")&amp;IF(AND(N(G265)&lt;=0,N(H265)&gt;0),"COSTS WITH NO BUDGET; ",""),LEN(IF(AND(N(G265)&gt;0,H265&gt;G265),"OVER BUDGET; ","")&amp;IF(AND(N(G265)&gt;0,H265&lt;=G265,H265&gt;='Settings'!$B$2*G265,UPPER(L265)&lt;&gt;"Y"),"NEAR BUDGET; ","")&amp;IF(AND(N(G265)&lt;=0,N(H265)&gt;0),"COSTS WITH NO BUDGET; ",""))-2)))</f>
        <v/>
      </c>
    </row>
    <row r="266">
      <c r="E266" s="7" t="n"/>
      <c r="F266" s="7">
        <f>IF(A266="","",SUMIFS('Change Orders'!$E$2:$E$200,'Change Orders'!$A$2:$A$200,A266,'Change Orders'!$C$2:$C$200,B266,'Change Orders'!$F$2:$F$200,"&lt;&gt;"))</f>
        <v/>
      </c>
      <c r="G266" s="7">
        <f>IF(A266="","",N(E266)+N(F266))</f>
        <v/>
      </c>
      <c r="H266" s="7">
        <f>IF(A266="","",SUMIFS('Costs'!$F$2:$F$1000,'Costs'!$B$2:$B$1000,A266,'Costs'!$C$2:$C$1000,B266))</f>
        <v/>
      </c>
      <c r="I266" s="7">
        <f>IF(A266="","",G266-H266)</f>
        <v/>
      </c>
      <c r="J266" s="8">
        <f>IF(OR(A266="",N(G266)=0),"",I266/G266)</f>
        <v/>
      </c>
      <c r="K266" s="8">
        <f>IF(OR(A266="",N(G266)=0),"",H266/G266)</f>
        <v/>
      </c>
      <c r="M266">
        <f>IF(A266="","",IF(IF(AND(N(G266)&gt;0,H266&gt;G266),"OVER BUDGET; ","")&amp;IF(AND(N(G266)&gt;0,H266&lt;=G266,H266&gt;='Settings'!$B$2*G266,UPPER(L266)&lt;&gt;"Y"),"NEAR BUDGET; ","")&amp;IF(AND(N(G266)&lt;=0,N(H266)&gt;0),"COSTS WITH NO BUDGET; ","")="","",LEFT(IF(AND(N(G266)&gt;0,H266&gt;G266),"OVER BUDGET; ","")&amp;IF(AND(N(G266)&gt;0,H266&lt;=G266,H266&gt;='Settings'!$B$2*G266,UPPER(L266)&lt;&gt;"Y"),"NEAR BUDGET; ","")&amp;IF(AND(N(G266)&lt;=0,N(H266)&gt;0),"COSTS WITH NO BUDGET; ",""),LEN(IF(AND(N(G266)&gt;0,H266&gt;G266),"OVER BUDGET; ","")&amp;IF(AND(N(G266)&gt;0,H266&lt;=G266,H266&gt;='Settings'!$B$2*G266,UPPER(L266)&lt;&gt;"Y"),"NEAR BUDGET; ","")&amp;IF(AND(N(G266)&lt;=0,N(H266)&gt;0),"COSTS WITH NO BUDGET; ",""))-2)))</f>
        <v/>
      </c>
    </row>
    <row r="267">
      <c r="E267" s="7" t="n"/>
      <c r="F267" s="7">
        <f>IF(A267="","",SUMIFS('Change Orders'!$E$2:$E$200,'Change Orders'!$A$2:$A$200,A267,'Change Orders'!$C$2:$C$200,B267,'Change Orders'!$F$2:$F$200,"&lt;&gt;"))</f>
        <v/>
      </c>
      <c r="G267" s="7">
        <f>IF(A267="","",N(E267)+N(F267))</f>
        <v/>
      </c>
      <c r="H267" s="7">
        <f>IF(A267="","",SUMIFS('Costs'!$F$2:$F$1000,'Costs'!$B$2:$B$1000,A267,'Costs'!$C$2:$C$1000,B267))</f>
        <v/>
      </c>
      <c r="I267" s="7">
        <f>IF(A267="","",G267-H267)</f>
        <v/>
      </c>
      <c r="J267" s="8">
        <f>IF(OR(A267="",N(G267)=0),"",I267/G267)</f>
        <v/>
      </c>
      <c r="K267" s="8">
        <f>IF(OR(A267="",N(G267)=0),"",H267/G267)</f>
        <v/>
      </c>
      <c r="M267">
        <f>IF(A267="","",IF(IF(AND(N(G267)&gt;0,H267&gt;G267),"OVER BUDGET; ","")&amp;IF(AND(N(G267)&gt;0,H267&lt;=G267,H267&gt;='Settings'!$B$2*G267,UPPER(L267)&lt;&gt;"Y"),"NEAR BUDGET; ","")&amp;IF(AND(N(G267)&lt;=0,N(H267)&gt;0),"COSTS WITH NO BUDGET; ","")="","",LEFT(IF(AND(N(G267)&gt;0,H267&gt;G267),"OVER BUDGET; ","")&amp;IF(AND(N(G267)&gt;0,H267&lt;=G267,H267&gt;='Settings'!$B$2*G267,UPPER(L267)&lt;&gt;"Y"),"NEAR BUDGET; ","")&amp;IF(AND(N(G267)&lt;=0,N(H267)&gt;0),"COSTS WITH NO BUDGET; ",""),LEN(IF(AND(N(G267)&gt;0,H267&gt;G267),"OVER BUDGET; ","")&amp;IF(AND(N(G267)&gt;0,H267&lt;=G267,H267&gt;='Settings'!$B$2*G267,UPPER(L267)&lt;&gt;"Y"),"NEAR BUDGET; ","")&amp;IF(AND(N(G267)&lt;=0,N(H267)&gt;0),"COSTS WITH NO BUDGET; ",""))-2)))</f>
        <v/>
      </c>
    </row>
    <row r="268">
      <c r="E268" s="7" t="n"/>
      <c r="F268" s="7">
        <f>IF(A268="","",SUMIFS('Change Orders'!$E$2:$E$200,'Change Orders'!$A$2:$A$200,A268,'Change Orders'!$C$2:$C$200,B268,'Change Orders'!$F$2:$F$200,"&lt;&gt;"))</f>
        <v/>
      </c>
      <c r="G268" s="7">
        <f>IF(A268="","",N(E268)+N(F268))</f>
        <v/>
      </c>
      <c r="H268" s="7">
        <f>IF(A268="","",SUMIFS('Costs'!$F$2:$F$1000,'Costs'!$B$2:$B$1000,A268,'Costs'!$C$2:$C$1000,B268))</f>
        <v/>
      </c>
      <c r="I268" s="7">
        <f>IF(A268="","",G268-H268)</f>
        <v/>
      </c>
      <c r="J268" s="8">
        <f>IF(OR(A268="",N(G268)=0),"",I268/G268)</f>
        <v/>
      </c>
      <c r="K268" s="8">
        <f>IF(OR(A268="",N(G268)=0),"",H268/G268)</f>
        <v/>
      </c>
      <c r="M268">
        <f>IF(A268="","",IF(IF(AND(N(G268)&gt;0,H268&gt;G268),"OVER BUDGET; ","")&amp;IF(AND(N(G268)&gt;0,H268&lt;=G268,H268&gt;='Settings'!$B$2*G268,UPPER(L268)&lt;&gt;"Y"),"NEAR BUDGET; ","")&amp;IF(AND(N(G268)&lt;=0,N(H268)&gt;0),"COSTS WITH NO BUDGET; ","")="","",LEFT(IF(AND(N(G268)&gt;0,H268&gt;G268),"OVER BUDGET; ","")&amp;IF(AND(N(G268)&gt;0,H268&lt;=G268,H268&gt;='Settings'!$B$2*G268,UPPER(L268)&lt;&gt;"Y"),"NEAR BUDGET; ","")&amp;IF(AND(N(G268)&lt;=0,N(H268)&gt;0),"COSTS WITH NO BUDGET; ",""),LEN(IF(AND(N(G268)&gt;0,H268&gt;G268),"OVER BUDGET; ","")&amp;IF(AND(N(G268)&gt;0,H268&lt;=G268,H268&gt;='Settings'!$B$2*G268,UPPER(L268)&lt;&gt;"Y"),"NEAR BUDGET; ","")&amp;IF(AND(N(G268)&lt;=0,N(H268)&gt;0),"COSTS WITH NO BUDGET; ",""))-2)))</f>
        <v/>
      </c>
    </row>
    <row r="269">
      <c r="E269" s="7" t="n"/>
      <c r="F269" s="7">
        <f>IF(A269="","",SUMIFS('Change Orders'!$E$2:$E$200,'Change Orders'!$A$2:$A$200,A269,'Change Orders'!$C$2:$C$200,B269,'Change Orders'!$F$2:$F$200,"&lt;&gt;"))</f>
        <v/>
      </c>
      <c r="G269" s="7">
        <f>IF(A269="","",N(E269)+N(F269))</f>
        <v/>
      </c>
      <c r="H269" s="7">
        <f>IF(A269="","",SUMIFS('Costs'!$F$2:$F$1000,'Costs'!$B$2:$B$1000,A269,'Costs'!$C$2:$C$1000,B269))</f>
        <v/>
      </c>
      <c r="I269" s="7">
        <f>IF(A269="","",G269-H269)</f>
        <v/>
      </c>
      <c r="J269" s="8">
        <f>IF(OR(A269="",N(G269)=0),"",I269/G269)</f>
        <v/>
      </c>
      <c r="K269" s="8">
        <f>IF(OR(A269="",N(G269)=0),"",H269/G269)</f>
        <v/>
      </c>
      <c r="M269">
        <f>IF(A269="","",IF(IF(AND(N(G269)&gt;0,H269&gt;G269),"OVER BUDGET; ","")&amp;IF(AND(N(G269)&gt;0,H269&lt;=G269,H269&gt;='Settings'!$B$2*G269,UPPER(L269)&lt;&gt;"Y"),"NEAR BUDGET; ","")&amp;IF(AND(N(G269)&lt;=0,N(H269)&gt;0),"COSTS WITH NO BUDGET; ","")="","",LEFT(IF(AND(N(G269)&gt;0,H269&gt;G269),"OVER BUDGET; ","")&amp;IF(AND(N(G269)&gt;0,H269&lt;=G269,H269&gt;='Settings'!$B$2*G269,UPPER(L269)&lt;&gt;"Y"),"NEAR BUDGET; ","")&amp;IF(AND(N(G269)&lt;=0,N(H269)&gt;0),"COSTS WITH NO BUDGET; ",""),LEN(IF(AND(N(G269)&gt;0,H269&gt;G269),"OVER BUDGET; ","")&amp;IF(AND(N(G269)&gt;0,H269&lt;=G269,H269&gt;='Settings'!$B$2*G269,UPPER(L269)&lt;&gt;"Y"),"NEAR BUDGET; ","")&amp;IF(AND(N(G269)&lt;=0,N(H269)&gt;0),"COSTS WITH NO BUDGET; ",""))-2)))</f>
        <v/>
      </c>
    </row>
    <row r="270">
      <c r="E270" s="7" t="n"/>
      <c r="F270" s="7">
        <f>IF(A270="","",SUMIFS('Change Orders'!$E$2:$E$200,'Change Orders'!$A$2:$A$200,A270,'Change Orders'!$C$2:$C$200,B270,'Change Orders'!$F$2:$F$200,"&lt;&gt;"))</f>
        <v/>
      </c>
      <c r="G270" s="7">
        <f>IF(A270="","",N(E270)+N(F270))</f>
        <v/>
      </c>
      <c r="H270" s="7">
        <f>IF(A270="","",SUMIFS('Costs'!$F$2:$F$1000,'Costs'!$B$2:$B$1000,A270,'Costs'!$C$2:$C$1000,B270))</f>
        <v/>
      </c>
      <c r="I270" s="7">
        <f>IF(A270="","",G270-H270)</f>
        <v/>
      </c>
      <c r="J270" s="8">
        <f>IF(OR(A270="",N(G270)=0),"",I270/G270)</f>
        <v/>
      </c>
      <c r="K270" s="8">
        <f>IF(OR(A270="",N(G270)=0),"",H270/G270)</f>
        <v/>
      </c>
      <c r="M270">
        <f>IF(A270="","",IF(IF(AND(N(G270)&gt;0,H270&gt;G270),"OVER BUDGET; ","")&amp;IF(AND(N(G270)&gt;0,H270&lt;=G270,H270&gt;='Settings'!$B$2*G270,UPPER(L270)&lt;&gt;"Y"),"NEAR BUDGET; ","")&amp;IF(AND(N(G270)&lt;=0,N(H270)&gt;0),"COSTS WITH NO BUDGET; ","")="","",LEFT(IF(AND(N(G270)&gt;0,H270&gt;G270),"OVER BUDGET; ","")&amp;IF(AND(N(G270)&gt;0,H270&lt;=G270,H270&gt;='Settings'!$B$2*G270,UPPER(L270)&lt;&gt;"Y"),"NEAR BUDGET; ","")&amp;IF(AND(N(G270)&lt;=0,N(H270)&gt;0),"COSTS WITH NO BUDGET; ",""),LEN(IF(AND(N(G270)&gt;0,H270&gt;G270),"OVER BUDGET; ","")&amp;IF(AND(N(G270)&gt;0,H270&lt;=G270,H270&gt;='Settings'!$B$2*G270,UPPER(L270)&lt;&gt;"Y"),"NEAR BUDGET; ","")&amp;IF(AND(N(G270)&lt;=0,N(H270)&gt;0),"COSTS WITH NO BUDGET; ",""))-2)))</f>
        <v/>
      </c>
    </row>
    <row r="271">
      <c r="E271" s="7" t="n"/>
      <c r="F271" s="7">
        <f>IF(A271="","",SUMIFS('Change Orders'!$E$2:$E$200,'Change Orders'!$A$2:$A$200,A271,'Change Orders'!$C$2:$C$200,B271,'Change Orders'!$F$2:$F$200,"&lt;&gt;"))</f>
        <v/>
      </c>
      <c r="G271" s="7">
        <f>IF(A271="","",N(E271)+N(F271))</f>
        <v/>
      </c>
      <c r="H271" s="7">
        <f>IF(A271="","",SUMIFS('Costs'!$F$2:$F$1000,'Costs'!$B$2:$B$1000,A271,'Costs'!$C$2:$C$1000,B271))</f>
        <v/>
      </c>
      <c r="I271" s="7">
        <f>IF(A271="","",G271-H271)</f>
        <v/>
      </c>
      <c r="J271" s="8">
        <f>IF(OR(A271="",N(G271)=0),"",I271/G271)</f>
        <v/>
      </c>
      <c r="K271" s="8">
        <f>IF(OR(A271="",N(G271)=0),"",H271/G271)</f>
        <v/>
      </c>
      <c r="M271">
        <f>IF(A271="","",IF(IF(AND(N(G271)&gt;0,H271&gt;G271),"OVER BUDGET; ","")&amp;IF(AND(N(G271)&gt;0,H271&lt;=G271,H271&gt;='Settings'!$B$2*G271,UPPER(L271)&lt;&gt;"Y"),"NEAR BUDGET; ","")&amp;IF(AND(N(G271)&lt;=0,N(H271)&gt;0),"COSTS WITH NO BUDGET; ","")="","",LEFT(IF(AND(N(G271)&gt;0,H271&gt;G271),"OVER BUDGET; ","")&amp;IF(AND(N(G271)&gt;0,H271&lt;=G271,H271&gt;='Settings'!$B$2*G271,UPPER(L271)&lt;&gt;"Y"),"NEAR BUDGET; ","")&amp;IF(AND(N(G271)&lt;=0,N(H271)&gt;0),"COSTS WITH NO BUDGET; ",""),LEN(IF(AND(N(G271)&gt;0,H271&gt;G271),"OVER BUDGET; ","")&amp;IF(AND(N(G271)&gt;0,H271&lt;=G271,H271&gt;='Settings'!$B$2*G271,UPPER(L271)&lt;&gt;"Y"),"NEAR BUDGET; ","")&amp;IF(AND(N(G271)&lt;=0,N(H271)&gt;0),"COSTS WITH NO BUDGET; ",""))-2)))</f>
        <v/>
      </c>
    </row>
    <row r="272">
      <c r="E272" s="7" t="n"/>
      <c r="F272" s="7">
        <f>IF(A272="","",SUMIFS('Change Orders'!$E$2:$E$200,'Change Orders'!$A$2:$A$200,A272,'Change Orders'!$C$2:$C$200,B272,'Change Orders'!$F$2:$F$200,"&lt;&gt;"))</f>
        <v/>
      </c>
      <c r="G272" s="7">
        <f>IF(A272="","",N(E272)+N(F272))</f>
        <v/>
      </c>
      <c r="H272" s="7">
        <f>IF(A272="","",SUMIFS('Costs'!$F$2:$F$1000,'Costs'!$B$2:$B$1000,A272,'Costs'!$C$2:$C$1000,B272))</f>
        <v/>
      </c>
      <c r="I272" s="7">
        <f>IF(A272="","",G272-H272)</f>
        <v/>
      </c>
      <c r="J272" s="8">
        <f>IF(OR(A272="",N(G272)=0),"",I272/G272)</f>
        <v/>
      </c>
      <c r="K272" s="8">
        <f>IF(OR(A272="",N(G272)=0),"",H272/G272)</f>
        <v/>
      </c>
      <c r="M272">
        <f>IF(A272="","",IF(IF(AND(N(G272)&gt;0,H272&gt;G272),"OVER BUDGET; ","")&amp;IF(AND(N(G272)&gt;0,H272&lt;=G272,H272&gt;='Settings'!$B$2*G272,UPPER(L272)&lt;&gt;"Y"),"NEAR BUDGET; ","")&amp;IF(AND(N(G272)&lt;=0,N(H272)&gt;0),"COSTS WITH NO BUDGET; ","")="","",LEFT(IF(AND(N(G272)&gt;0,H272&gt;G272),"OVER BUDGET; ","")&amp;IF(AND(N(G272)&gt;0,H272&lt;=G272,H272&gt;='Settings'!$B$2*G272,UPPER(L272)&lt;&gt;"Y"),"NEAR BUDGET; ","")&amp;IF(AND(N(G272)&lt;=0,N(H272)&gt;0),"COSTS WITH NO BUDGET; ",""),LEN(IF(AND(N(G272)&gt;0,H272&gt;G272),"OVER BUDGET; ","")&amp;IF(AND(N(G272)&gt;0,H272&lt;=G272,H272&gt;='Settings'!$B$2*G272,UPPER(L272)&lt;&gt;"Y"),"NEAR BUDGET; ","")&amp;IF(AND(N(G272)&lt;=0,N(H272)&gt;0),"COSTS WITH NO BUDGET; ",""))-2)))</f>
        <v/>
      </c>
    </row>
    <row r="273">
      <c r="E273" s="7" t="n"/>
      <c r="F273" s="7">
        <f>IF(A273="","",SUMIFS('Change Orders'!$E$2:$E$200,'Change Orders'!$A$2:$A$200,A273,'Change Orders'!$C$2:$C$200,B273,'Change Orders'!$F$2:$F$200,"&lt;&gt;"))</f>
        <v/>
      </c>
      <c r="G273" s="7">
        <f>IF(A273="","",N(E273)+N(F273))</f>
        <v/>
      </c>
      <c r="H273" s="7">
        <f>IF(A273="","",SUMIFS('Costs'!$F$2:$F$1000,'Costs'!$B$2:$B$1000,A273,'Costs'!$C$2:$C$1000,B273))</f>
        <v/>
      </c>
      <c r="I273" s="7">
        <f>IF(A273="","",G273-H273)</f>
        <v/>
      </c>
      <c r="J273" s="8">
        <f>IF(OR(A273="",N(G273)=0),"",I273/G273)</f>
        <v/>
      </c>
      <c r="K273" s="8">
        <f>IF(OR(A273="",N(G273)=0),"",H273/G273)</f>
        <v/>
      </c>
      <c r="M273">
        <f>IF(A273="","",IF(IF(AND(N(G273)&gt;0,H273&gt;G273),"OVER BUDGET; ","")&amp;IF(AND(N(G273)&gt;0,H273&lt;=G273,H273&gt;='Settings'!$B$2*G273,UPPER(L273)&lt;&gt;"Y"),"NEAR BUDGET; ","")&amp;IF(AND(N(G273)&lt;=0,N(H273)&gt;0),"COSTS WITH NO BUDGET; ","")="","",LEFT(IF(AND(N(G273)&gt;0,H273&gt;G273),"OVER BUDGET; ","")&amp;IF(AND(N(G273)&gt;0,H273&lt;=G273,H273&gt;='Settings'!$B$2*G273,UPPER(L273)&lt;&gt;"Y"),"NEAR BUDGET; ","")&amp;IF(AND(N(G273)&lt;=0,N(H273)&gt;0),"COSTS WITH NO BUDGET; ",""),LEN(IF(AND(N(G273)&gt;0,H273&gt;G273),"OVER BUDGET; ","")&amp;IF(AND(N(G273)&gt;0,H273&lt;=G273,H273&gt;='Settings'!$B$2*G273,UPPER(L273)&lt;&gt;"Y"),"NEAR BUDGET; ","")&amp;IF(AND(N(G273)&lt;=0,N(H273)&gt;0),"COSTS WITH NO BUDGET; ",""))-2)))</f>
        <v/>
      </c>
    </row>
    <row r="274">
      <c r="E274" s="7" t="n"/>
      <c r="F274" s="7">
        <f>IF(A274="","",SUMIFS('Change Orders'!$E$2:$E$200,'Change Orders'!$A$2:$A$200,A274,'Change Orders'!$C$2:$C$200,B274,'Change Orders'!$F$2:$F$200,"&lt;&gt;"))</f>
        <v/>
      </c>
      <c r="G274" s="7">
        <f>IF(A274="","",N(E274)+N(F274))</f>
        <v/>
      </c>
      <c r="H274" s="7">
        <f>IF(A274="","",SUMIFS('Costs'!$F$2:$F$1000,'Costs'!$B$2:$B$1000,A274,'Costs'!$C$2:$C$1000,B274))</f>
        <v/>
      </c>
      <c r="I274" s="7">
        <f>IF(A274="","",G274-H274)</f>
        <v/>
      </c>
      <c r="J274" s="8">
        <f>IF(OR(A274="",N(G274)=0),"",I274/G274)</f>
        <v/>
      </c>
      <c r="K274" s="8">
        <f>IF(OR(A274="",N(G274)=0),"",H274/G274)</f>
        <v/>
      </c>
      <c r="M274">
        <f>IF(A274="","",IF(IF(AND(N(G274)&gt;0,H274&gt;G274),"OVER BUDGET; ","")&amp;IF(AND(N(G274)&gt;0,H274&lt;=G274,H274&gt;='Settings'!$B$2*G274,UPPER(L274)&lt;&gt;"Y"),"NEAR BUDGET; ","")&amp;IF(AND(N(G274)&lt;=0,N(H274)&gt;0),"COSTS WITH NO BUDGET; ","")="","",LEFT(IF(AND(N(G274)&gt;0,H274&gt;G274),"OVER BUDGET; ","")&amp;IF(AND(N(G274)&gt;0,H274&lt;=G274,H274&gt;='Settings'!$B$2*G274,UPPER(L274)&lt;&gt;"Y"),"NEAR BUDGET; ","")&amp;IF(AND(N(G274)&lt;=0,N(H274)&gt;0),"COSTS WITH NO BUDGET; ",""),LEN(IF(AND(N(G274)&gt;0,H274&gt;G274),"OVER BUDGET; ","")&amp;IF(AND(N(G274)&gt;0,H274&lt;=G274,H274&gt;='Settings'!$B$2*G274,UPPER(L274)&lt;&gt;"Y"),"NEAR BUDGET; ","")&amp;IF(AND(N(G274)&lt;=0,N(H274)&gt;0),"COSTS WITH NO BUDGET; ",""))-2)))</f>
        <v/>
      </c>
    </row>
    <row r="275">
      <c r="E275" s="7" t="n"/>
      <c r="F275" s="7">
        <f>IF(A275="","",SUMIFS('Change Orders'!$E$2:$E$200,'Change Orders'!$A$2:$A$200,A275,'Change Orders'!$C$2:$C$200,B275,'Change Orders'!$F$2:$F$200,"&lt;&gt;"))</f>
        <v/>
      </c>
      <c r="G275" s="7">
        <f>IF(A275="","",N(E275)+N(F275))</f>
        <v/>
      </c>
      <c r="H275" s="7">
        <f>IF(A275="","",SUMIFS('Costs'!$F$2:$F$1000,'Costs'!$B$2:$B$1000,A275,'Costs'!$C$2:$C$1000,B275))</f>
        <v/>
      </c>
      <c r="I275" s="7">
        <f>IF(A275="","",G275-H275)</f>
        <v/>
      </c>
      <c r="J275" s="8">
        <f>IF(OR(A275="",N(G275)=0),"",I275/G275)</f>
        <v/>
      </c>
      <c r="K275" s="8">
        <f>IF(OR(A275="",N(G275)=0),"",H275/G275)</f>
        <v/>
      </c>
      <c r="M275">
        <f>IF(A275="","",IF(IF(AND(N(G275)&gt;0,H275&gt;G275),"OVER BUDGET; ","")&amp;IF(AND(N(G275)&gt;0,H275&lt;=G275,H275&gt;='Settings'!$B$2*G275,UPPER(L275)&lt;&gt;"Y"),"NEAR BUDGET; ","")&amp;IF(AND(N(G275)&lt;=0,N(H275)&gt;0),"COSTS WITH NO BUDGET; ","")="","",LEFT(IF(AND(N(G275)&gt;0,H275&gt;G275),"OVER BUDGET; ","")&amp;IF(AND(N(G275)&gt;0,H275&lt;=G275,H275&gt;='Settings'!$B$2*G275,UPPER(L275)&lt;&gt;"Y"),"NEAR BUDGET; ","")&amp;IF(AND(N(G275)&lt;=0,N(H275)&gt;0),"COSTS WITH NO BUDGET; ",""),LEN(IF(AND(N(G275)&gt;0,H275&gt;G275),"OVER BUDGET; ","")&amp;IF(AND(N(G275)&gt;0,H275&lt;=G275,H275&gt;='Settings'!$B$2*G275,UPPER(L275)&lt;&gt;"Y"),"NEAR BUDGET; ","")&amp;IF(AND(N(G275)&lt;=0,N(H275)&gt;0),"COSTS WITH NO BUDGET; ",""))-2)))</f>
        <v/>
      </c>
    </row>
    <row r="276">
      <c r="E276" s="7" t="n"/>
      <c r="F276" s="7">
        <f>IF(A276="","",SUMIFS('Change Orders'!$E$2:$E$200,'Change Orders'!$A$2:$A$200,A276,'Change Orders'!$C$2:$C$200,B276,'Change Orders'!$F$2:$F$200,"&lt;&gt;"))</f>
        <v/>
      </c>
      <c r="G276" s="7">
        <f>IF(A276="","",N(E276)+N(F276))</f>
        <v/>
      </c>
      <c r="H276" s="7">
        <f>IF(A276="","",SUMIFS('Costs'!$F$2:$F$1000,'Costs'!$B$2:$B$1000,A276,'Costs'!$C$2:$C$1000,B276))</f>
        <v/>
      </c>
      <c r="I276" s="7">
        <f>IF(A276="","",G276-H276)</f>
        <v/>
      </c>
      <c r="J276" s="8">
        <f>IF(OR(A276="",N(G276)=0),"",I276/G276)</f>
        <v/>
      </c>
      <c r="K276" s="8">
        <f>IF(OR(A276="",N(G276)=0),"",H276/G276)</f>
        <v/>
      </c>
      <c r="M276">
        <f>IF(A276="","",IF(IF(AND(N(G276)&gt;0,H276&gt;G276),"OVER BUDGET; ","")&amp;IF(AND(N(G276)&gt;0,H276&lt;=G276,H276&gt;='Settings'!$B$2*G276,UPPER(L276)&lt;&gt;"Y"),"NEAR BUDGET; ","")&amp;IF(AND(N(G276)&lt;=0,N(H276)&gt;0),"COSTS WITH NO BUDGET; ","")="","",LEFT(IF(AND(N(G276)&gt;0,H276&gt;G276),"OVER BUDGET; ","")&amp;IF(AND(N(G276)&gt;0,H276&lt;=G276,H276&gt;='Settings'!$B$2*G276,UPPER(L276)&lt;&gt;"Y"),"NEAR BUDGET; ","")&amp;IF(AND(N(G276)&lt;=0,N(H276)&gt;0),"COSTS WITH NO BUDGET; ",""),LEN(IF(AND(N(G276)&gt;0,H276&gt;G276),"OVER BUDGET; ","")&amp;IF(AND(N(G276)&gt;0,H276&lt;=G276,H276&gt;='Settings'!$B$2*G276,UPPER(L276)&lt;&gt;"Y"),"NEAR BUDGET; ","")&amp;IF(AND(N(G276)&lt;=0,N(H276)&gt;0),"COSTS WITH NO BUDGET; ",""))-2)))</f>
        <v/>
      </c>
    </row>
    <row r="277">
      <c r="E277" s="7" t="n"/>
      <c r="F277" s="7">
        <f>IF(A277="","",SUMIFS('Change Orders'!$E$2:$E$200,'Change Orders'!$A$2:$A$200,A277,'Change Orders'!$C$2:$C$200,B277,'Change Orders'!$F$2:$F$200,"&lt;&gt;"))</f>
        <v/>
      </c>
      <c r="G277" s="7">
        <f>IF(A277="","",N(E277)+N(F277))</f>
        <v/>
      </c>
      <c r="H277" s="7">
        <f>IF(A277="","",SUMIFS('Costs'!$F$2:$F$1000,'Costs'!$B$2:$B$1000,A277,'Costs'!$C$2:$C$1000,B277))</f>
        <v/>
      </c>
      <c r="I277" s="7">
        <f>IF(A277="","",G277-H277)</f>
        <v/>
      </c>
      <c r="J277" s="8">
        <f>IF(OR(A277="",N(G277)=0),"",I277/G277)</f>
        <v/>
      </c>
      <c r="K277" s="8">
        <f>IF(OR(A277="",N(G277)=0),"",H277/G277)</f>
        <v/>
      </c>
      <c r="M277">
        <f>IF(A277="","",IF(IF(AND(N(G277)&gt;0,H277&gt;G277),"OVER BUDGET; ","")&amp;IF(AND(N(G277)&gt;0,H277&lt;=G277,H277&gt;='Settings'!$B$2*G277,UPPER(L277)&lt;&gt;"Y"),"NEAR BUDGET; ","")&amp;IF(AND(N(G277)&lt;=0,N(H277)&gt;0),"COSTS WITH NO BUDGET; ","")="","",LEFT(IF(AND(N(G277)&gt;0,H277&gt;G277),"OVER BUDGET; ","")&amp;IF(AND(N(G277)&gt;0,H277&lt;=G277,H277&gt;='Settings'!$B$2*G277,UPPER(L277)&lt;&gt;"Y"),"NEAR BUDGET; ","")&amp;IF(AND(N(G277)&lt;=0,N(H277)&gt;0),"COSTS WITH NO BUDGET; ",""),LEN(IF(AND(N(G277)&gt;0,H277&gt;G277),"OVER BUDGET; ","")&amp;IF(AND(N(G277)&gt;0,H277&lt;=G277,H277&gt;='Settings'!$B$2*G277,UPPER(L277)&lt;&gt;"Y"),"NEAR BUDGET; ","")&amp;IF(AND(N(G277)&lt;=0,N(H277)&gt;0),"COSTS WITH NO BUDGET; ",""))-2)))</f>
        <v/>
      </c>
    </row>
    <row r="278">
      <c r="E278" s="7" t="n"/>
      <c r="F278" s="7">
        <f>IF(A278="","",SUMIFS('Change Orders'!$E$2:$E$200,'Change Orders'!$A$2:$A$200,A278,'Change Orders'!$C$2:$C$200,B278,'Change Orders'!$F$2:$F$200,"&lt;&gt;"))</f>
        <v/>
      </c>
      <c r="G278" s="7">
        <f>IF(A278="","",N(E278)+N(F278))</f>
        <v/>
      </c>
      <c r="H278" s="7">
        <f>IF(A278="","",SUMIFS('Costs'!$F$2:$F$1000,'Costs'!$B$2:$B$1000,A278,'Costs'!$C$2:$C$1000,B278))</f>
        <v/>
      </c>
      <c r="I278" s="7">
        <f>IF(A278="","",G278-H278)</f>
        <v/>
      </c>
      <c r="J278" s="8">
        <f>IF(OR(A278="",N(G278)=0),"",I278/G278)</f>
        <v/>
      </c>
      <c r="K278" s="8">
        <f>IF(OR(A278="",N(G278)=0),"",H278/G278)</f>
        <v/>
      </c>
      <c r="M278">
        <f>IF(A278="","",IF(IF(AND(N(G278)&gt;0,H278&gt;G278),"OVER BUDGET; ","")&amp;IF(AND(N(G278)&gt;0,H278&lt;=G278,H278&gt;='Settings'!$B$2*G278,UPPER(L278)&lt;&gt;"Y"),"NEAR BUDGET; ","")&amp;IF(AND(N(G278)&lt;=0,N(H278)&gt;0),"COSTS WITH NO BUDGET; ","")="","",LEFT(IF(AND(N(G278)&gt;0,H278&gt;G278),"OVER BUDGET; ","")&amp;IF(AND(N(G278)&gt;0,H278&lt;=G278,H278&gt;='Settings'!$B$2*G278,UPPER(L278)&lt;&gt;"Y"),"NEAR BUDGET; ","")&amp;IF(AND(N(G278)&lt;=0,N(H278)&gt;0),"COSTS WITH NO BUDGET; ",""),LEN(IF(AND(N(G278)&gt;0,H278&gt;G278),"OVER BUDGET; ","")&amp;IF(AND(N(G278)&gt;0,H278&lt;=G278,H278&gt;='Settings'!$B$2*G278,UPPER(L278)&lt;&gt;"Y"),"NEAR BUDGET; ","")&amp;IF(AND(N(G278)&lt;=0,N(H278)&gt;0),"COSTS WITH NO BUDGET; ",""))-2)))</f>
        <v/>
      </c>
    </row>
    <row r="279">
      <c r="E279" s="7" t="n"/>
      <c r="F279" s="7">
        <f>IF(A279="","",SUMIFS('Change Orders'!$E$2:$E$200,'Change Orders'!$A$2:$A$200,A279,'Change Orders'!$C$2:$C$200,B279,'Change Orders'!$F$2:$F$200,"&lt;&gt;"))</f>
        <v/>
      </c>
      <c r="G279" s="7">
        <f>IF(A279="","",N(E279)+N(F279))</f>
        <v/>
      </c>
      <c r="H279" s="7">
        <f>IF(A279="","",SUMIFS('Costs'!$F$2:$F$1000,'Costs'!$B$2:$B$1000,A279,'Costs'!$C$2:$C$1000,B279))</f>
        <v/>
      </c>
      <c r="I279" s="7">
        <f>IF(A279="","",G279-H279)</f>
        <v/>
      </c>
      <c r="J279" s="8">
        <f>IF(OR(A279="",N(G279)=0),"",I279/G279)</f>
        <v/>
      </c>
      <c r="K279" s="8">
        <f>IF(OR(A279="",N(G279)=0),"",H279/G279)</f>
        <v/>
      </c>
      <c r="M279">
        <f>IF(A279="","",IF(IF(AND(N(G279)&gt;0,H279&gt;G279),"OVER BUDGET; ","")&amp;IF(AND(N(G279)&gt;0,H279&lt;=G279,H279&gt;='Settings'!$B$2*G279,UPPER(L279)&lt;&gt;"Y"),"NEAR BUDGET; ","")&amp;IF(AND(N(G279)&lt;=0,N(H279)&gt;0),"COSTS WITH NO BUDGET; ","")="","",LEFT(IF(AND(N(G279)&gt;0,H279&gt;G279),"OVER BUDGET; ","")&amp;IF(AND(N(G279)&gt;0,H279&lt;=G279,H279&gt;='Settings'!$B$2*G279,UPPER(L279)&lt;&gt;"Y"),"NEAR BUDGET; ","")&amp;IF(AND(N(G279)&lt;=0,N(H279)&gt;0),"COSTS WITH NO BUDGET; ",""),LEN(IF(AND(N(G279)&gt;0,H279&gt;G279),"OVER BUDGET; ","")&amp;IF(AND(N(G279)&gt;0,H279&lt;=G279,H279&gt;='Settings'!$B$2*G279,UPPER(L279)&lt;&gt;"Y"),"NEAR BUDGET; ","")&amp;IF(AND(N(G279)&lt;=0,N(H279)&gt;0),"COSTS WITH NO BUDGET; ",""))-2)))</f>
        <v/>
      </c>
    </row>
    <row r="280">
      <c r="E280" s="7" t="n"/>
      <c r="F280" s="7">
        <f>IF(A280="","",SUMIFS('Change Orders'!$E$2:$E$200,'Change Orders'!$A$2:$A$200,A280,'Change Orders'!$C$2:$C$200,B280,'Change Orders'!$F$2:$F$200,"&lt;&gt;"))</f>
        <v/>
      </c>
      <c r="G280" s="7">
        <f>IF(A280="","",N(E280)+N(F280))</f>
        <v/>
      </c>
      <c r="H280" s="7">
        <f>IF(A280="","",SUMIFS('Costs'!$F$2:$F$1000,'Costs'!$B$2:$B$1000,A280,'Costs'!$C$2:$C$1000,B280))</f>
        <v/>
      </c>
      <c r="I280" s="7">
        <f>IF(A280="","",G280-H280)</f>
        <v/>
      </c>
      <c r="J280" s="8">
        <f>IF(OR(A280="",N(G280)=0),"",I280/G280)</f>
        <v/>
      </c>
      <c r="K280" s="8">
        <f>IF(OR(A280="",N(G280)=0),"",H280/G280)</f>
        <v/>
      </c>
      <c r="M280">
        <f>IF(A280="","",IF(IF(AND(N(G280)&gt;0,H280&gt;G280),"OVER BUDGET; ","")&amp;IF(AND(N(G280)&gt;0,H280&lt;=G280,H280&gt;='Settings'!$B$2*G280,UPPER(L280)&lt;&gt;"Y"),"NEAR BUDGET; ","")&amp;IF(AND(N(G280)&lt;=0,N(H280)&gt;0),"COSTS WITH NO BUDGET; ","")="","",LEFT(IF(AND(N(G280)&gt;0,H280&gt;G280),"OVER BUDGET; ","")&amp;IF(AND(N(G280)&gt;0,H280&lt;=G280,H280&gt;='Settings'!$B$2*G280,UPPER(L280)&lt;&gt;"Y"),"NEAR BUDGET; ","")&amp;IF(AND(N(G280)&lt;=0,N(H280)&gt;0),"COSTS WITH NO BUDGET; ",""),LEN(IF(AND(N(G280)&gt;0,H280&gt;G280),"OVER BUDGET; ","")&amp;IF(AND(N(G280)&gt;0,H280&lt;=G280,H280&gt;='Settings'!$B$2*G280,UPPER(L280)&lt;&gt;"Y"),"NEAR BUDGET; ","")&amp;IF(AND(N(G280)&lt;=0,N(H280)&gt;0),"COSTS WITH NO BUDGET; ",""))-2)))</f>
        <v/>
      </c>
    </row>
    <row r="281">
      <c r="E281" s="7" t="n"/>
      <c r="F281" s="7">
        <f>IF(A281="","",SUMIFS('Change Orders'!$E$2:$E$200,'Change Orders'!$A$2:$A$200,A281,'Change Orders'!$C$2:$C$200,B281,'Change Orders'!$F$2:$F$200,"&lt;&gt;"))</f>
        <v/>
      </c>
      <c r="G281" s="7">
        <f>IF(A281="","",N(E281)+N(F281))</f>
        <v/>
      </c>
      <c r="H281" s="7">
        <f>IF(A281="","",SUMIFS('Costs'!$F$2:$F$1000,'Costs'!$B$2:$B$1000,A281,'Costs'!$C$2:$C$1000,B281))</f>
        <v/>
      </c>
      <c r="I281" s="7">
        <f>IF(A281="","",G281-H281)</f>
        <v/>
      </c>
      <c r="J281" s="8">
        <f>IF(OR(A281="",N(G281)=0),"",I281/G281)</f>
        <v/>
      </c>
      <c r="K281" s="8">
        <f>IF(OR(A281="",N(G281)=0),"",H281/G281)</f>
        <v/>
      </c>
      <c r="M281">
        <f>IF(A281="","",IF(IF(AND(N(G281)&gt;0,H281&gt;G281),"OVER BUDGET; ","")&amp;IF(AND(N(G281)&gt;0,H281&lt;=G281,H281&gt;='Settings'!$B$2*G281,UPPER(L281)&lt;&gt;"Y"),"NEAR BUDGET; ","")&amp;IF(AND(N(G281)&lt;=0,N(H281)&gt;0),"COSTS WITH NO BUDGET; ","")="","",LEFT(IF(AND(N(G281)&gt;0,H281&gt;G281),"OVER BUDGET; ","")&amp;IF(AND(N(G281)&gt;0,H281&lt;=G281,H281&gt;='Settings'!$B$2*G281,UPPER(L281)&lt;&gt;"Y"),"NEAR BUDGET; ","")&amp;IF(AND(N(G281)&lt;=0,N(H281)&gt;0),"COSTS WITH NO BUDGET; ",""),LEN(IF(AND(N(G281)&gt;0,H281&gt;G281),"OVER BUDGET; ","")&amp;IF(AND(N(G281)&gt;0,H281&lt;=G281,H281&gt;='Settings'!$B$2*G281,UPPER(L281)&lt;&gt;"Y"),"NEAR BUDGET; ","")&amp;IF(AND(N(G281)&lt;=0,N(H281)&gt;0),"COSTS WITH NO BUDGET; ",""))-2)))</f>
        <v/>
      </c>
    </row>
    <row r="282">
      <c r="E282" s="7" t="n"/>
      <c r="F282" s="7">
        <f>IF(A282="","",SUMIFS('Change Orders'!$E$2:$E$200,'Change Orders'!$A$2:$A$200,A282,'Change Orders'!$C$2:$C$200,B282,'Change Orders'!$F$2:$F$200,"&lt;&gt;"))</f>
        <v/>
      </c>
      <c r="G282" s="7">
        <f>IF(A282="","",N(E282)+N(F282))</f>
        <v/>
      </c>
      <c r="H282" s="7">
        <f>IF(A282="","",SUMIFS('Costs'!$F$2:$F$1000,'Costs'!$B$2:$B$1000,A282,'Costs'!$C$2:$C$1000,B282))</f>
        <v/>
      </c>
      <c r="I282" s="7">
        <f>IF(A282="","",G282-H282)</f>
        <v/>
      </c>
      <c r="J282" s="8">
        <f>IF(OR(A282="",N(G282)=0),"",I282/G282)</f>
        <v/>
      </c>
      <c r="K282" s="8">
        <f>IF(OR(A282="",N(G282)=0),"",H282/G282)</f>
        <v/>
      </c>
      <c r="M282">
        <f>IF(A282="","",IF(IF(AND(N(G282)&gt;0,H282&gt;G282),"OVER BUDGET; ","")&amp;IF(AND(N(G282)&gt;0,H282&lt;=G282,H282&gt;='Settings'!$B$2*G282,UPPER(L282)&lt;&gt;"Y"),"NEAR BUDGET; ","")&amp;IF(AND(N(G282)&lt;=0,N(H282)&gt;0),"COSTS WITH NO BUDGET; ","")="","",LEFT(IF(AND(N(G282)&gt;0,H282&gt;G282),"OVER BUDGET; ","")&amp;IF(AND(N(G282)&gt;0,H282&lt;=G282,H282&gt;='Settings'!$B$2*G282,UPPER(L282)&lt;&gt;"Y"),"NEAR BUDGET; ","")&amp;IF(AND(N(G282)&lt;=0,N(H282)&gt;0),"COSTS WITH NO BUDGET; ",""),LEN(IF(AND(N(G282)&gt;0,H282&gt;G282),"OVER BUDGET; ","")&amp;IF(AND(N(G282)&gt;0,H282&lt;=G282,H282&gt;='Settings'!$B$2*G282,UPPER(L282)&lt;&gt;"Y"),"NEAR BUDGET; ","")&amp;IF(AND(N(G282)&lt;=0,N(H282)&gt;0),"COSTS WITH NO BUDGET; ",""))-2)))</f>
        <v/>
      </c>
    </row>
    <row r="283">
      <c r="E283" s="7" t="n"/>
      <c r="F283" s="7">
        <f>IF(A283="","",SUMIFS('Change Orders'!$E$2:$E$200,'Change Orders'!$A$2:$A$200,A283,'Change Orders'!$C$2:$C$200,B283,'Change Orders'!$F$2:$F$200,"&lt;&gt;"))</f>
        <v/>
      </c>
      <c r="G283" s="7">
        <f>IF(A283="","",N(E283)+N(F283))</f>
        <v/>
      </c>
      <c r="H283" s="7">
        <f>IF(A283="","",SUMIFS('Costs'!$F$2:$F$1000,'Costs'!$B$2:$B$1000,A283,'Costs'!$C$2:$C$1000,B283))</f>
        <v/>
      </c>
      <c r="I283" s="7">
        <f>IF(A283="","",G283-H283)</f>
        <v/>
      </c>
      <c r="J283" s="8">
        <f>IF(OR(A283="",N(G283)=0),"",I283/G283)</f>
        <v/>
      </c>
      <c r="K283" s="8">
        <f>IF(OR(A283="",N(G283)=0),"",H283/G283)</f>
        <v/>
      </c>
      <c r="M283">
        <f>IF(A283="","",IF(IF(AND(N(G283)&gt;0,H283&gt;G283),"OVER BUDGET; ","")&amp;IF(AND(N(G283)&gt;0,H283&lt;=G283,H283&gt;='Settings'!$B$2*G283,UPPER(L283)&lt;&gt;"Y"),"NEAR BUDGET; ","")&amp;IF(AND(N(G283)&lt;=0,N(H283)&gt;0),"COSTS WITH NO BUDGET; ","")="","",LEFT(IF(AND(N(G283)&gt;0,H283&gt;G283),"OVER BUDGET; ","")&amp;IF(AND(N(G283)&gt;0,H283&lt;=G283,H283&gt;='Settings'!$B$2*G283,UPPER(L283)&lt;&gt;"Y"),"NEAR BUDGET; ","")&amp;IF(AND(N(G283)&lt;=0,N(H283)&gt;0),"COSTS WITH NO BUDGET; ",""),LEN(IF(AND(N(G283)&gt;0,H283&gt;G283),"OVER BUDGET; ","")&amp;IF(AND(N(G283)&gt;0,H283&lt;=G283,H283&gt;='Settings'!$B$2*G283,UPPER(L283)&lt;&gt;"Y"),"NEAR BUDGET; ","")&amp;IF(AND(N(G283)&lt;=0,N(H283)&gt;0),"COSTS WITH NO BUDGET; ",""))-2)))</f>
        <v/>
      </c>
    </row>
    <row r="284">
      <c r="E284" s="7" t="n"/>
      <c r="F284" s="7">
        <f>IF(A284="","",SUMIFS('Change Orders'!$E$2:$E$200,'Change Orders'!$A$2:$A$200,A284,'Change Orders'!$C$2:$C$200,B284,'Change Orders'!$F$2:$F$200,"&lt;&gt;"))</f>
        <v/>
      </c>
      <c r="G284" s="7">
        <f>IF(A284="","",N(E284)+N(F284))</f>
        <v/>
      </c>
      <c r="H284" s="7">
        <f>IF(A284="","",SUMIFS('Costs'!$F$2:$F$1000,'Costs'!$B$2:$B$1000,A284,'Costs'!$C$2:$C$1000,B284))</f>
        <v/>
      </c>
      <c r="I284" s="7">
        <f>IF(A284="","",G284-H284)</f>
        <v/>
      </c>
      <c r="J284" s="8">
        <f>IF(OR(A284="",N(G284)=0),"",I284/G284)</f>
        <v/>
      </c>
      <c r="K284" s="8">
        <f>IF(OR(A284="",N(G284)=0),"",H284/G284)</f>
        <v/>
      </c>
      <c r="M284">
        <f>IF(A284="","",IF(IF(AND(N(G284)&gt;0,H284&gt;G284),"OVER BUDGET; ","")&amp;IF(AND(N(G284)&gt;0,H284&lt;=G284,H284&gt;='Settings'!$B$2*G284,UPPER(L284)&lt;&gt;"Y"),"NEAR BUDGET; ","")&amp;IF(AND(N(G284)&lt;=0,N(H284)&gt;0),"COSTS WITH NO BUDGET; ","")="","",LEFT(IF(AND(N(G284)&gt;0,H284&gt;G284),"OVER BUDGET; ","")&amp;IF(AND(N(G284)&gt;0,H284&lt;=G284,H284&gt;='Settings'!$B$2*G284,UPPER(L284)&lt;&gt;"Y"),"NEAR BUDGET; ","")&amp;IF(AND(N(G284)&lt;=0,N(H284)&gt;0),"COSTS WITH NO BUDGET; ",""),LEN(IF(AND(N(G284)&gt;0,H284&gt;G284),"OVER BUDGET; ","")&amp;IF(AND(N(G284)&gt;0,H284&lt;=G284,H284&gt;='Settings'!$B$2*G284,UPPER(L284)&lt;&gt;"Y"),"NEAR BUDGET; ","")&amp;IF(AND(N(G284)&lt;=0,N(H284)&gt;0),"COSTS WITH NO BUDGET; ",""))-2)))</f>
        <v/>
      </c>
    </row>
    <row r="285">
      <c r="E285" s="7" t="n"/>
      <c r="F285" s="7">
        <f>IF(A285="","",SUMIFS('Change Orders'!$E$2:$E$200,'Change Orders'!$A$2:$A$200,A285,'Change Orders'!$C$2:$C$200,B285,'Change Orders'!$F$2:$F$200,"&lt;&gt;"))</f>
        <v/>
      </c>
      <c r="G285" s="7">
        <f>IF(A285="","",N(E285)+N(F285))</f>
        <v/>
      </c>
      <c r="H285" s="7">
        <f>IF(A285="","",SUMIFS('Costs'!$F$2:$F$1000,'Costs'!$B$2:$B$1000,A285,'Costs'!$C$2:$C$1000,B285))</f>
        <v/>
      </c>
      <c r="I285" s="7">
        <f>IF(A285="","",G285-H285)</f>
        <v/>
      </c>
      <c r="J285" s="8">
        <f>IF(OR(A285="",N(G285)=0),"",I285/G285)</f>
        <v/>
      </c>
      <c r="K285" s="8">
        <f>IF(OR(A285="",N(G285)=0),"",H285/G285)</f>
        <v/>
      </c>
      <c r="M285">
        <f>IF(A285="","",IF(IF(AND(N(G285)&gt;0,H285&gt;G285),"OVER BUDGET; ","")&amp;IF(AND(N(G285)&gt;0,H285&lt;=G285,H285&gt;='Settings'!$B$2*G285,UPPER(L285)&lt;&gt;"Y"),"NEAR BUDGET; ","")&amp;IF(AND(N(G285)&lt;=0,N(H285)&gt;0),"COSTS WITH NO BUDGET; ","")="","",LEFT(IF(AND(N(G285)&gt;0,H285&gt;G285),"OVER BUDGET; ","")&amp;IF(AND(N(G285)&gt;0,H285&lt;=G285,H285&gt;='Settings'!$B$2*G285,UPPER(L285)&lt;&gt;"Y"),"NEAR BUDGET; ","")&amp;IF(AND(N(G285)&lt;=0,N(H285)&gt;0),"COSTS WITH NO BUDGET; ",""),LEN(IF(AND(N(G285)&gt;0,H285&gt;G285),"OVER BUDGET; ","")&amp;IF(AND(N(G285)&gt;0,H285&lt;=G285,H285&gt;='Settings'!$B$2*G285,UPPER(L285)&lt;&gt;"Y"),"NEAR BUDGET; ","")&amp;IF(AND(N(G285)&lt;=0,N(H285)&gt;0),"COSTS WITH NO BUDGET; ",""))-2)))</f>
        <v/>
      </c>
    </row>
    <row r="286">
      <c r="E286" s="7" t="n"/>
      <c r="F286" s="7">
        <f>IF(A286="","",SUMIFS('Change Orders'!$E$2:$E$200,'Change Orders'!$A$2:$A$200,A286,'Change Orders'!$C$2:$C$200,B286,'Change Orders'!$F$2:$F$200,"&lt;&gt;"))</f>
        <v/>
      </c>
      <c r="G286" s="7">
        <f>IF(A286="","",N(E286)+N(F286))</f>
        <v/>
      </c>
      <c r="H286" s="7">
        <f>IF(A286="","",SUMIFS('Costs'!$F$2:$F$1000,'Costs'!$B$2:$B$1000,A286,'Costs'!$C$2:$C$1000,B286))</f>
        <v/>
      </c>
      <c r="I286" s="7">
        <f>IF(A286="","",G286-H286)</f>
        <v/>
      </c>
      <c r="J286" s="8">
        <f>IF(OR(A286="",N(G286)=0),"",I286/G286)</f>
        <v/>
      </c>
      <c r="K286" s="8">
        <f>IF(OR(A286="",N(G286)=0),"",H286/G286)</f>
        <v/>
      </c>
      <c r="M286">
        <f>IF(A286="","",IF(IF(AND(N(G286)&gt;0,H286&gt;G286),"OVER BUDGET; ","")&amp;IF(AND(N(G286)&gt;0,H286&lt;=G286,H286&gt;='Settings'!$B$2*G286,UPPER(L286)&lt;&gt;"Y"),"NEAR BUDGET; ","")&amp;IF(AND(N(G286)&lt;=0,N(H286)&gt;0),"COSTS WITH NO BUDGET; ","")="","",LEFT(IF(AND(N(G286)&gt;0,H286&gt;G286),"OVER BUDGET; ","")&amp;IF(AND(N(G286)&gt;0,H286&lt;=G286,H286&gt;='Settings'!$B$2*G286,UPPER(L286)&lt;&gt;"Y"),"NEAR BUDGET; ","")&amp;IF(AND(N(G286)&lt;=0,N(H286)&gt;0),"COSTS WITH NO BUDGET; ",""),LEN(IF(AND(N(G286)&gt;0,H286&gt;G286),"OVER BUDGET; ","")&amp;IF(AND(N(G286)&gt;0,H286&lt;=G286,H286&gt;='Settings'!$B$2*G286,UPPER(L286)&lt;&gt;"Y"),"NEAR BUDGET; ","")&amp;IF(AND(N(G286)&lt;=0,N(H286)&gt;0),"COSTS WITH NO BUDGET; ",""))-2)))</f>
        <v/>
      </c>
    </row>
    <row r="287">
      <c r="E287" s="7" t="n"/>
      <c r="F287" s="7">
        <f>IF(A287="","",SUMIFS('Change Orders'!$E$2:$E$200,'Change Orders'!$A$2:$A$200,A287,'Change Orders'!$C$2:$C$200,B287,'Change Orders'!$F$2:$F$200,"&lt;&gt;"))</f>
        <v/>
      </c>
      <c r="G287" s="7">
        <f>IF(A287="","",N(E287)+N(F287))</f>
        <v/>
      </c>
      <c r="H287" s="7">
        <f>IF(A287="","",SUMIFS('Costs'!$F$2:$F$1000,'Costs'!$B$2:$B$1000,A287,'Costs'!$C$2:$C$1000,B287))</f>
        <v/>
      </c>
      <c r="I287" s="7">
        <f>IF(A287="","",G287-H287)</f>
        <v/>
      </c>
      <c r="J287" s="8">
        <f>IF(OR(A287="",N(G287)=0),"",I287/G287)</f>
        <v/>
      </c>
      <c r="K287" s="8">
        <f>IF(OR(A287="",N(G287)=0),"",H287/G287)</f>
        <v/>
      </c>
      <c r="M287">
        <f>IF(A287="","",IF(IF(AND(N(G287)&gt;0,H287&gt;G287),"OVER BUDGET; ","")&amp;IF(AND(N(G287)&gt;0,H287&lt;=G287,H287&gt;='Settings'!$B$2*G287,UPPER(L287)&lt;&gt;"Y"),"NEAR BUDGET; ","")&amp;IF(AND(N(G287)&lt;=0,N(H287)&gt;0),"COSTS WITH NO BUDGET; ","")="","",LEFT(IF(AND(N(G287)&gt;0,H287&gt;G287),"OVER BUDGET; ","")&amp;IF(AND(N(G287)&gt;0,H287&lt;=G287,H287&gt;='Settings'!$B$2*G287,UPPER(L287)&lt;&gt;"Y"),"NEAR BUDGET; ","")&amp;IF(AND(N(G287)&lt;=0,N(H287)&gt;0),"COSTS WITH NO BUDGET; ",""),LEN(IF(AND(N(G287)&gt;0,H287&gt;G287),"OVER BUDGET; ","")&amp;IF(AND(N(G287)&gt;0,H287&lt;=G287,H287&gt;='Settings'!$B$2*G287,UPPER(L287)&lt;&gt;"Y"),"NEAR BUDGET; ","")&amp;IF(AND(N(G287)&lt;=0,N(H287)&gt;0),"COSTS WITH NO BUDGET; ",""))-2)))</f>
        <v/>
      </c>
    </row>
    <row r="288">
      <c r="E288" s="7" t="n"/>
      <c r="F288" s="7">
        <f>IF(A288="","",SUMIFS('Change Orders'!$E$2:$E$200,'Change Orders'!$A$2:$A$200,A288,'Change Orders'!$C$2:$C$200,B288,'Change Orders'!$F$2:$F$200,"&lt;&gt;"))</f>
        <v/>
      </c>
      <c r="G288" s="7">
        <f>IF(A288="","",N(E288)+N(F288))</f>
        <v/>
      </c>
      <c r="H288" s="7">
        <f>IF(A288="","",SUMIFS('Costs'!$F$2:$F$1000,'Costs'!$B$2:$B$1000,A288,'Costs'!$C$2:$C$1000,B288))</f>
        <v/>
      </c>
      <c r="I288" s="7">
        <f>IF(A288="","",G288-H288)</f>
        <v/>
      </c>
      <c r="J288" s="8">
        <f>IF(OR(A288="",N(G288)=0),"",I288/G288)</f>
        <v/>
      </c>
      <c r="K288" s="8">
        <f>IF(OR(A288="",N(G288)=0),"",H288/G288)</f>
        <v/>
      </c>
      <c r="M288">
        <f>IF(A288="","",IF(IF(AND(N(G288)&gt;0,H288&gt;G288),"OVER BUDGET; ","")&amp;IF(AND(N(G288)&gt;0,H288&lt;=G288,H288&gt;='Settings'!$B$2*G288,UPPER(L288)&lt;&gt;"Y"),"NEAR BUDGET; ","")&amp;IF(AND(N(G288)&lt;=0,N(H288)&gt;0),"COSTS WITH NO BUDGET; ","")="","",LEFT(IF(AND(N(G288)&gt;0,H288&gt;G288),"OVER BUDGET; ","")&amp;IF(AND(N(G288)&gt;0,H288&lt;=G288,H288&gt;='Settings'!$B$2*G288,UPPER(L288)&lt;&gt;"Y"),"NEAR BUDGET; ","")&amp;IF(AND(N(G288)&lt;=0,N(H288)&gt;0),"COSTS WITH NO BUDGET; ",""),LEN(IF(AND(N(G288)&gt;0,H288&gt;G288),"OVER BUDGET; ","")&amp;IF(AND(N(G288)&gt;0,H288&lt;=G288,H288&gt;='Settings'!$B$2*G288,UPPER(L288)&lt;&gt;"Y"),"NEAR BUDGET; ","")&amp;IF(AND(N(G288)&lt;=0,N(H288)&gt;0),"COSTS WITH NO BUDGET; ",""))-2)))</f>
        <v/>
      </c>
    </row>
    <row r="289">
      <c r="E289" s="7" t="n"/>
      <c r="F289" s="7">
        <f>IF(A289="","",SUMIFS('Change Orders'!$E$2:$E$200,'Change Orders'!$A$2:$A$200,A289,'Change Orders'!$C$2:$C$200,B289,'Change Orders'!$F$2:$F$200,"&lt;&gt;"))</f>
        <v/>
      </c>
      <c r="G289" s="7">
        <f>IF(A289="","",N(E289)+N(F289))</f>
        <v/>
      </c>
      <c r="H289" s="7">
        <f>IF(A289="","",SUMIFS('Costs'!$F$2:$F$1000,'Costs'!$B$2:$B$1000,A289,'Costs'!$C$2:$C$1000,B289))</f>
        <v/>
      </c>
      <c r="I289" s="7">
        <f>IF(A289="","",G289-H289)</f>
        <v/>
      </c>
      <c r="J289" s="8">
        <f>IF(OR(A289="",N(G289)=0),"",I289/G289)</f>
        <v/>
      </c>
      <c r="K289" s="8">
        <f>IF(OR(A289="",N(G289)=0),"",H289/G289)</f>
        <v/>
      </c>
      <c r="M289">
        <f>IF(A289="","",IF(IF(AND(N(G289)&gt;0,H289&gt;G289),"OVER BUDGET; ","")&amp;IF(AND(N(G289)&gt;0,H289&lt;=G289,H289&gt;='Settings'!$B$2*G289,UPPER(L289)&lt;&gt;"Y"),"NEAR BUDGET; ","")&amp;IF(AND(N(G289)&lt;=0,N(H289)&gt;0),"COSTS WITH NO BUDGET; ","")="","",LEFT(IF(AND(N(G289)&gt;0,H289&gt;G289),"OVER BUDGET; ","")&amp;IF(AND(N(G289)&gt;0,H289&lt;=G289,H289&gt;='Settings'!$B$2*G289,UPPER(L289)&lt;&gt;"Y"),"NEAR BUDGET; ","")&amp;IF(AND(N(G289)&lt;=0,N(H289)&gt;0),"COSTS WITH NO BUDGET; ",""),LEN(IF(AND(N(G289)&gt;0,H289&gt;G289),"OVER BUDGET; ","")&amp;IF(AND(N(G289)&gt;0,H289&lt;=G289,H289&gt;='Settings'!$B$2*G289,UPPER(L289)&lt;&gt;"Y"),"NEAR BUDGET; ","")&amp;IF(AND(N(G289)&lt;=0,N(H289)&gt;0),"COSTS WITH NO BUDGET; ",""))-2)))</f>
        <v/>
      </c>
    </row>
    <row r="290">
      <c r="E290" s="7" t="n"/>
      <c r="F290" s="7">
        <f>IF(A290="","",SUMIFS('Change Orders'!$E$2:$E$200,'Change Orders'!$A$2:$A$200,A290,'Change Orders'!$C$2:$C$200,B290,'Change Orders'!$F$2:$F$200,"&lt;&gt;"))</f>
        <v/>
      </c>
      <c r="G290" s="7">
        <f>IF(A290="","",N(E290)+N(F290))</f>
        <v/>
      </c>
      <c r="H290" s="7">
        <f>IF(A290="","",SUMIFS('Costs'!$F$2:$F$1000,'Costs'!$B$2:$B$1000,A290,'Costs'!$C$2:$C$1000,B290))</f>
        <v/>
      </c>
      <c r="I290" s="7">
        <f>IF(A290="","",G290-H290)</f>
        <v/>
      </c>
      <c r="J290" s="8">
        <f>IF(OR(A290="",N(G290)=0),"",I290/G290)</f>
        <v/>
      </c>
      <c r="K290" s="8">
        <f>IF(OR(A290="",N(G290)=0),"",H290/G290)</f>
        <v/>
      </c>
      <c r="M290">
        <f>IF(A290="","",IF(IF(AND(N(G290)&gt;0,H290&gt;G290),"OVER BUDGET; ","")&amp;IF(AND(N(G290)&gt;0,H290&lt;=G290,H290&gt;='Settings'!$B$2*G290,UPPER(L290)&lt;&gt;"Y"),"NEAR BUDGET; ","")&amp;IF(AND(N(G290)&lt;=0,N(H290)&gt;0),"COSTS WITH NO BUDGET; ","")="","",LEFT(IF(AND(N(G290)&gt;0,H290&gt;G290),"OVER BUDGET; ","")&amp;IF(AND(N(G290)&gt;0,H290&lt;=G290,H290&gt;='Settings'!$B$2*G290,UPPER(L290)&lt;&gt;"Y"),"NEAR BUDGET; ","")&amp;IF(AND(N(G290)&lt;=0,N(H290)&gt;0),"COSTS WITH NO BUDGET; ",""),LEN(IF(AND(N(G290)&gt;0,H290&gt;G290),"OVER BUDGET; ","")&amp;IF(AND(N(G290)&gt;0,H290&lt;=G290,H290&gt;='Settings'!$B$2*G290,UPPER(L290)&lt;&gt;"Y"),"NEAR BUDGET; ","")&amp;IF(AND(N(G290)&lt;=0,N(H290)&gt;0),"COSTS WITH NO BUDGET; ",""))-2)))</f>
        <v/>
      </c>
    </row>
    <row r="291">
      <c r="E291" s="7" t="n"/>
      <c r="F291" s="7">
        <f>IF(A291="","",SUMIFS('Change Orders'!$E$2:$E$200,'Change Orders'!$A$2:$A$200,A291,'Change Orders'!$C$2:$C$200,B291,'Change Orders'!$F$2:$F$200,"&lt;&gt;"))</f>
        <v/>
      </c>
      <c r="G291" s="7">
        <f>IF(A291="","",N(E291)+N(F291))</f>
        <v/>
      </c>
      <c r="H291" s="7">
        <f>IF(A291="","",SUMIFS('Costs'!$F$2:$F$1000,'Costs'!$B$2:$B$1000,A291,'Costs'!$C$2:$C$1000,B291))</f>
        <v/>
      </c>
      <c r="I291" s="7">
        <f>IF(A291="","",G291-H291)</f>
        <v/>
      </c>
      <c r="J291" s="8">
        <f>IF(OR(A291="",N(G291)=0),"",I291/G291)</f>
        <v/>
      </c>
      <c r="K291" s="8">
        <f>IF(OR(A291="",N(G291)=0),"",H291/G291)</f>
        <v/>
      </c>
      <c r="M291">
        <f>IF(A291="","",IF(IF(AND(N(G291)&gt;0,H291&gt;G291),"OVER BUDGET; ","")&amp;IF(AND(N(G291)&gt;0,H291&lt;=G291,H291&gt;='Settings'!$B$2*G291,UPPER(L291)&lt;&gt;"Y"),"NEAR BUDGET; ","")&amp;IF(AND(N(G291)&lt;=0,N(H291)&gt;0),"COSTS WITH NO BUDGET; ","")="","",LEFT(IF(AND(N(G291)&gt;0,H291&gt;G291),"OVER BUDGET; ","")&amp;IF(AND(N(G291)&gt;0,H291&lt;=G291,H291&gt;='Settings'!$B$2*G291,UPPER(L291)&lt;&gt;"Y"),"NEAR BUDGET; ","")&amp;IF(AND(N(G291)&lt;=0,N(H291)&gt;0),"COSTS WITH NO BUDGET; ",""),LEN(IF(AND(N(G291)&gt;0,H291&gt;G291),"OVER BUDGET; ","")&amp;IF(AND(N(G291)&gt;0,H291&lt;=G291,H291&gt;='Settings'!$B$2*G291,UPPER(L291)&lt;&gt;"Y"),"NEAR BUDGET; ","")&amp;IF(AND(N(G291)&lt;=0,N(H291)&gt;0),"COSTS WITH NO BUDGET; ",""))-2)))</f>
        <v/>
      </c>
    </row>
    <row r="292">
      <c r="E292" s="7" t="n"/>
      <c r="F292" s="7">
        <f>IF(A292="","",SUMIFS('Change Orders'!$E$2:$E$200,'Change Orders'!$A$2:$A$200,A292,'Change Orders'!$C$2:$C$200,B292,'Change Orders'!$F$2:$F$200,"&lt;&gt;"))</f>
        <v/>
      </c>
      <c r="G292" s="7">
        <f>IF(A292="","",N(E292)+N(F292))</f>
        <v/>
      </c>
      <c r="H292" s="7">
        <f>IF(A292="","",SUMIFS('Costs'!$F$2:$F$1000,'Costs'!$B$2:$B$1000,A292,'Costs'!$C$2:$C$1000,B292))</f>
        <v/>
      </c>
      <c r="I292" s="7">
        <f>IF(A292="","",G292-H292)</f>
        <v/>
      </c>
      <c r="J292" s="8">
        <f>IF(OR(A292="",N(G292)=0),"",I292/G292)</f>
        <v/>
      </c>
      <c r="K292" s="8">
        <f>IF(OR(A292="",N(G292)=0),"",H292/G292)</f>
        <v/>
      </c>
      <c r="M292">
        <f>IF(A292="","",IF(IF(AND(N(G292)&gt;0,H292&gt;G292),"OVER BUDGET; ","")&amp;IF(AND(N(G292)&gt;0,H292&lt;=G292,H292&gt;='Settings'!$B$2*G292,UPPER(L292)&lt;&gt;"Y"),"NEAR BUDGET; ","")&amp;IF(AND(N(G292)&lt;=0,N(H292)&gt;0),"COSTS WITH NO BUDGET; ","")="","",LEFT(IF(AND(N(G292)&gt;0,H292&gt;G292),"OVER BUDGET; ","")&amp;IF(AND(N(G292)&gt;0,H292&lt;=G292,H292&gt;='Settings'!$B$2*G292,UPPER(L292)&lt;&gt;"Y"),"NEAR BUDGET; ","")&amp;IF(AND(N(G292)&lt;=0,N(H292)&gt;0),"COSTS WITH NO BUDGET; ",""),LEN(IF(AND(N(G292)&gt;0,H292&gt;G292),"OVER BUDGET; ","")&amp;IF(AND(N(G292)&gt;0,H292&lt;=G292,H292&gt;='Settings'!$B$2*G292,UPPER(L292)&lt;&gt;"Y"),"NEAR BUDGET; ","")&amp;IF(AND(N(G292)&lt;=0,N(H292)&gt;0),"COSTS WITH NO BUDGET; ",""))-2)))</f>
        <v/>
      </c>
    </row>
    <row r="293">
      <c r="E293" s="7" t="n"/>
      <c r="F293" s="7">
        <f>IF(A293="","",SUMIFS('Change Orders'!$E$2:$E$200,'Change Orders'!$A$2:$A$200,A293,'Change Orders'!$C$2:$C$200,B293,'Change Orders'!$F$2:$F$200,"&lt;&gt;"))</f>
        <v/>
      </c>
      <c r="G293" s="7">
        <f>IF(A293="","",N(E293)+N(F293))</f>
        <v/>
      </c>
      <c r="H293" s="7">
        <f>IF(A293="","",SUMIFS('Costs'!$F$2:$F$1000,'Costs'!$B$2:$B$1000,A293,'Costs'!$C$2:$C$1000,B293))</f>
        <v/>
      </c>
      <c r="I293" s="7">
        <f>IF(A293="","",G293-H293)</f>
        <v/>
      </c>
      <c r="J293" s="8">
        <f>IF(OR(A293="",N(G293)=0),"",I293/G293)</f>
        <v/>
      </c>
      <c r="K293" s="8">
        <f>IF(OR(A293="",N(G293)=0),"",H293/G293)</f>
        <v/>
      </c>
      <c r="M293">
        <f>IF(A293="","",IF(IF(AND(N(G293)&gt;0,H293&gt;G293),"OVER BUDGET; ","")&amp;IF(AND(N(G293)&gt;0,H293&lt;=G293,H293&gt;='Settings'!$B$2*G293,UPPER(L293)&lt;&gt;"Y"),"NEAR BUDGET; ","")&amp;IF(AND(N(G293)&lt;=0,N(H293)&gt;0),"COSTS WITH NO BUDGET; ","")="","",LEFT(IF(AND(N(G293)&gt;0,H293&gt;G293),"OVER BUDGET; ","")&amp;IF(AND(N(G293)&gt;0,H293&lt;=G293,H293&gt;='Settings'!$B$2*G293,UPPER(L293)&lt;&gt;"Y"),"NEAR BUDGET; ","")&amp;IF(AND(N(G293)&lt;=0,N(H293)&gt;0),"COSTS WITH NO BUDGET; ",""),LEN(IF(AND(N(G293)&gt;0,H293&gt;G293),"OVER BUDGET; ","")&amp;IF(AND(N(G293)&gt;0,H293&lt;=G293,H293&gt;='Settings'!$B$2*G293,UPPER(L293)&lt;&gt;"Y"),"NEAR BUDGET; ","")&amp;IF(AND(N(G293)&lt;=0,N(H293)&gt;0),"COSTS WITH NO BUDGET; ",""))-2)))</f>
        <v/>
      </c>
    </row>
    <row r="294">
      <c r="E294" s="7" t="n"/>
      <c r="F294" s="7">
        <f>IF(A294="","",SUMIFS('Change Orders'!$E$2:$E$200,'Change Orders'!$A$2:$A$200,A294,'Change Orders'!$C$2:$C$200,B294,'Change Orders'!$F$2:$F$200,"&lt;&gt;"))</f>
        <v/>
      </c>
      <c r="G294" s="7">
        <f>IF(A294="","",N(E294)+N(F294))</f>
        <v/>
      </c>
      <c r="H294" s="7">
        <f>IF(A294="","",SUMIFS('Costs'!$F$2:$F$1000,'Costs'!$B$2:$B$1000,A294,'Costs'!$C$2:$C$1000,B294))</f>
        <v/>
      </c>
      <c r="I294" s="7">
        <f>IF(A294="","",G294-H294)</f>
        <v/>
      </c>
      <c r="J294" s="8">
        <f>IF(OR(A294="",N(G294)=0),"",I294/G294)</f>
        <v/>
      </c>
      <c r="K294" s="8">
        <f>IF(OR(A294="",N(G294)=0),"",H294/G294)</f>
        <v/>
      </c>
      <c r="M294">
        <f>IF(A294="","",IF(IF(AND(N(G294)&gt;0,H294&gt;G294),"OVER BUDGET; ","")&amp;IF(AND(N(G294)&gt;0,H294&lt;=G294,H294&gt;='Settings'!$B$2*G294,UPPER(L294)&lt;&gt;"Y"),"NEAR BUDGET; ","")&amp;IF(AND(N(G294)&lt;=0,N(H294)&gt;0),"COSTS WITH NO BUDGET; ","")="","",LEFT(IF(AND(N(G294)&gt;0,H294&gt;G294),"OVER BUDGET; ","")&amp;IF(AND(N(G294)&gt;0,H294&lt;=G294,H294&gt;='Settings'!$B$2*G294,UPPER(L294)&lt;&gt;"Y"),"NEAR BUDGET; ","")&amp;IF(AND(N(G294)&lt;=0,N(H294)&gt;0),"COSTS WITH NO BUDGET; ",""),LEN(IF(AND(N(G294)&gt;0,H294&gt;G294),"OVER BUDGET; ","")&amp;IF(AND(N(G294)&gt;0,H294&lt;=G294,H294&gt;='Settings'!$B$2*G294,UPPER(L294)&lt;&gt;"Y"),"NEAR BUDGET; ","")&amp;IF(AND(N(G294)&lt;=0,N(H294)&gt;0),"COSTS WITH NO BUDGET; ",""))-2)))</f>
        <v/>
      </c>
    </row>
    <row r="295">
      <c r="E295" s="7" t="n"/>
      <c r="F295" s="7">
        <f>IF(A295="","",SUMIFS('Change Orders'!$E$2:$E$200,'Change Orders'!$A$2:$A$200,A295,'Change Orders'!$C$2:$C$200,B295,'Change Orders'!$F$2:$F$200,"&lt;&gt;"))</f>
        <v/>
      </c>
      <c r="G295" s="7">
        <f>IF(A295="","",N(E295)+N(F295))</f>
        <v/>
      </c>
      <c r="H295" s="7">
        <f>IF(A295="","",SUMIFS('Costs'!$F$2:$F$1000,'Costs'!$B$2:$B$1000,A295,'Costs'!$C$2:$C$1000,B295))</f>
        <v/>
      </c>
      <c r="I295" s="7">
        <f>IF(A295="","",G295-H295)</f>
        <v/>
      </c>
      <c r="J295" s="8">
        <f>IF(OR(A295="",N(G295)=0),"",I295/G295)</f>
        <v/>
      </c>
      <c r="K295" s="8">
        <f>IF(OR(A295="",N(G295)=0),"",H295/G295)</f>
        <v/>
      </c>
      <c r="M295">
        <f>IF(A295="","",IF(IF(AND(N(G295)&gt;0,H295&gt;G295),"OVER BUDGET; ","")&amp;IF(AND(N(G295)&gt;0,H295&lt;=G295,H295&gt;='Settings'!$B$2*G295,UPPER(L295)&lt;&gt;"Y"),"NEAR BUDGET; ","")&amp;IF(AND(N(G295)&lt;=0,N(H295)&gt;0),"COSTS WITH NO BUDGET; ","")="","",LEFT(IF(AND(N(G295)&gt;0,H295&gt;G295),"OVER BUDGET; ","")&amp;IF(AND(N(G295)&gt;0,H295&lt;=G295,H295&gt;='Settings'!$B$2*G295,UPPER(L295)&lt;&gt;"Y"),"NEAR BUDGET; ","")&amp;IF(AND(N(G295)&lt;=0,N(H295)&gt;0),"COSTS WITH NO BUDGET; ",""),LEN(IF(AND(N(G295)&gt;0,H295&gt;G295),"OVER BUDGET; ","")&amp;IF(AND(N(G295)&gt;0,H295&lt;=G295,H295&gt;='Settings'!$B$2*G295,UPPER(L295)&lt;&gt;"Y"),"NEAR BUDGET; ","")&amp;IF(AND(N(G295)&lt;=0,N(H295)&gt;0),"COSTS WITH NO BUDGET; ",""))-2)))</f>
        <v/>
      </c>
    </row>
    <row r="296">
      <c r="E296" s="7" t="n"/>
      <c r="F296" s="7">
        <f>IF(A296="","",SUMIFS('Change Orders'!$E$2:$E$200,'Change Orders'!$A$2:$A$200,A296,'Change Orders'!$C$2:$C$200,B296,'Change Orders'!$F$2:$F$200,"&lt;&gt;"))</f>
        <v/>
      </c>
      <c r="G296" s="7">
        <f>IF(A296="","",N(E296)+N(F296))</f>
        <v/>
      </c>
      <c r="H296" s="7">
        <f>IF(A296="","",SUMIFS('Costs'!$F$2:$F$1000,'Costs'!$B$2:$B$1000,A296,'Costs'!$C$2:$C$1000,B296))</f>
        <v/>
      </c>
      <c r="I296" s="7">
        <f>IF(A296="","",G296-H296)</f>
        <v/>
      </c>
      <c r="J296" s="8">
        <f>IF(OR(A296="",N(G296)=0),"",I296/G296)</f>
        <v/>
      </c>
      <c r="K296" s="8">
        <f>IF(OR(A296="",N(G296)=0),"",H296/G296)</f>
        <v/>
      </c>
      <c r="M296">
        <f>IF(A296="","",IF(IF(AND(N(G296)&gt;0,H296&gt;G296),"OVER BUDGET; ","")&amp;IF(AND(N(G296)&gt;0,H296&lt;=G296,H296&gt;='Settings'!$B$2*G296,UPPER(L296)&lt;&gt;"Y"),"NEAR BUDGET; ","")&amp;IF(AND(N(G296)&lt;=0,N(H296)&gt;0),"COSTS WITH NO BUDGET; ","")="","",LEFT(IF(AND(N(G296)&gt;0,H296&gt;G296),"OVER BUDGET; ","")&amp;IF(AND(N(G296)&gt;0,H296&lt;=G296,H296&gt;='Settings'!$B$2*G296,UPPER(L296)&lt;&gt;"Y"),"NEAR BUDGET; ","")&amp;IF(AND(N(G296)&lt;=0,N(H296)&gt;0),"COSTS WITH NO BUDGET; ",""),LEN(IF(AND(N(G296)&gt;0,H296&gt;G296),"OVER BUDGET; ","")&amp;IF(AND(N(G296)&gt;0,H296&lt;=G296,H296&gt;='Settings'!$B$2*G296,UPPER(L296)&lt;&gt;"Y"),"NEAR BUDGET; ","")&amp;IF(AND(N(G296)&lt;=0,N(H296)&gt;0),"COSTS WITH NO BUDGET; ",""))-2)))</f>
        <v/>
      </c>
    </row>
    <row r="297">
      <c r="E297" s="7" t="n"/>
      <c r="F297" s="7">
        <f>IF(A297="","",SUMIFS('Change Orders'!$E$2:$E$200,'Change Orders'!$A$2:$A$200,A297,'Change Orders'!$C$2:$C$200,B297,'Change Orders'!$F$2:$F$200,"&lt;&gt;"))</f>
        <v/>
      </c>
      <c r="G297" s="7">
        <f>IF(A297="","",N(E297)+N(F297))</f>
        <v/>
      </c>
      <c r="H297" s="7">
        <f>IF(A297="","",SUMIFS('Costs'!$F$2:$F$1000,'Costs'!$B$2:$B$1000,A297,'Costs'!$C$2:$C$1000,B297))</f>
        <v/>
      </c>
      <c r="I297" s="7">
        <f>IF(A297="","",G297-H297)</f>
        <v/>
      </c>
      <c r="J297" s="8">
        <f>IF(OR(A297="",N(G297)=0),"",I297/G297)</f>
        <v/>
      </c>
      <c r="K297" s="8">
        <f>IF(OR(A297="",N(G297)=0),"",H297/G297)</f>
        <v/>
      </c>
      <c r="M297">
        <f>IF(A297="","",IF(IF(AND(N(G297)&gt;0,H297&gt;G297),"OVER BUDGET; ","")&amp;IF(AND(N(G297)&gt;0,H297&lt;=G297,H297&gt;='Settings'!$B$2*G297,UPPER(L297)&lt;&gt;"Y"),"NEAR BUDGET; ","")&amp;IF(AND(N(G297)&lt;=0,N(H297)&gt;0),"COSTS WITH NO BUDGET; ","")="","",LEFT(IF(AND(N(G297)&gt;0,H297&gt;G297),"OVER BUDGET; ","")&amp;IF(AND(N(G297)&gt;0,H297&lt;=G297,H297&gt;='Settings'!$B$2*G297,UPPER(L297)&lt;&gt;"Y"),"NEAR BUDGET; ","")&amp;IF(AND(N(G297)&lt;=0,N(H297)&gt;0),"COSTS WITH NO BUDGET; ",""),LEN(IF(AND(N(G297)&gt;0,H297&gt;G297),"OVER BUDGET; ","")&amp;IF(AND(N(G297)&gt;0,H297&lt;=G297,H297&gt;='Settings'!$B$2*G297,UPPER(L297)&lt;&gt;"Y"),"NEAR BUDGET; ","")&amp;IF(AND(N(G297)&lt;=0,N(H297)&gt;0),"COSTS WITH NO BUDGET; ",""))-2)))</f>
        <v/>
      </c>
    </row>
    <row r="298">
      <c r="E298" s="7" t="n"/>
      <c r="F298" s="7">
        <f>IF(A298="","",SUMIFS('Change Orders'!$E$2:$E$200,'Change Orders'!$A$2:$A$200,A298,'Change Orders'!$C$2:$C$200,B298,'Change Orders'!$F$2:$F$200,"&lt;&gt;"))</f>
        <v/>
      </c>
      <c r="G298" s="7">
        <f>IF(A298="","",N(E298)+N(F298))</f>
        <v/>
      </c>
      <c r="H298" s="7">
        <f>IF(A298="","",SUMIFS('Costs'!$F$2:$F$1000,'Costs'!$B$2:$B$1000,A298,'Costs'!$C$2:$C$1000,B298))</f>
        <v/>
      </c>
      <c r="I298" s="7">
        <f>IF(A298="","",G298-H298)</f>
        <v/>
      </c>
      <c r="J298" s="8">
        <f>IF(OR(A298="",N(G298)=0),"",I298/G298)</f>
        <v/>
      </c>
      <c r="K298" s="8">
        <f>IF(OR(A298="",N(G298)=0),"",H298/G298)</f>
        <v/>
      </c>
      <c r="M298">
        <f>IF(A298="","",IF(IF(AND(N(G298)&gt;0,H298&gt;G298),"OVER BUDGET; ","")&amp;IF(AND(N(G298)&gt;0,H298&lt;=G298,H298&gt;='Settings'!$B$2*G298,UPPER(L298)&lt;&gt;"Y"),"NEAR BUDGET; ","")&amp;IF(AND(N(G298)&lt;=0,N(H298)&gt;0),"COSTS WITH NO BUDGET; ","")="","",LEFT(IF(AND(N(G298)&gt;0,H298&gt;G298),"OVER BUDGET; ","")&amp;IF(AND(N(G298)&gt;0,H298&lt;=G298,H298&gt;='Settings'!$B$2*G298,UPPER(L298)&lt;&gt;"Y"),"NEAR BUDGET; ","")&amp;IF(AND(N(G298)&lt;=0,N(H298)&gt;0),"COSTS WITH NO BUDGET; ",""),LEN(IF(AND(N(G298)&gt;0,H298&gt;G298),"OVER BUDGET; ","")&amp;IF(AND(N(G298)&gt;0,H298&lt;=G298,H298&gt;='Settings'!$B$2*G298,UPPER(L298)&lt;&gt;"Y"),"NEAR BUDGET; ","")&amp;IF(AND(N(G298)&lt;=0,N(H298)&gt;0),"COSTS WITH NO BUDGET; ",""))-2)))</f>
        <v/>
      </c>
    </row>
    <row r="299">
      <c r="E299" s="7" t="n"/>
      <c r="F299" s="7">
        <f>IF(A299="","",SUMIFS('Change Orders'!$E$2:$E$200,'Change Orders'!$A$2:$A$200,A299,'Change Orders'!$C$2:$C$200,B299,'Change Orders'!$F$2:$F$200,"&lt;&gt;"))</f>
        <v/>
      </c>
      <c r="G299" s="7">
        <f>IF(A299="","",N(E299)+N(F299))</f>
        <v/>
      </c>
      <c r="H299" s="7">
        <f>IF(A299="","",SUMIFS('Costs'!$F$2:$F$1000,'Costs'!$B$2:$B$1000,A299,'Costs'!$C$2:$C$1000,B299))</f>
        <v/>
      </c>
      <c r="I299" s="7">
        <f>IF(A299="","",G299-H299)</f>
        <v/>
      </c>
      <c r="J299" s="8">
        <f>IF(OR(A299="",N(G299)=0),"",I299/G299)</f>
        <v/>
      </c>
      <c r="K299" s="8">
        <f>IF(OR(A299="",N(G299)=0),"",H299/G299)</f>
        <v/>
      </c>
      <c r="M299">
        <f>IF(A299="","",IF(IF(AND(N(G299)&gt;0,H299&gt;G299),"OVER BUDGET; ","")&amp;IF(AND(N(G299)&gt;0,H299&lt;=G299,H299&gt;='Settings'!$B$2*G299,UPPER(L299)&lt;&gt;"Y"),"NEAR BUDGET; ","")&amp;IF(AND(N(G299)&lt;=0,N(H299)&gt;0),"COSTS WITH NO BUDGET; ","")="","",LEFT(IF(AND(N(G299)&gt;0,H299&gt;G299),"OVER BUDGET; ","")&amp;IF(AND(N(G299)&gt;0,H299&lt;=G299,H299&gt;='Settings'!$B$2*G299,UPPER(L299)&lt;&gt;"Y"),"NEAR BUDGET; ","")&amp;IF(AND(N(G299)&lt;=0,N(H299)&gt;0),"COSTS WITH NO BUDGET; ",""),LEN(IF(AND(N(G299)&gt;0,H299&gt;G299),"OVER BUDGET; ","")&amp;IF(AND(N(G299)&gt;0,H299&lt;=G299,H299&gt;='Settings'!$B$2*G299,UPPER(L299)&lt;&gt;"Y"),"NEAR BUDGET; ","")&amp;IF(AND(N(G299)&lt;=0,N(H299)&gt;0),"COSTS WITH NO BUDGET; ",""))-2)))</f>
        <v/>
      </c>
    </row>
    <row r="300">
      <c r="E300" s="7" t="n"/>
      <c r="F300" s="7">
        <f>IF(A300="","",SUMIFS('Change Orders'!$E$2:$E$200,'Change Orders'!$A$2:$A$200,A300,'Change Orders'!$C$2:$C$200,B300,'Change Orders'!$F$2:$F$200,"&lt;&gt;"))</f>
        <v/>
      </c>
      <c r="G300" s="7">
        <f>IF(A300="","",N(E300)+N(F300))</f>
        <v/>
      </c>
      <c r="H300" s="7">
        <f>IF(A300="","",SUMIFS('Costs'!$F$2:$F$1000,'Costs'!$B$2:$B$1000,A300,'Costs'!$C$2:$C$1000,B300))</f>
        <v/>
      </c>
      <c r="I300" s="7">
        <f>IF(A300="","",G300-H300)</f>
        <v/>
      </c>
      <c r="J300" s="8">
        <f>IF(OR(A300="",N(G300)=0),"",I300/G300)</f>
        <v/>
      </c>
      <c r="K300" s="8">
        <f>IF(OR(A300="",N(G300)=0),"",H300/G300)</f>
        <v/>
      </c>
      <c r="M300">
        <f>IF(A300="","",IF(IF(AND(N(G300)&gt;0,H300&gt;G300),"OVER BUDGET; ","")&amp;IF(AND(N(G300)&gt;0,H300&lt;=G300,H300&gt;='Settings'!$B$2*G300,UPPER(L300)&lt;&gt;"Y"),"NEAR BUDGET; ","")&amp;IF(AND(N(G300)&lt;=0,N(H300)&gt;0),"COSTS WITH NO BUDGET; ","")="","",LEFT(IF(AND(N(G300)&gt;0,H300&gt;G300),"OVER BUDGET; ","")&amp;IF(AND(N(G300)&gt;0,H300&lt;=G300,H300&gt;='Settings'!$B$2*G300,UPPER(L300)&lt;&gt;"Y"),"NEAR BUDGET; ","")&amp;IF(AND(N(G300)&lt;=0,N(H300)&gt;0),"COSTS WITH NO BUDGET; ",""),LEN(IF(AND(N(G300)&gt;0,H300&gt;G300),"OVER BUDGET; ","")&amp;IF(AND(N(G300)&gt;0,H300&lt;=G300,H300&gt;='Settings'!$B$2*G300,UPPER(L300)&lt;&gt;"Y"),"NEAR BUDGET; ","")&amp;IF(AND(N(G300)&lt;=0,N(H300)&gt;0),"COSTS WITH NO BUDGET; ",""))-2)))</f>
        <v/>
      </c>
    </row>
  </sheetData>
  <autoFilter ref="A1:N300"/>
  <conditionalFormatting sqref="A2:N300">
    <cfRule type="expression" priority="1" dxfId="0" stopIfTrue="1">
      <formula>OR(ISNUMBER(SEARCH("OVER BUDGET",$M2)),ISNUMBER(SEARCH("COSTS WITH NO BUDGET",$M2)))</formula>
    </cfRule>
    <cfRule type="expression" priority="2" dxfId="1" stopIfTrue="1">
      <formula>AND($A2&lt;&gt;"",$M2&lt;&gt;"")</formula>
    </cfRule>
    <cfRule type="expression" priority="3" dxfId="2">
      <formula>AND($A2&lt;&gt;"",UPPER($L2)="Y",$M2="")</formula>
    </cfRule>
  </conditionalFormatting>
  <dataValidations count="2">
    <dataValidation sqref="D2:D300" showDropDown="0" showInputMessage="0" showErrorMessage="0" allowBlank="1" type="list">
      <formula1>"Sub,Material,Labor,Other"</formula1>
    </dataValidation>
    <dataValidation sqref="L2:L3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24" customWidth="1" min="4" max="4"/>
    <col width="14" customWidth="1" min="5" max="5"/>
    <col width="12" customWidth="1" min="6" max="6"/>
    <col width="16" customWidth="1" min="7" max="7"/>
    <col width="12" customWidth="1" min="8" max="8"/>
    <col width="36" customWidth="1" min="9" max="9"/>
    <col width="26" customWidth="1" min="10" max="10"/>
  </cols>
  <sheetData>
    <row r="1" ht="48" customHeight="1">
      <c r="A1" s="6" t="inlineStr">
        <is>
          <t>Date</t>
        </is>
      </c>
      <c r="B1" s="6" t="inlineStr">
        <is>
          <t>Job / address</t>
        </is>
      </c>
      <c r="C1" s="6" t="inlineStr">
        <is>
          <t>Cost code</t>
        </is>
      </c>
      <c r="D1" s="6" t="inlineStr">
        <is>
          <t>Vendor / sub / employee</t>
        </is>
      </c>
      <c r="E1" s="6" t="inlineStr">
        <is>
          <t>Bill / receipt #</t>
        </is>
      </c>
      <c r="F1" s="6" t="inlineStr">
        <is>
          <t>Amount $</t>
        </is>
      </c>
      <c r="G1" s="6" t="inlineStr">
        <is>
          <t>Type (Bill / Receipt / Labor / Credit)</t>
        </is>
      </c>
      <c r="H1" s="6" t="inlineStr">
        <is>
          <t>Paid (date)</t>
        </is>
      </c>
      <c r="I1" s="6" t="inlineStr">
        <is>
          <t>Flag</t>
        </is>
      </c>
      <c r="J1" s="6" t="inlineStr">
        <is>
          <t>Notes</t>
        </is>
      </c>
    </row>
    <row r="2">
      <c r="A2" s="9" t="n"/>
      <c r="F2" s="7" t="n"/>
      <c r="H2" s="9" t="n"/>
      <c r="I2">
        <f>IF(NOT(OR(F2&lt;&gt;"",D2&lt;&gt;"")),"",IF(IF(B2="","NO JOB; ","")&amp;IF(C2="","NO COST CODE; ","")&amp;IF(AND(B2&lt;&gt;"",C2&lt;&gt;"",COUNTIFS('Budget'!$A$2:$A$300,B2,'Budget'!$B$2:$B$300,C2)=0),"NO BUDGET LINE; ","")="","",LEFT(IF(B2="","NO JOB; ","")&amp;IF(C2="","NO COST CODE; ","")&amp;IF(AND(B2&lt;&gt;"",C2&lt;&gt;"",COUNTIFS('Budget'!$A$2:$A$300,B2,'Budget'!$B$2:$B$300,C2)=0),"NO BUDGET LINE; ",""),LEN(IF(B2="","NO JOB; ","")&amp;IF(C2="","NO COST CODE; ","")&amp;IF(AND(B2&lt;&gt;"",C2&lt;&gt;"",COUNTIFS('Budget'!$A$2:$A$300,B2,'Budget'!$B$2:$B$300,C2)=0),"NO BUDGET LINE; ",""))-2)))</f>
        <v/>
      </c>
    </row>
    <row r="3">
      <c r="A3" s="9" t="n"/>
      <c r="F3" s="7" t="n"/>
      <c r="H3" s="9" t="n"/>
      <c r="I3">
        <f>IF(NOT(OR(F3&lt;&gt;"",D3&lt;&gt;"")),"",IF(IF(B3="","NO JOB; ","")&amp;IF(C3="","NO COST CODE; ","")&amp;IF(AND(B3&lt;&gt;"",C3&lt;&gt;"",COUNTIFS('Budget'!$A$2:$A$300,B3,'Budget'!$B$2:$B$300,C3)=0),"NO BUDGET LINE; ","")="","",LEFT(IF(B3="","NO JOB; ","")&amp;IF(C3="","NO COST CODE; ","")&amp;IF(AND(B3&lt;&gt;"",C3&lt;&gt;"",COUNTIFS('Budget'!$A$2:$A$300,B3,'Budget'!$B$2:$B$300,C3)=0),"NO BUDGET LINE; ",""),LEN(IF(B3="","NO JOB; ","")&amp;IF(C3="","NO COST CODE; ","")&amp;IF(AND(B3&lt;&gt;"",C3&lt;&gt;"",COUNTIFS('Budget'!$A$2:$A$300,B3,'Budget'!$B$2:$B$300,C3)=0),"NO BUDGET LINE; ",""))-2)))</f>
        <v/>
      </c>
    </row>
    <row r="4">
      <c r="A4" s="9" t="n"/>
      <c r="F4" s="7" t="n"/>
      <c r="H4" s="9" t="n"/>
      <c r="I4">
        <f>IF(NOT(OR(F4&lt;&gt;"",D4&lt;&gt;"")),"",IF(IF(B4="","NO JOB; ","")&amp;IF(C4="","NO COST CODE; ","")&amp;IF(AND(B4&lt;&gt;"",C4&lt;&gt;"",COUNTIFS('Budget'!$A$2:$A$300,B4,'Budget'!$B$2:$B$300,C4)=0),"NO BUDGET LINE; ","")="","",LEFT(IF(B4="","NO JOB; ","")&amp;IF(C4="","NO COST CODE; ","")&amp;IF(AND(B4&lt;&gt;"",C4&lt;&gt;"",COUNTIFS('Budget'!$A$2:$A$300,B4,'Budget'!$B$2:$B$300,C4)=0),"NO BUDGET LINE; ",""),LEN(IF(B4="","NO JOB; ","")&amp;IF(C4="","NO COST CODE; ","")&amp;IF(AND(B4&lt;&gt;"",C4&lt;&gt;"",COUNTIFS('Budget'!$A$2:$A$300,B4,'Budget'!$B$2:$B$300,C4)=0),"NO BUDGET LINE; ",""))-2)))</f>
        <v/>
      </c>
    </row>
    <row r="5">
      <c r="A5" s="9" t="n"/>
      <c r="F5" s="7" t="n"/>
      <c r="H5" s="9" t="n"/>
      <c r="I5">
        <f>IF(NOT(OR(F5&lt;&gt;"",D5&lt;&gt;"")),"",IF(IF(B5="","NO JOB; ","")&amp;IF(C5="","NO COST CODE; ","")&amp;IF(AND(B5&lt;&gt;"",C5&lt;&gt;"",COUNTIFS('Budget'!$A$2:$A$300,B5,'Budget'!$B$2:$B$300,C5)=0),"NO BUDGET LINE; ","")="","",LEFT(IF(B5="","NO JOB; ","")&amp;IF(C5="","NO COST CODE; ","")&amp;IF(AND(B5&lt;&gt;"",C5&lt;&gt;"",COUNTIFS('Budget'!$A$2:$A$300,B5,'Budget'!$B$2:$B$300,C5)=0),"NO BUDGET LINE; ",""),LEN(IF(B5="","NO JOB; ","")&amp;IF(C5="","NO COST CODE; ","")&amp;IF(AND(B5&lt;&gt;"",C5&lt;&gt;"",COUNTIFS('Budget'!$A$2:$A$300,B5,'Budget'!$B$2:$B$300,C5)=0),"NO BUDGET LINE; ",""))-2)))</f>
        <v/>
      </c>
    </row>
    <row r="6">
      <c r="A6" s="9" t="n"/>
      <c r="F6" s="7" t="n"/>
      <c r="H6" s="9" t="n"/>
      <c r="I6">
        <f>IF(NOT(OR(F6&lt;&gt;"",D6&lt;&gt;"")),"",IF(IF(B6="","NO JOB; ","")&amp;IF(C6="","NO COST CODE; ","")&amp;IF(AND(B6&lt;&gt;"",C6&lt;&gt;"",COUNTIFS('Budget'!$A$2:$A$300,B6,'Budget'!$B$2:$B$300,C6)=0),"NO BUDGET LINE; ","")="","",LEFT(IF(B6="","NO JOB; ","")&amp;IF(C6="","NO COST CODE; ","")&amp;IF(AND(B6&lt;&gt;"",C6&lt;&gt;"",COUNTIFS('Budget'!$A$2:$A$300,B6,'Budget'!$B$2:$B$300,C6)=0),"NO BUDGET LINE; ",""),LEN(IF(B6="","NO JOB; ","")&amp;IF(C6="","NO COST CODE; ","")&amp;IF(AND(B6&lt;&gt;"",C6&lt;&gt;"",COUNTIFS('Budget'!$A$2:$A$300,B6,'Budget'!$B$2:$B$300,C6)=0),"NO BUDGET LINE; ",""))-2)))</f>
        <v/>
      </c>
    </row>
    <row r="7">
      <c r="A7" s="9" t="n"/>
      <c r="F7" s="7" t="n"/>
      <c r="H7" s="9" t="n"/>
      <c r="I7">
        <f>IF(NOT(OR(F7&lt;&gt;"",D7&lt;&gt;"")),"",IF(IF(B7="","NO JOB; ","")&amp;IF(C7="","NO COST CODE; ","")&amp;IF(AND(B7&lt;&gt;"",C7&lt;&gt;"",COUNTIFS('Budget'!$A$2:$A$300,B7,'Budget'!$B$2:$B$300,C7)=0),"NO BUDGET LINE; ","")="","",LEFT(IF(B7="","NO JOB; ","")&amp;IF(C7="","NO COST CODE; ","")&amp;IF(AND(B7&lt;&gt;"",C7&lt;&gt;"",COUNTIFS('Budget'!$A$2:$A$300,B7,'Budget'!$B$2:$B$300,C7)=0),"NO BUDGET LINE; ",""),LEN(IF(B7="","NO JOB; ","")&amp;IF(C7="","NO COST CODE; ","")&amp;IF(AND(B7&lt;&gt;"",C7&lt;&gt;"",COUNTIFS('Budget'!$A$2:$A$300,B7,'Budget'!$B$2:$B$300,C7)=0),"NO BUDGET LINE; ",""))-2)))</f>
        <v/>
      </c>
    </row>
    <row r="8">
      <c r="A8" s="9" t="n"/>
      <c r="F8" s="7" t="n"/>
      <c r="H8" s="9" t="n"/>
      <c r="I8">
        <f>IF(NOT(OR(F8&lt;&gt;"",D8&lt;&gt;"")),"",IF(IF(B8="","NO JOB; ","")&amp;IF(C8="","NO COST CODE; ","")&amp;IF(AND(B8&lt;&gt;"",C8&lt;&gt;"",COUNTIFS('Budget'!$A$2:$A$300,B8,'Budget'!$B$2:$B$300,C8)=0),"NO BUDGET LINE; ","")="","",LEFT(IF(B8="","NO JOB; ","")&amp;IF(C8="","NO COST CODE; ","")&amp;IF(AND(B8&lt;&gt;"",C8&lt;&gt;"",COUNTIFS('Budget'!$A$2:$A$300,B8,'Budget'!$B$2:$B$300,C8)=0),"NO BUDGET LINE; ",""),LEN(IF(B8="","NO JOB; ","")&amp;IF(C8="","NO COST CODE; ","")&amp;IF(AND(B8&lt;&gt;"",C8&lt;&gt;"",COUNTIFS('Budget'!$A$2:$A$300,B8,'Budget'!$B$2:$B$300,C8)=0),"NO BUDGET LINE; ",""))-2)))</f>
        <v/>
      </c>
    </row>
    <row r="9">
      <c r="A9" s="9" t="n"/>
      <c r="F9" s="7" t="n"/>
      <c r="H9" s="9" t="n"/>
      <c r="I9">
        <f>IF(NOT(OR(F9&lt;&gt;"",D9&lt;&gt;"")),"",IF(IF(B9="","NO JOB; ","")&amp;IF(C9="","NO COST CODE; ","")&amp;IF(AND(B9&lt;&gt;"",C9&lt;&gt;"",COUNTIFS('Budget'!$A$2:$A$300,B9,'Budget'!$B$2:$B$300,C9)=0),"NO BUDGET LINE; ","")="","",LEFT(IF(B9="","NO JOB; ","")&amp;IF(C9="","NO COST CODE; ","")&amp;IF(AND(B9&lt;&gt;"",C9&lt;&gt;"",COUNTIFS('Budget'!$A$2:$A$300,B9,'Budget'!$B$2:$B$300,C9)=0),"NO BUDGET LINE; ",""),LEN(IF(B9="","NO JOB; ","")&amp;IF(C9="","NO COST CODE; ","")&amp;IF(AND(B9&lt;&gt;"",C9&lt;&gt;"",COUNTIFS('Budget'!$A$2:$A$300,B9,'Budget'!$B$2:$B$300,C9)=0),"NO BUDGET LINE; ",""))-2)))</f>
        <v/>
      </c>
    </row>
    <row r="10">
      <c r="A10" s="9" t="n"/>
      <c r="F10" s="7" t="n"/>
      <c r="H10" s="9" t="n"/>
      <c r="I10">
        <f>IF(NOT(OR(F10&lt;&gt;"",D10&lt;&gt;"")),"",IF(IF(B10="","NO JOB; ","")&amp;IF(C10="","NO COST CODE; ","")&amp;IF(AND(B10&lt;&gt;"",C10&lt;&gt;"",COUNTIFS('Budget'!$A$2:$A$300,B10,'Budget'!$B$2:$B$300,C10)=0),"NO BUDGET LINE; ","")="","",LEFT(IF(B10="","NO JOB; ","")&amp;IF(C10="","NO COST CODE; ","")&amp;IF(AND(B10&lt;&gt;"",C10&lt;&gt;"",COUNTIFS('Budget'!$A$2:$A$300,B10,'Budget'!$B$2:$B$300,C10)=0),"NO BUDGET LINE; ",""),LEN(IF(B10="","NO JOB; ","")&amp;IF(C10="","NO COST CODE; ","")&amp;IF(AND(B10&lt;&gt;"",C10&lt;&gt;"",COUNTIFS('Budget'!$A$2:$A$300,B10,'Budget'!$B$2:$B$300,C10)=0),"NO BUDGET LINE; ",""))-2)))</f>
        <v/>
      </c>
    </row>
    <row r="11">
      <c r="A11" s="9" t="n"/>
      <c r="F11" s="7" t="n"/>
      <c r="H11" s="9" t="n"/>
      <c r="I11">
        <f>IF(NOT(OR(F11&lt;&gt;"",D11&lt;&gt;"")),"",IF(IF(B11="","NO JOB; ","")&amp;IF(C11="","NO COST CODE; ","")&amp;IF(AND(B11&lt;&gt;"",C11&lt;&gt;"",COUNTIFS('Budget'!$A$2:$A$300,B11,'Budget'!$B$2:$B$300,C11)=0),"NO BUDGET LINE; ","")="","",LEFT(IF(B11="","NO JOB; ","")&amp;IF(C11="","NO COST CODE; ","")&amp;IF(AND(B11&lt;&gt;"",C11&lt;&gt;"",COUNTIFS('Budget'!$A$2:$A$300,B11,'Budget'!$B$2:$B$300,C11)=0),"NO BUDGET LINE; ",""),LEN(IF(B11="","NO JOB; ","")&amp;IF(C11="","NO COST CODE; ","")&amp;IF(AND(B11&lt;&gt;"",C11&lt;&gt;"",COUNTIFS('Budget'!$A$2:$A$300,B11,'Budget'!$B$2:$B$300,C11)=0),"NO BUDGET LINE; ",""))-2)))</f>
        <v/>
      </c>
    </row>
    <row r="12">
      <c r="A12" s="9" t="n"/>
      <c r="F12" s="7" t="n"/>
      <c r="H12" s="9" t="n"/>
      <c r="I12">
        <f>IF(NOT(OR(F12&lt;&gt;"",D12&lt;&gt;"")),"",IF(IF(B12="","NO JOB; ","")&amp;IF(C12="","NO COST CODE; ","")&amp;IF(AND(B12&lt;&gt;"",C12&lt;&gt;"",COUNTIFS('Budget'!$A$2:$A$300,B12,'Budget'!$B$2:$B$300,C12)=0),"NO BUDGET LINE; ","")="","",LEFT(IF(B12="","NO JOB; ","")&amp;IF(C12="","NO COST CODE; ","")&amp;IF(AND(B12&lt;&gt;"",C12&lt;&gt;"",COUNTIFS('Budget'!$A$2:$A$300,B12,'Budget'!$B$2:$B$300,C12)=0),"NO BUDGET LINE; ",""),LEN(IF(B12="","NO JOB; ","")&amp;IF(C12="","NO COST CODE; ","")&amp;IF(AND(B12&lt;&gt;"",C12&lt;&gt;"",COUNTIFS('Budget'!$A$2:$A$300,B12,'Budget'!$B$2:$B$300,C12)=0),"NO BUDGET LINE; ",""))-2)))</f>
        <v/>
      </c>
    </row>
    <row r="13">
      <c r="A13" s="9" t="n"/>
      <c r="F13" s="7" t="n"/>
      <c r="H13" s="9" t="n"/>
      <c r="I13">
        <f>IF(NOT(OR(F13&lt;&gt;"",D13&lt;&gt;"")),"",IF(IF(B13="","NO JOB; ","")&amp;IF(C13="","NO COST CODE; ","")&amp;IF(AND(B13&lt;&gt;"",C13&lt;&gt;"",COUNTIFS('Budget'!$A$2:$A$300,B13,'Budget'!$B$2:$B$300,C13)=0),"NO BUDGET LINE; ","")="","",LEFT(IF(B13="","NO JOB; ","")&amp;IF(C13="","NO COST CODE; ","")&amp;IF(AND(B13&lt;&gt;"",C13&lt;&gt;"",COUNTIFS('Budget'!$A$2:$A$300,B13,'Budget'!$B$2:$B$300,C13)=0),"NO BUDGET LINE; ",""),LEN(IF(B13="","NO JOB; ","")&amp;IF(C13="","NO COST CODE; ","")&amp;IF(AND(B13&lt;&gt;"",C13&lt;&gt;"",COUNTIFS('Budget'!$A$2:$A$300,B13,'Budget'!$B$2:$B$300,C13)=0),"NO BUDGET LINE; ",""))-2)))</f>
        <v/>
      </c>
    </row>
    <row r="14">
      <c r="A14" s="9" t="n"/>
      <c r="F14" s="7" t="n"/>
      <c r="H14" s="9" t="n"/>
      <c r="I14">
        <f>IF(NOT(OR(F14&lt;&gt;"",D14&lt;&gt;"")),"",IF(IF(B14="","NO JOB; ","")&amp;IF(C14="","NO COST CODE; ","")&amp;IF(AND(B14&lt;&gt;"",C14&lt;&gt;"",COUNTIFS('Budget'!$A$2:$A$300,B14,'Budget'!$B$2:$B$300,C14)=0),"NO BUDGET LINE; ","")="","",LEFT(IF(B14="","NO JOB; ","")&amp;IF(C14="","NO COST CODE; ","")&amp;IF(AND(B14&lt;&gt;"",C14&lt;&gt;"",COUNTIFS('Budget'!$A$2:$A$300,B14,'Budget'!$B$2:$B$300,C14)=0),"NO BUDGET LINE; ",""),LEN(IF(B14="","NO JOB; ","")&amp;IF(C14="","NO COST CODE; ","")&amp;IF(AND(B14&lt;&gt;"",C14&lt;&gt;"",COUNTIFS('Budget'!$A$2:$A$300,B14,'Budget'!$B$2:$B$300,C14)=0),"NO BUDGET LINE; ",""))-2)))</f>
        <v/>
      </c>
    </row>
    <row r="15">
      <c r="A15" s="9" t="n"/>
      <c r="F15" s="7" t="n"/>
      <c r="H15" s="9" t="n"/>
      <c r="I15">
        <f>IF(NOT(OR(F15&lt;&gt;"",D15&lt;&gt;"")),"",IF(IF(B15="","NO JOB; ","")&amp;IF(C15="","NO COST CODE; ","")&amp;IF(AND(B15&lt;&gt;"",C15&lt;&gt;"",COUNTIFS('Budget'!$A$2:$A$300,B15,'Budget'!$B$2:$B$300,C15)=0),"NO BUDGET LINE; ","")="","",LEFT(IF(B15="","NO JOB; ","")&amp;IF(C15="","NO COST CODE; ","")&amp;IF(AND(B15&lt;&gt;"",C15&lt;&gt;"",COUNTIFS('Budget'!$A$2:$A$300,B15,'Budget'!$B$2:$B$300,C15)=0),"NO BUDGET LINE; ",""),LEN(IF(B15="","NO JOB; ","")&amp;IF(C15="","NO COST CODE; ","")&amp;IF(AND(B15&lt;&gt;"",C15&lt;&gt;"",COUNTIFS('Budget'!$A$2:$A$300,B15,'Budget'!$B$2:$B$300,C15)=0),"NO BUDGET LINE; ",""))-2)))</f>
        <v/>
      </c>
    </row>
    <row r="16">
      <c r="A16" s="9" t="n"/>
      <c r="F16" s="7" t="n"/>
      <c r="H16" s="9" t="n"/>
      <c r="I16">
        <f>IF(NOT(OR(F16&lt;&gt;"",D16&lt;&gt;"")),"",IF(IF(B16="","NO JOB; ","")&amp;IF(C16="","NO COST CODE; ","")&amp;IF(AND(B16&lt;&gt;"",C16&lt;&gt;"",COUNTIFS('Budget'!$A$2:$A$300,B16,'Budget'!$B$2:$B$300,C16)=0),"NO BUDGET LINE; ","")="","",LEFT(IF(B16="","NO JOB; ","")&amp;IF(C16="","NO COST CODE; ","")&amp;IF(AND(B16&lt;&gt;"",C16&lt;&gt;"",COUNTIFS('Budget'!$A$2:$A$300,B16,'Budget'!$B$2:$B$300,C16)=0),"NO BUDGET LINE; ",""),LEN(IF(B16="","NO JOB; ","")&amp;IF(C16="","NO COST CODE; ","")&amp;IF(AND(B16&lt;&gt;"",C16&lt;&gt;"",COUNTIFS('Budget'!$A$2:$A$300,B16,'Budget'!$B$2:$B$300,C16)=0),"NO BUDGET LINE; ",""))-2)))</f>
        <v/>
      </c>
    </row>
    <row r="17">
      <c r="A17" s="9" t="n"/>
      <c r="F17" s="7" t="n"/>
      <c r="H17" s="9" t="n"/>
      <c r="I17">
        <f>IF(NOT(OR(F17&lt;&gt;"",D17&lt;&gt;"")),"",IF(IF(B17="","NO JOB; ","")&amp;IF(C17="","NO COST CODE; ","")&amp;IF(AND(B17&lt;&gt;"",C17&lt;&gt;"",COUNTIFS('Budget'!$A$2:$A$300,B17,'Budget'!$B$2:$B$300,C17)=0),"NO BUDGET LINE; ","")="","",LEFT(IF(B17="","NO JOB; ","")&amp;IF(C17="","NO COST CODE; ","")&amp;IF(AND(B17&lt;&gt;"",C17&lt;&gt;"",COUNTIFS('Budget'!$A$2:$A$300,B17,'Budget'!$B$2:$B$300,C17)=0),"NO BUDGET LINE; ",""),LEN(IF(B17="","NO JOB; ","")&amp;IF(C17="","NO COST CODE; ","")&amp;IF(AND(B17&lt;&gt;"",C17&lt;&gt;"",COUNTIFS('Budget'!$A$2:$A$300,B17,'Budget'!$B$2:$B$300,C17)=0),"NO BUDGET LINE; ",""))-2)))</f>
        <v/>
      </c>
    </row>
    <row r="18">
      <c r="A18" s="9" t="n"/>
      <c r="F18" s="7" t="n"/>
      <c r="H18" s="9" t="n"/>
      <c r="I18">
        <f>IF(NOT(OR(F18&lt;&gt;"",D18&lt;&gt;"")),"",IF(IF(B18="","NO JOB; ","")&amp;IF(C18="","NO COST CODE; ","")&amp;IF(AND(B18&lt;&gt;"",C18&lt;&gt;"",COUNTIFS('Budget'!$A$2:$A$300,B18,'Budget'!$B$2:$B$300,C18)=0),"NO BUDGET LINE; ","")="","",LEFT(IF(B18="","NO JOB; ","")&amp;IF(C18="","NO COST CODE; ","")&amp;IF(AND(B18&lt;&gt;"",C18&lt;&gt;"",COUNTIFS('Budget'!$A$2:$A$300,B18,'Budget'!$B$2:$B$300,C18)=0),"NO BUDGET LINE; ",""),LEN(IF(B18="","NO JOB; ","")&amp;IF(C18="","NO COST CODE; ","")&amp;IF(AND(B18&lt;&gt;"",C18&lt;&gt;"",COUNTIFS('Budget'!$A$2:$A$300,B18,'Budget'!$B$2:$B$300,C18)=0),"NO BUDGET LINE; ",""))-2)))</f>
        <v/>
      </c>
    </row>
    <row r="19">
      <c r="A19" s="9" t="n"/>
      <c r="F19" s="7" t="n"/>
      <c r="H19" s="9" t="n"/>
      <c r="I19">
        <f>IF(NOT(OR(F19&lt;&gt;"",D19&lt;&gt;"")),"",IF(IF(B19="","NO JOB; ","")&amp;IF(C19="","NO COST CODE; ","")&amp;IF(AND(B19&lt;&gt;"",C19&lt;&gt;"",COUNTIFS('Budget'!$A$2:$A$300,B19,'Budget'!$B$2:$B$300,C19)=0),"NO BUDGET LINE; ","")="","",LEFT(IF(B19="","NO JOB; ","")&amp;IF(C19="","NO COST CODE; ","")&amp;IF(AND(B19&lt;&gt;"",C19&lt;&gt;"",COUNTIFS('Budget'!$A$2:$A$300,B19,'Budget'!$B$2:$B$300,C19)=0),"NO BUDGET LINE; ",""),LEN(IF(B19="","NO JOB; ","")&amp;IF(C19="","NO COST CODE; ","")&amp;IF(AND(B19&lt;&gt;"",C19&lt;&gt;"",COUNTIFS('Budget'!$A$2:$A$300,B19,'Budget'!$B$2:$B$300,C19)=0),"NO BUDGET LINE; ",""))-2)))</f>
        <v/>
      </c>
    </row>
    <row r="20">
      <c r="A20" s="9" t="n"/>
      <c r="F20" s="7" t="n"/>
      <c r="H20" s="9" t="n"/>
      <c r="I20">
        <f>IF(NOT(OR(F20&lt;&gt;"",D20&lt;&gt;"")),"",IF(IF(B20="","NO JOB; ","")&amp;IF(C20="","NO COST CODE; ","")&amp;IF(AND(B20&lt;&gt;"",C20&lt;&gt;"",COUNTIFS('Budget'!$A$2:$A$300,B20,'Budget'!$B$2:$B$300,C20)=0),"NO BUDGET LINE; ","")="","",LEFT(IF(B20="","NO JOB; ","")&amp;IF(C20="","NO COST CODE; ","")&amp;IF(AND(B20&lt;&gt;"",C20&lt;&gt;"",COUNTIFS('Budget'!$A$2:$A$300,B20,'Budget'!$B$2:$B$300,C20)=0),"NO BUDGET LINE; ",""),LEN(IF(B20="","NO JOB; ","")&amp;IF(C20="","NO COST CODE; ","")&amp;IF(AND(B20&lt;&gt;"",C20&lt;&gt;"",COUNTIFS('Budget'!$A$2:$A$300,B20,'Budget'!$B$2:$B$300,C20)=0),"NO BUDGET LINE; ",""))-2)))</f>
        <v/>
      </c>
    </row>
    <row r="21">
      <c r="A21" s="9" t="n"/>
      <c r="F21" s="7" t="n"/>
      <c r="H21" s="9" t="n"/>
      <c r="I21">
        <f>IF(NOT(OR(F21&lt;&gt;"",D21&lt;&gt;"")),"",IF(IF(B21="","NO JOB; ","")&amp;IF(C21="","NO COST CODE; ","")&amp;IF(AND(B21&lt;&gt;"",C21&lt;&gt;"",COUNTIFS('Budget'!$A$2:$A$300,B21,'Budget'!$B$2:$B$300,C21)=0),"NO BUDGET LINE; ","")="","",LEFT(IF(B21="","NO JOB; ","")&amp;IF(C21="","NO COST CODE; ","")&amp;IF(AND(B21&lt;&gt;"",C21&lt;&gt;"",COUNTIFS('Budget'!$A$2:$A$300,B21,'Budget'!$B$2:$B$300,C21)=0),"NO BUDGET LINE; ",""),LEN(IF(B21="","NO JOB; ","")&amp;IF(C21="","NO COST CODE; ","")&amp;IF(AND(B21&lt;&gt;"",C21&lt;&gt;"",COUNTIFS('Budget'!$A$2:$A$300,B21,'Budget'!$B$2:$B$300,C21)=0),"NO BUDGET LINE; ",""))-2)))</f>
        <v/>
      </c>
    </row>
    <row r="22">
      <c r="A22" s="9" t="n"/>
      <c r="F22" s="7" t="n"/>
      <c r="H22" s="9" t="n"/>
      <c r="I22">
        <f>IF(NOT(OR(F22&lt;&gt;"",D22&lt;&gt;"")),"",IF(IF(B22="","NO JOB; ","")&amp;IF(C22="","NO COST CODE; ","")&amp;IF(AND(B22&lt;&gt;"",C22&lt;&gt;"",COUNTIFS('Budget'!$A$2:$A$300,B22,'Budget'!$B$2:$B$300,C22)=0),"NO BUDGET LINE; ","")="","",LEFT(IF(B22="","NO JOB; ","")&amp;IF(C22="","NO COST CODE; ","")&amp;IF(AND(B22&lt;&gt;"",C22&lt;&gt;"",COUNTIFS('Budget'!$A$2:$A$300,B22,'Budget'!$B$2:$B$300,C22)=0),"NO BUDGET LINE; ",""),LEN(IF(B22="","NO JOB; ","")&amp;IF(C22="","NO COST CODE; ","")&amp;IF(AND(B22&lt;&gt;"",C22&lt;&gt;"",COUNTIFS('Budget'!$A$2:$A$300,B22,'Budget'!$B$2:$B$300,C22)=0),"NO BUDGET LINE; ",""))-2)))</f>
        <v/>
      </c>
    </row>
    <row r="23">
      <c r="A23" s="9" t="n"/>
      <c r="F23" s="7" t="n"/>
      <c r="H23" s="9" t="n"/>
      <c r="I23">
        <f>IF(NOT(OR(F23&lt;&gt;"",D23&lt;&gt;"")),"",IF(IF(B23="","NO JOB; ","")&amp;IF(C23="","NO COST CODE; ","")&amp;IF(AND(B23&lt;&gt;"",C23&lt;&gt;"",COUNTIFS('Budget'!$A$2:$A$300,B23,'Budget'!$B$2:$B$300,C23)=0),"NO BUDGET LINE; ","")="","",LEFT(IF(B23="","NO JOB; ","")&amp;IF(C23="","NO COST CODE; ","")&amp;IF(AND(B23&lt;&gt;"",C23&lt;&gt;"",COUNTIFS('Budget'!$A$2:$A$300,B23,'Budget'!$B$2:$B$300,C23)=0),"NO BUDGET LINE; ",""),LEN(IF(B23="","NO JOB; ","")&amp;IF(C23="","NO COST CODE; ","")&amp;IF(AND(B23&lt;&gt;"",C23&lt;&gt;"",COUNTIFS('Budget'!$A$2:$A$300,B23,'Budget'!$B$2:$B$300,C23)=0),"NO BUDGET LINE; ",""))-2)))</f>
        <v/>
      </c>
    </row>
    <row r="24">
      <c r="A24" s="9" t="n"/>
      <c r="F24" s="7" t="n"/>
      <c r="H24" s="9" t="n"/>
      <c r="I24">
        <f>IF(NOT(OR(F24&lt;&gt;"",D24&lt;&gt;"")),"",IF(IF(B24="","NO JOB; ","")&amp;IF(C24="","NO COST CODE; ","")&amp;IF(AND(B24&lt;&gt;"",C24&lt;&gt;"",COUNTIFS('Budget'!$A$2:$A$300,B24,'Budget'!$B$2:$B$300,C24)=0),"NO BUDGET LINE; ","")="","",LEFT(IF(B24="","NO JOB; ","")&amp;IF(C24="","NO COST CODE; ","")&amp;IF(AND(B24&lt;&gt;"",C24&lt;&gt;"",COUNTIFS('Budget'!$A$2:$A$300,B24,'Budget'!$B$2:$B$300,C24)=0),"NO BUDGET LINE; ",""),LEN(IF(B24="","NO JOB; ","")&amp;IF(C24="","NO COST CODE; ","")&amp;IF(AND(B24&lt;&gt;"",C24&lt;&gt;"",COUNTIFS('Budget'!$A$2:$A$300,B24,'Budget'!$B$2:$B$300,C24)=0),"NO BUDGET LINE; ",""))-2)))</f>
        <v/>
      </c>
    </row>
    <row r="25">
      <c r="A25" s="9" t="n"/>
      <c r="F25" s="7" t="n"/>
      <c r="H25" s="9" t="n"/>
      <c r="I25">
        <f>IF(NOT(OR(F25&lt;&gt;"",D25&lt;&gt;"")),"",IF(IF(B25="","NO JOB; ","")&amp;IF(C25="","NO COST CODE; ","")&amp;IF(AND(B25&lt;&gt;"",C25&lt;&gt;"",COUNTIFS('Budget'!$A$2:$A$300,B25,'Budget'!$B$2:$B$300,C25)=0),"NO BUDGET LINE; ","")="","",LEFT(IF(B25="","NO JOB; ","")&amp;IF(C25="","NO COST CODE; ","")&amp;IF(AND(B25&lt;&gt;"",C25&lt;&gt;"",COUNTIFS('Budget'!$A$2:$A$300,B25,'Budget'!$B$2:$B$300,C25)=0),"NO BUDGET LINE; ",""),LEN(IF(B25="","NO JOB; ","")&amp;IF(C25="","NO COST CODE; ","")&amp;IF(AND(B25&lt;&gt;"",C25&lt;&gt;"",COUNTIFS('Budget'!$A$2:$A$300,B25,'Budget'!$B$2:$B$300,C25)=0),"NO BUDGET LINE; ",""))-2)))</f>
        <v/>
      </c>
    </row>
    <row r="26">
      <c r="A26" s="9" t="n"/>
      <c r="F26" s="7" t="n"/>
      <c r="H26" s="9" t="n"/>
      <c r="I26">
        <f>IF(NOT(OR(F26&lt;&gt;"",D26&lt;&gt;"")),"",IF(IF(B26="","NO JOB; ","")&amp;IF(C26="","NO COST CODE; ","")&amp;IF(AND(B26&lt;&gt;"",C26&lt;&gt;"",COUNTIFS('Budget'!$A$2:$A$300,B26,'Budget'!$B$2:$B$300,C26)=0),"NO BUDGET LINE; ","")="","",LEFT(IF(B26="","NO JOB; ","")&amp;IF(C26="","NO COST CODE; ","")&amp;IF(AND(B26&lt;&gt;"",C26&lt;&gt;"",COUNTIFS('Budget'!$A$2:$A$300,B26,'Budget'!$B$2:$B$300,C26)=0),"NO BUDGET LINE; ",""),LEN(IF(B26="","NO JOB; ","")&amp;IF(C26="","NO COST CODE; ","")&amp;IF(AND(B26&lt;&gt;"",C26&lt;&gt;"",COUNTIFS('Budget'!$A$2:$A$300,B26,'Budget'!$B$2:$B$300,C26)=0),"NO BUDGET LINE; ",""))-2)))</f>
        <v/>
      </c>
    </row>
    <row r="27">
      <c r="A27" s="9" t="n"/>
      <c r="F27" s="7" t="n"/>
      <c r="H27" s="9" t="n"/>
      <c r="I27">
        <f>IF(NOT(OR(F27&lt;&gt;"",D27&lt;&gt;"")),"",IF(IF(B27="","NO JOB; ","")&amp;IF(C27="","NO COST CODE; ","")&amp;IF(AND(B27&lt;&gt;"",C27&lt;&gt;"",COUNTIFS('Budget'!$A$2:$A$300,B27,'Budget'!$B$2:$B$300,C27)=0),"NO BUDGET LINE; ","")="","",LEFT(IF(B27="","NO JOB; ","")&amp;IF(C27="","NO COST CODE; ","")&amp;IF(AND(B27&lt;&gt;"",C27&lt;&gt;"",COUNTIFS('Budget'!$A$2:$A$300,B27,'Budget'!$B$2:$B$300,C27)=0),"NO BUDGET LINE; ",""),LEN(IF(B27="","NO JOB; ","")&amp;IF(C27="","NO COST CODE; ","")&amp;IF(AND(B27&lt;&gt;"",C27&lt;&gt;"",COUNTIFS('Budget'!$A$2:$A$300,B27,'Budget'!$B$2:$B$300,C27)=0),"NO BUDGET LINE; ",""))-2)))</f>
        <v/>
      </c>
    </row>
    <row r="28">
      <c r="A28" s="9" t="n"/>
      <c r="F28" s="7" t="n"/>
      <c r="H28" s="9" t="n"/>
      <c r="I28">
        <f>IF(NOT(OR(F28&lt;&gt;"",D28&lt;&gt;"")),"",IF(IF(B28="","NO JOB; ","")&amp;IF(C28="","NO COST CODE; ","")&amp;IF(AND(B28&lt;&gt;"",C28&lt;&gt;"",COUNTIFS('Budget'!$A$2:$A$300,B28,'Budget'!$B$2:$B$300,C28)=0),"NO BUDGET LINE; ","")="","",LEFT(IF(B28="","NO JOB; ","")&amp;IF(C28="","NO COST CODE; ","")&amp;IF(AND(B28&lt;&gt;"",C28&lt;&gt;"",COUNTIFS('Budget'!$A$2:$A$300,B28,'Budget'!$B$2:$B$300,C28)=0),"NO BUDGET LINE; ",""),LEN(IF(B28="","NO JOB; ","")&amp;IF(C28="","NO COST CODE; ","")&amp;IF(AND(B28&lt;&gt;"",C28&lt;&gt;"",COUNTIFS('Budget'!$A$2:$A$300,B28,'Budget'!$B$2:$B$300,C28)=0),"NO BUDGET LINE; ",""))-2)))</f>
        <v/>
      </c>
    </row>
    <row r="29">
      <c r="A29" s="9" t="n"/>
      <c r="F29" s="7" t="n"/>
      <c r="H29" s="9" t="n"/>
      <c r="I29">
        <f>IF(NOT(OR(F29&lt;&gt;"",D29&lt;&gt;"")),"",IF(IF(B29="","NO JOB; ","")&amp;IF(C29="","NO COST CODE; ","")&amp;IF(AND(B29&lt;&gt;"",C29&lt;&gt;"",COUNTIFS('Budget'!$A$2:$A$300,B29,'Budget'!$B$2:$B$300,C29)=0),"NO BUDGET LINE; ","")="","",LEFT(IF(B29="","NO JOB; ","")&amp;IF(C29="","NO COST CODE; ","")&amp;IF(AND(B29&lt;&gt;"",C29&lt;&gt;"",COUNTIFS('Budget'!$A$2:$A$300,B29,'Budget'!$B$2:$B$300,C29)=0),"NO BUDGET LINE; ",""),LEN(IF(B29="","NO JOB; ","")&amp;IF(C29="","NO COST CODE; ","")&amp;IF(AND(B29&lt;&gt;"",C29&lt;&gt;"",COUNTIFS('Budget'!$A$2:$A$300,B29,'Budget'!$B$2:$B$300,C29)=0),"NO BUDGET LINE; ",""))-2)))</f>
        <v/>
      </c>
    </row>
    <row r="30">
      <c r="A30" s="9" t="n"/>
      <c r="F30" s="7" t="n"/>
      <c r="H30" s="9" t="n"/>
      <c r="I30">
        <f>IF(NOT(OR(F30&lt;&gt;"",D30&lt;&gt;"")),"",IF(IF(B30="","NO JOB; ","")&amp;IF(C30="","NO COST CODE; ","")&amp;IF(AND(B30&lt;&gt;"",C30&lt;&gt;"",COUNTIFS('Budget'!$A$2:$A$300,B30,'Budget'!$B$2:$B$300,C30)=0),"NO BUDGET LINE; ","")="","",LEFT(IF(B30="","NO JOB; ","")&amp;IF(C30="","NO COST CODE; ","")&amp;IF(AND(B30&lt;&gt;"",C30&lt;&gt;"",COUNTIFS('Budget'!$A$2:$A$300,B30,'Budget'!$B$2:$B$300,C30)=0),"NO BUDGET LINE; ",""),LEN(IF(B30="","NO JOB; ","")&amp;IF(C30="","NO COST CODE; ","")&amp;IF(AND(B30&lt;&gt;"",C30&lt;&gt;"",COUNTIFS('Budget'!$A$2:$A$300,B30,'Budget'!$B$2:$B$300,C30)=0),"NO BUDGET LINE; ",""))-2)))</f>
        <v/>
      </c>
    </row>
    <row r="31">
      <c r="A31" s="9" t="n"/>
      <c r="F31" s="7" t="n"/>
      <c r="H31" s="9" t="n"/>
      <c r="I31">
        <f>IF(NOT(OR(F31&lt;&gt;"",D31&lt;&gt;"")),"",IF(IF(B31="","NO JOB; ","")&amp;IF(C31="","NO COST CODE; ","")&amp;IF(AND(B31&lt;&gt;"",C31&lt;&gt;"",COUNTIFS('Budget'!$A$2:$A$300,B31,'Budget'!$B$2:$B$300,C31)=0),"NO BUDGET LINE; ","")="","",LEFT(IF(B31="","NO JOB; ","")&amp;IF(C31="","NO COST CODE; ","")&amp;IF(AND(B31&lt;&gt;"",C31&lt;&gt;"",COUNTIFS('Budget'!$A$2:$A$300,B31,'Budget'!$B$2:$B$300,C31)=0),"NO BUDGET LINE; ",""),LEN(IF(B31="","NO JOB; ","")&amp;IF(C31="","NO COST CODE; ","")&amp;IF(AND(B31&lt;&gt;"",C31&lt;&gt;"",COUNTIFS('Budget'!$A$2:$A$300,B31,'Budget'!$B$2:$B$300,C31)=0),"NO BUDGET LINE; ",""))-2)))</f>
        <v/>
      </c>
    </row>
    <row r="32">
      <c r="A32" s="9" t="n"/>
      <c r="F32" s="7" t="n"/>
      <c r="H32" s="9" t="n"/>
      <c r="I32">
        <f>IF(NOT(OR(F32&lt;&gt;"",D32&lt;&gt;"")),"",IF(IF(B32="","NO JOB; ","")&amp;IF(C32="","NO COST CODE; ","")&amp;IF(AND(B32&lt;&gt;"",C32&lt;&gt;"",COUNTIFS('Budget'!$A$2:$A$300,B32,'Budget'!$B$2:$B$300,C32)=0),"NO BUDGET LINE; ","")="","",LEFT(IF(B32="","NO JOB; ","")&amp;IF(C32="","NO COST CODE; ","")&amp;IF(AND(B32&lt;&gt;"",C32&lt;&gt;"",COUNTIFS('Budget'!$A$2:$A$300,B32,'Budget'!$B$2:$B$300,C32)=0),"NO BUDGET LINE; ",""),LEN(IF(B32="","NO JOB; ","")&amp;IF(C32="","NO COST CODE; ","")&amp;IF(AND(B32&lt;&gt;"",C32&lt;&gt;"",COUNTIFS('Budget'!$A$2:$A$300,B32,'Budget'!$B$2:$B$300,C32)=0),"NO BUDGET LINE; ",""))-2)))</f>
        <v/>
      </c>
    </row>
    <row r="33">
      <c r="A33" s="9" t="n"/>
      <c r="F33" s="7" t="n"/>
      <c r="H33" s="9" t="n"/>
      <c r="I33">
        <f>IF(NOT(OR(F33&lt;&gt;"",D33&lt;&gt;"")),"",IF(IF(B33="","NO JOB; ","")&amp;IF(C33="","NO COST CODE; ","")&amp;IF(AND(B33&lt;&gt;"",C33&lt;&gt;"",COUNTIFS('Budget'!$A$2:$A$300,B33,'Budget'!$B$2:$B$300,C33)=0),"NO BUDGET LINE; ","")="","",LEFT(IF(B33="","NO JOB; ","")&amp;IF(C33="","NO COST CODE; ","")&amp;IF(AND(B33&lt;&gt;"",C33&lt;&gt;"",COUNTIFS('Budget'!$A$2:$A$300,B33,'Budget'!$B$2:$B$300,C33)=0),"NO BUDGET LINE; ",""),LEN(IF(B33="","NO JOB; ","")&amp;IF(C33="","NO COST CODE; ","")&amp;IF(AND(B33&lt;&gt;"",C33&lt;&gt;"",COUNTIFS('Budget'!$A$2:$A$300,B33,'Budget'!$B$2:$B$300,C33)=0),"NO BUDGET LINE; ",""))-2)))</f>
        <v/>
      </c>
    </row>
    <row r="34">
      <c r="A34" s="9" t="n"/>
      <c r="F34" s="7" t="n"/>
      <c r="H34" s="9" t="n"/>
      <c r="I34">
        <f>IF(NOT(OR(F34&lt;&gt;"",D34&lt;&gt;"")),"",IF(IF(B34="","NO JOB; ","")&amp;IF(C34="","NO COST CODE; ","")&amp;IF(AND(B34&lt;&gt;"",C34&lt;&gt;"",COUNTIFS('Budget'!$A$2:$A$300,B34,'Budget'!$B$2:$B$300,C34)=0),"NO BUDGET LINE; ","")="","",LEFT(IF(B34="","NO JOB; ","")&amp;IF(C34="","NO COST CODE; ","")&amp;IF(AND(B34&lt;&gt;"",C34&lt;&gt;"",COUNTIFS('Budget'!$A$2:$A$300,B34,'Budget'!$B$2:$B$300,C34)=0),"NO BUDGET LINE; ",""),LEN(IF(B34="","NO JOB; ","")&amp;IF(C34="","NO COST CODE; ","")&amp;IF(AND(B34&lt;&gt;"",C34&lt;&gt;"",COUNTIFS('Budget'!$A$2:$A$300,B34,'Budget'!$B$2:$B$300,C34)=0),"NO BUDGET LINE; ",""))-2)))</f>
        <v/>
      </c>
    </row>
    <row r="35">
      <c r="A35" s="9" t="n"/>
      <c r="F35" s="7" t="n"/>
      <c r="H35" s="9" t="n"/>
      <c r="I35">
        <f>IF(NOT(OR(F35&lt;&gt;"",D35&lt;&gt;"")),"",IF(IF(B35="","NO JOB; ","")&amp;IF(C35="","NO COST CODE; ","")&amp;IF(AND(B35&lt;&gt;"",C35&lt;&gt;"",COUNTIFS('Budget'!$A$2:$A$300,B35,'Budget'!$B$2:$B$300,C35)=0),"NO BUDGET LINE; ","")="","",LEFT(IF(B35="","NO JOB; ","")&amp;IF(C35="","NO COST CODE; ","")&amp;IF(AND(B35&lt;&gt;"",C35&lt;&gt;"",COUNTIFS('Budget'!$A$2:$A$300,B35,'Budget'!$B$2:$B$300,C35)=0),"NO BUDGET LINE; ",""),LEN(IF(B35="","NO JOB; ","")&amp;IF(C35="","NO COST CODE; ","")&amp;IF(AND(B35&lt;&gt;"",C35&lt;&gt;"",COUNTIFS('Budget'!$A$2:$A$300,B35,'Budget'!$B$2:$B$300,C35)=0),"NO BUDGET LINE; ",""))-2)))</f>
        <v/>
      </c>
    </row>
    <row r="36">
      <c r="A36" s="9" t="n"/>
      <c r="F36" s="7" t="n"/>
      <c r="H36" s="9" t="n"/>
      <c r="I36">
        <f>IF(NOT(OR(F36&lt;&gt;"",D36&lt;&gt;"")),"",IF(IF(B36="","NO JOB; ","")&amp;IF(C36="","NO COST CODE; ","")&amp;IF(AND(B36&lt;&gt;"",C36&lt;&gt;"",COUNTIFS('Budget'!$A$2:$A$300,B36,'Budget'!$B$2:$B$300,C36)=0),"NO BUDGET LINE; ","")="","",LEFT(IF(B36="","NO JOB; ","")&amp;IF(C36="","NO COST CODE; ","")&amp;IF(AND(B36&lt;&gt;"",C36&lt;&gt;"",COUNTIFS('Budget'!$A$2:$A$300,B36,'Budget'!$B$2:$B$300,C36)=0),"NO BUDGET LINE; ",""),LEN(IF(B36="","NO JOB; ","")&amp;IF(C36="","NO COST CODE; ","")&amp;IF(AND(B36&lt;&gt;"",C36&lt;&gt;"",COUNTIFS('Budget'!$A$2:$A$300,B36,'Budget'!$B$2:$B$300,C36)=0),"NO BUDGET LINE; ",""))-2)))</f>
        <v/>
      </c>
    </row>
    <row r="37">
      <c r="A37" s="9" t="n"/>
      <c r="F37" s="7" t="n"/>
      <c r="H37" s="9" t="n"/>
      <c r="I37">
        <f>IF(NOT(OR(F37&lt;&gt;"",D37&lt;&gt;"")),"",IF(IF(B37="","NO JOB; ","")&amp;IF(C37="","NO COST CODE; ","")&amp;IF(AND(B37&lt;&gt;"",C37&lt;&gt;"",COUNTIFS('Budget'!$A$2:$A$300,B37,'Budget'!$B$2:$B$300,C37)=0),"NO BUDGET LINE; ","")="","",LEFT(IF(B37="","NO JOB; ","")&amp;IF(C37="","NO COST CODE; ","")&amp;IF(AND(B37&lt;&gt;"",C37&lt;&gt;"",COUNTIFS('Budget'!$A$2:$A$300,B37,'Budget'!$B$2:$B$300,C37)=0),"NO BUDGET LINE; ",""),LEN(IF(B37="","NO JOB; ","")&amp;IF(C37="","NO COST CODE; ","")&amp;IF(AND(B37&lt;&gt;"",C37&lt;&gt;"",COUNTIFS('Budget'!$A$2:$A$300,B37,'Budget'!$B$2:$B$300,C37)=0),"NO BUDGET LINE; ",""))-2)))</f>
        <v/>
      </c>
    </row>
    <row r="38">
      <c r="A38" s="9" t="n"/>
      <c r="F38" s="7" t="n"/>
      <c r="H38" s="9" t="n"/>
      <c r="I38">
        <f>IF(NOT(OR(F38&lt;&gt;"",D38&lt;&gt;"")),"",IF(IF(B38="","NO JOB; ","")&amp;IF(C38="","NO COST CODE; ","")&amp;IF(AND(B38&lt;&gt;"",C38&lt;&gt;"",COUNTIFS('Budget'!$A$2:$A$300,B38,'Budget'!$B$2:$B$300,C38)=0),"NO BUDGET LINE; ","")="","",LEFT(IF(B38="","NO JOB; ","")&amp;IF(C38="","NO COST CODE; ","")&amp;IF(AND(B38&lt;&gt;"",C38&lt;&gt;"",COUNTIFS('Budget'!$A$2:$A$300,B38,'Budget'!$B$2:$B$300,C38)=0),"NO BUDGET LINE; ",""),LEN(IF(B38="","NO JOB; ","")&amp;IF(C38="","NO COST CODE; ","")&amp;IF(AND(B38&lt;&gt;"",C38&lt;&gt;"",COUNTIFS('Budget'!$A$2:$A$300,B38,'Budget'!$B$2:$B$300,C38)=0),"NO BUDGET LINE; ",""))-2)))</f>
        <v/>
      </c>
    </row>
    <row r="39">
      <c r="A39" s="9" t="n"/>
      <c r="F39" s="7" t="n"/>
      <c r="H39" s="9" t="n"/>
      <c r="I39">
        <f>IF(NOT(OR(F39&lt;&gt;"",D39&lt;&gt;"")),"",IF(IF(B39="","NO JOB; ","")&amp;IF(C39="","NO COST CODE; ","")&amp;IF(AND(B39&lt;&gt;"",C39&lt;&gt;"",COUNTIFS('Budget'!$A$2:$A$300,B39,'Budget'!$B$2:$B$300,C39)=0),"NO BUDGET LINE; ","")="","",LEFT(IF(B39="","NO JOB; ","")&amp;IF(C39="","NO COST CODE; ","")&amp;IF(AND(B39&lt;&gt;"",C39&lt;&gt;"",COUNTIFS('Budget'!$A$2:$A$300,B39,'Budget'!$B$2:$B$300,C39)=0),"NO BUDGET LINE; ",""),LEN(IF(B39="","NO JOB; ","")&amp;IF(C39="","NO COST CODE; ","")&amp;IF(AND(B39&lt;&gt;"",C39&lt;&gt;"",COUNTIFS('Budget'!$A$2:$A$300,B39,'Budget'!$B$2:$B$300,C39)=0),"NO BUDGET LINE; ",""))-2)))</f>
        <v/>
      </c>
    </row>
    <row r="40">
      <c r="A40" s="9" t="n"/>
      <c r="F40" s="7" t="n"/>
      <c r="H40" s="9" t="n"/>
      <c r="I40">
        <f>IF(NOT(OR(F40&lt;&gt;"",D40&lt;&gt;"")),"",IF(IF(B40="","NO JOB; ","")&amp;IF(C40="","NO COST CODE; ","")&amp;IF(AND(B40&lt;&gt;"",C40&lt;&gt;"",COUNTIFS('Budget'!$A$2:$A$300,B40,'Budget'!$B$2:$B$300,C40)=0),"NO BUDGET LINE; ","")="","",LEFT(IF(B40="","NO JOB; ","")&amp;IF(C40="","NO COST CODE; ","")&amp;IF(AND(B40&lt;&gt;"",C40&lt;&gt;"",COUNTIFS('Budget'!$A$2:$A$300,B40,'Budget'!$B$2:$B$300,C40)=0),"NO BUDGET LINE; ",""),LEN(IF(B40="","NO JOB; ","")&amp;IF(C40="","NO COST CODE; ","")&amp;IF(AND(B40&lt;&gt;"",C40&lt;&gt;"",COUNTIFS('Budget'!$A$2:$A$300,B40,'Budget'!$B$2:$B$300,C40)=0),"NO BUDGET LINE; ",""))-2)))</f>
        <v/>
      </c>
    </row>
    <row r="41">
      <c r="A41" s="9" t="n"/>
      <c r="F41" s="7" t="n"/>
      <c r="H41" s="9" t="n"/>
      <c r="I41">
        <f>IF(NOT(OR(F41&lt;&gt;"",D41&lt;&gt;"")),"",IF(IF(B41="","NO JOB; ","")&amp;IF(C41="","NO COST CODE; ","")&amp;IF(AND(B41&lt;&gt;"",C41&lt;&gt;"",COUNTIFS('Budget'!$A$2:$A$300,B41,'Budget'!$B$2:$B$300,C41)=0),"NO BUDGET LINE; ","")="","",LEFT(IF(B41="","NO JOB; ","")&amp;IF(C41="","NO COST CODE; ","")&amp;IF(AND(B41&lt;&gt;"",C41&lt;&gt;"",COUNTIFS('Budget'!$A$2:$A$300,B41,'Budget'!$B$2:$B$300,C41)=0),"NO BUDGET LINE; ",""),LEN(IF(B41="","NO JOB; ","")&amp;IF(C41="","NO COST CODE; ","")&amp;IF(AND(B41&lt;&gt;"",C41&lt;&gt;"",COUNTIFS('Budget'!$A$2:$A$300,B41,'Budget'!$B$2:$B$300,C41)=0),"NO BUDGET LINE; ",""))-2)))</f>
        <v/>
      </c>
    </row>
    <row r="42">
      <c r="A42" s="9" t="n"/>
      <c r="F42" s="7" t="n"/>
      <c r="H42" s="9" t="n"/>
      <c r="I42">
        <f>IF(NOT(OR(F42&lt;&gt;"",D42&lt;&gt;"")),"",IF(IF(B42="","NO JOB; ","")&amp;IF(C42="","NO COST CODE; ","")&amp;IF(AND(B42&lt;&gt;"",C42&lt;&gt;"",COUNTIFS('Budget'!$A$2:$A$300,B42,'Budget'!$B$2:$B$300,C42)=0),"NO BUDGET LINE; ","")="","",LEFT(IF(B42="","NO JOB; ","")&amp;IF(C42="","NO COST CODE; ","")&amp;IF(AND(B42&lt;&gt;"",C42&lt;&gt;"",COUNTIFS('Budget'!$A$2:$A$300,B42,'Budget'!$B$2:$B$300,C42)=0),"NO BUDGET LINE; ",""),LEN(IF(B42="","NO JOB; ","")&amp;IF(C42="","NO COST CODE; ","")&amp;IF(AND(B42&lt;&gt;"",C42&lt;&gt;"",COUNTIFS('Budget'!$A$2:$A$300,B42,'Budget'!$B$2:$B$300,C42)=0),"NO BUDGET LINE; ",""))-2)))</f>
        <v/>
      </c>
    </row>
    <row r="43">
      <c r="A43" s="9" t="n"/>
      <c r="F43" s="7" t="n"/>
      <c r="H43" s="9" t="n"/>
      <c r="I43">
        <f>IF(NOT(OR(F43&lt;&gt;"",D43&lt;&gt;"")),"",IF(IF(B43="","NO JOB; ","")&amp;IF(C43="","NO COST CODE; ","")&amp;IF(AND(B43&lt;&gt;"",C43&lt;&gt;"",COUNTIFS('Budget'!$A$2:$A$300,B43,'Budget'!$B$2:$B$300,C43)=0),"NO BUDGET LINE; ","")="","",LEFT(IF(B43="","NO JOB; ","")&amp;IF(C43="","NO COST CODE; ","")&amp;IF(AND(B43&lt;&gt;"",C43&lt;&gt;"",COUNTIFS('Budget'!$A$2:$A$300,B43,'Budget'!$B$2:$B$300,C43)=0),"NO BUDGET LINE; ",""),LEN(IF(B43="","NO JOB; ","")&amp;IF(C43="","NO COST CODE; ","")&amp;IF(AND(B43&lt;&gt;"",C43&lt;&gt;"",COUNTIFS('Budget'!$A$2:$A$300,B43,'Budget'!$B$2:$B$300,C43)=0),"NO BUDGET LINE; ",""))-2)))</f>
        <v/>
      </c>
    </row>
    <row r="44">
      <c r="A44" s="9" t="n"/>
      <c r="F44" s="7" t="n"/>
      <c r="H44" s="9" t="n"/>
      <c r="I44">
        <f>IF(NOT(OR(F44&lt;&gt;"",D44&lt;&gt;"")),"",IF(IF(B44="","NO JOB; ","")&amp;IF(C44="","NO COST CODE; ","")&amp;IF(AND(B44&lt;&gt;"",C44&lt;&gt;"",COUNTIFS('Budget'!$A$2:$A$300,B44,'Budget'!$B$2:$B$300,C44)=0),"NO BUDGET LINE; ","")="","",LEFT(IF(B44="","NO JOB; ","")&amp;IF(C44="","NO COST CODE; ","")&amp;IF(AND(B44&lt;&gt;"",C44&lt;&gt;"",COUNTIFS('Budget'!$A$2:$A$300,B44,'Budget'!$B$2:$B$300,C44)=0),"NO BUDGET LINE; ",""),LEN(IF(B44="","NO JOB; ","")&amp;IF(C44="","NO COST CODE; ","")&amp;IF(AND(B44&lt;&gt;"",C44&lt;&gt;"",COUNTIFS('Budget'!$A$2:$A$300,B44,'Budget'!$B$2:$B$300,C44)=0),"NO BUDGET LINE; ",""))-2)))</f>
        <v/>
      </c>
    </row>
    <row r="45">
      <c r="A45" s="9" t="n"/>
      <c r="F45" s="7" t="n"/>
      <c r="H45" s="9" t="n"/>
      <c r="I45">
        <f>IF(NOT(OR(F45&lt;&gt;"",D45&lt;&gt;"")),"",IF(IF(B45="","NO JOB; ","")&amp;IF(C45="","NO COST CODE; ","")&amp;IF(AND(B45&lt;&gt;"",C45&lt;&gt;"",COUNTIFS('Budget'!$A$2:$A$300,B45,'Budget'!$B$2:$B$300,C45)=0),"NO BUDGET LINE; ","")="","",LEFT(IF(B45="","NO JOB; ","")&amp;IF(C45="","NO COST CODE; ","")&amp;IF(AND(B45&lt;&gt;"",C45&lt;&gt;"",COUNTIFS('Budget'!$A$2:$A$300,B45,'Budget'!$B$2:$B$300,C45)=0),"NO BUDGET LINE; ",""),LEN(IF(B45="","NO JOB; ","")&amp;IF(C45="","NO COST CODE; ","")&amp;IF(AND(B45&lt;&gt;"",C45&lt;&gt;"",COUNTIFS('Budget'!$A$2:$A$300,B45,'Budget'!$B$2:$B$300,C45)=0),"NO BUDGET LINE; ",""))-2)))</f>
        <v/>
      </c>
    </row>
    <row r="46">
      <c r="A46" s="9" t="n"/>
      <c r="F46" s="7" t="n"/>
      <c r="H46" s="9" t="n"/>
      <c r="I46">
        <f>IF(NOT(OR(F46&lt;&gt;"",D46&lt;&gt;"")),"",IF(IF(B46="","NO JOB; ","")&amp;IF(C46="","NO COST CODE; ","")&amp;IF(AND(B46&lt;&gt;"",C46&lt;&gt;"",COUNTIFS('Budget'!$A$2:$A$300,B46,'Budget'!$B$2:$B$300,C46)=0),"NO BUDGET LINE; ","")="","",LEFT(IF(B46="","NO JOB; ","")&amp;IF(C46="","NO COST CODE; ","")&amp;IF(AND(B46&lt;&gt;"",C46&lt;&gt;"",COUNTIFS('Budget'!$A$2:$A$300,B46,'Budget'!$B$2:$B$300,C46)=0),"NO BUDGET LINE; ",""),LEN(IF(B46="","NO JOB; ","")&amp;IF(C46="","NO COST CODE; ","")&amp;IF(AND(B46&lt;&gt;"",C46&lt;&gt;"",COUNTIFS('Budget'!$A$2:$A$300,B46,'Budget'!$B$2:$B$300,C46)=0),"NO BUDGET LINE; ",""))-2)))</f>
        <v/>
      </c>
    </row>
    <row r="47">
      <c r="A47" s="9" t="n"/>
      <c r="F47" s="7" t="n"/>
      <c r="H47" s="9" t="n"/>
      <c r="I47">
        <f>IF(NOT(OR(F47&lt;&gt;"",D47&lt;&gt;"")),"",IF(IF(B47="","NO JOB; ","")&amp;IF(C47="","NO COST CODE; ","")&amp;IF(AND(B47&lt;&gt;"",C47&lt;&gt;"",COUNTIFS('Budget'!$A$2:$A$300,B47,'Budget'!$B$2:$B$300,C47)=0),"NO BUDGET LINE; ","")="","",LEFT(IF(B47="","NO JOB; ","")&amp;IF(C47="","NO COST CODE; ","")&amp;IF(AND(B47&lt;&gt;"",C47&lt;&gt;"",COUNTIFS('Budget'!$A$2:$A$300,B47,'Budget'!$B$2:$B$300,C47)=0),"NO BUDGET LINE; ",""),LEN(IF(B47="","NO JOB; ","")&amp;IF(C47="","NO COST CODE; ","")&amp;IF(AND(B47&lt;&gt;"",C47&lt;&gt;"",COUNTIFS('Budget'!$A$2:$A$300,B47,'Budget'!$B$2:$B$300,C47)=0),"NO BUDGET LINE; ",""))-2)))</f>
        <v/>
      </c>
    </row>
    <row r="48">
      <c r="A48" s="9" t="n"/>
      <c r="F48" s="7" t="n"/>
      <c r="H48" s="9" t="n"/>
      <c r="I48">
        <f>IF(NOT(OR(F48&lt;&gt;"",D48&lt;&gt;"")),"",IF(IF(B48="","NO JOB; ","")&amp;IF(C48="","NO COST CODE; ","")&amp;IF(AND(B48&lt;&gt;"",C48&lt;&gt;"",COUNTIFS('Budget'!$A$2:$A$300,B48,'Budget'!$B$2:$B$300,C48)=0),"NO BUDGET LINE; ","")="","",LEFT(IF(B48="","NO JOB; ","")&amp;IF(C48="","NO COST CODE; ","")&amp;IF(AND(B48&lt;&gt;"",C48&lt;&gt;"",COUNTIFS('Budget'!$A$2:$A$300,B48,'Budget'!$B$2:$B$300,C48)=0),"NO BUDGET LINE; ",""),LEN(IF(B48="","NO JOB; ","")&amp;IF(C48="","NO COST CODE; ","")&amp;IF(AND(B48&lt;&gt;"",C48&lt;&gt;"",COUNTIFS('Budget'!$A$2:$A$300,B48,'Budget'!$B$2:$B$300,C48)=0),"NO BUDGET LINE; ",""))-2)))</f>
        <v/>
      </c>
    </row>
    <row r="49">
      <c r="A49" s="9" t="n"/>
      <c r="F49" s="7" t="n"/>
      <c r="H49" s="9" t="n"/>
      <c r="I49">
        <f>IF(NOT(OR(F49&lt;&gt;"",D49&lt;&gt;"")),"",IF(IF(B49="","NO JOB; ","")&amp;IF(C49="","NO COST CODE; ","")&amp;IF(AND(B49&lt;&gt;"",C49&lt;&gt;"",COUNTIFS('Budget'!$A$2:$A$300,B49,'Budget'!$B$2:$B$300,C49)=0),"NO BUDGET LINE; ","")="","",LEFT(IF(B49="","NO JOB; ","")&amp;IF(C49="","NO COST CODE; ","")&amp;IF(AND(B49&lt;&gt;"",C49&lt;&gt;"",COUNTIFS('Budget'!$A$2:$A$300,B49,'Budget'!$B$2:$B$300,C49)=0),"NO BUDGET LINE; ",""),LEN(IF(B49="","NO JOB; ","")&amp;IF(C49="","NO COST CODE; ","")&amp;IF(AND(B49&lt;&gt;"",C49&lt;&gt;"",COUNTIFS('Budget'!$A$2:$A$300,B49,'Budget'!$B$2:$B$300,C49)=0),"NO BUDGET LINE; ",""))-2)))</f>
        <v/>
      </c>
    </row>
    <row r="50">
      <c r="A50" s="9" t="n"/>
      <c r="F50" s="7" t="n"/>
      <c r="H50" s="9" t="n"/>
      <c r="I50">
        <f>IF(NOT(OR(F50&lt;&gt;"",D50&lt;&gt;"")),"",IF(IF(B50="","NO JOB; ","")&amp;IF(C50="","NO COST CODE; ","")&amp;IF(AND(B50&lt;&gt;"",C50&lt;&gt;"",COUNTIFS('Budget'!$A$2:$A$300,B50,'Budget'!$B$2:$B$300,C50)=0),"NO BUDGET LINE; ","")="","",LEFT(IF(B50="","NO JOB; ","")&amp;IF(C50="","NO COST CODE; ","")&amp;IF(AND(B50&lt;&gt;"",C50&lt;&gt;"",COUNTIFS('Budget'!$A$2:$A$300,B50,'Budget'!$B$2:$B$300,C50)=0),"NO BUDGET LINE; ",""),LEN(IF(B50="","NO JOB; ","")&amp;IF(C50="","NO COST CODE; ","")&amp;IF(AND(B50&lt;&gt;"",C50&lt;&gt;"",COUNTIFS('Budget'!$A$2:$A$300,B50,'Budget'!$B$2:$B$300,C50)=0),"NO BUDGET LINE; ",""))-2)))</f>
        <v/>
      </c>
    </row>
    <row r="51">
      <c r="A51" s="9" t="n"/>
      <c r="F51" s="7" t="n"/>
      <c r="H51" s="9" t="n"/>
      <c r="I51">
        <f>IF(NOT(OR(F51&lt;&gt;"",D51&lt;&gt;"")),"",IF(IF(B51="","NO JOB; ","")&amp;IF(C51="","NO COST CODE; ","")&amp;IF(AND(B51&lt;&gt;"",C51&lt;&gt;"",COUNTIFS('Budget'!$A$2:$A$300,B51,'Budget'!$B$2:$B$300,C51)=0),"NO BUDGET LINE; ","")="","",LEFT(IF(B51="","NO JOB; ","")&amp;IF(C51="","NO COST CODE; ","")&amp;IF(AND(B51&lt;&gt;"",C51&lt;&gt;"",COUNTIFS('Budget'!$A$2:$A$300,B51,'Budget'!$B$2:$B$300,C51)=0),"NO BUDGET LINE; ",""),LEN(IF(B51="","NO JOB; ","")&amp;IF(C51="","NO COST CODE; ","")&amp;IF(AND(B51&lt;&gt;"",C51&lt;&gt;"",COUNTIFS('Budget'!$A$2:$A$300,B51,'Budget'!$B$2:$B$300,C51)=0),"NO BUDGET LINE; ",""))-2)))</f>
        <v/>
      </c>
    </row>
    <row r="52">
      <c r="A52" s="9" t="n"/>
      <c r="F52" s="7" t="n"/>
      <c r="H52" s="9" t="n"/>
      <c r="I52">
        <f>IF(NOT(OR(F52&lt;&gt;"",D52&lt;&gt;"")),"",IF(IF(B52="","NO JOB; ","")&amp;IF(C52="","NO COST CODE; ","")&amp;IF(AND(B52&lt;&gt;"",C52&lt;&gt;"",COUNTIFS('Budget'!$A$2:$A$300,B52,'Budget'!$B$2:$B$300,C52)=0),"NO BUDGET LINE; ","")="","",LEFT(IF(B52="","NO JOB; ","")&amp;IF(C52="","NO COST CODE; ","")&amp;IF(AND(B52&lt;&gt;"",C52&lt;&gt;"",COUNTIFS('Budget'!$A$2:$A$300,B52,'Budget'!$B$2:$B$300,C52)=0),"NO BUDGET LINE; ",""),LEN(IF(B52="","NO JOB; ","")&amp;IF(C52="","NO COST CODE; ","")&amp;IF(AND(B52&lt;&gt;"",C52&lt;&gt;"",COUNTIFS('Budget'!$A$2:$A$300,B52,'Budget'!$B$2:$B$300,C52)=0),"NO BUDGET LINE; ",""))-2)))</f>
        <v/>
      </c>
    </row>
    <row r="53">
      <c r="A53" s="9" t="n"/>
      <c r="F53" s="7" t="n"/>
      <c r="H53" s="9" t="n"/>
      <c r="I53">
        <f>IF(NOT(OR(F53&lt;&gt;"",D53&lt;&gt;"")),"",IF(IF(B53="","NO JOB; ","")&amp;IF(C53="","NO COST CODE; ","")&amp;IF(AND(B53&lt;&gt;"",C53&lt;&gt;"",COUNTIFS('Budget'!$A$2:$A$300,B53,'Budget'!$B$2:$B$300,C53)=0),"NO BUDGET LINE; ","")="","",LEFT(IF(B53="","NO JOB; ","")&amp;IF(C53="","NO COST CODE; ","")&amp;IF(AND(B53&lt;&gt;"",C53&lt;&gt;"",COUNTIFS('Budget'!$A$2:$A$300,B53,'Budget'!$B$2:$B$300,C53)=0),"NO BUDGET LINE; ",""),LEN(IF(B53="","NO JOB; ","")&amp;IF(C53="","NO COST CODE; ","")&amp;IF(AND(B53&lt;&gt;"",C53&lt;&gt;"",COUNTIFS('Budget'!$A$2:$A$300,B53,'Budget'!$B$2:$B$300,C53)=0),"NO BUDGET LINE; ",""))-2)))</f>
        <v/>
      </c>
    </row>
    <row r="54">
      <c r="A54" s="9" t="n"/>
      <c r="F54" s="7" t="n"/>
      <c r="H54" s="9" t="n"/>
      <c r="I54">
        <f>IF(NOT(OR(F54&lt;&gt;"",D54&lt;&gt;"")),"",IF(IF(B54="","NO JOB; ","")&amp;IF(C54="","NO COST CODE; ","")&amp;IF(AND(B54&lt;&gt;"",C54&lt;&gt;"",COUNTIFS('Budget'!$A$2:$A$300,B54,'Budget'!$B$2:$B$300,C54)=0),"NO BUDGET LINE; ","")="","",LEFT(IF(B54="","NO JOB; ","")&amp;IF(C54="","NO COST CODE; ","")&amp;IF(AND(B54&lt;&gt;"",C54&lt;&gt;"",COUNTIFS('Budget'!$A$2:$A$300,B54,'Budget'!$B$2:$B$300,C54)=0),"NO BUDGET LINE; ",""),LEN(IF(B54="","NO JOB; ","")&amp;IF(C54="","NO COST CODE; ","")&amp;IF(AND(B54&lt;&gt;"",C54&lt;&gt;"",COUNTIFS('Budget'!$A$2:$A$300,B54,'Budget'!$B$2:$B$300,C54)=0),"NO BUDGET LINE; ",""))-2)))</f>
        <v/>
      </c>
    </row>
    <row r="55">
      <c r="A55" s="9" t="n"/>
      <c r="F55" s="7" t="n"/>
      <c r="H55" s="9" t="n"/>
      <c r="I55">
        <f>IF(NOT(OR(F55&lt;&gt;"",D55&lt;&gt;"")),"",IF(IF(B55="","NO JOB; ","")&amp;IF(C55="","NO COST CODE; ","")&amp;IF(AND(B55&lt;&gt;"",C55&lt;&gt;"",COUNTIFS('Budget'!$A$2:$A$300,B55,'Budget'!$B$2:$B$300,C55)=0),"NO BUDGET LINE; ","")="","",LEFT(IF(B55="","NO JOB; ","")&amp;IF(C55="","NO COST CODE; ","")&amp;IF(AND(B55&lt;&gt;"",C55&lt;&gt;"",COUNTIFS('Budget'!$A$2:$A$300,B55,'Budget'!$B$2:$B$300,C55)=0),"NO BUDGET LINE; ",""),LEN(IF(B55="","NO JOB; ","")&amp;IF(C55="","NO COST CODE; ","")&amp;IF(AND(B55&lt;&gt;"",C55&lt;&gt;"",COUNTIFS('Budget'!$A$2:$A$300,B55,'Budget'!$B$2:$B$300,C55)=0),"NO BUDGET LINE; ",""))-2)))</f>
        <v/>
      </c>
    </row>
    <row r="56">
      <c r="A56" s="9" t="n"/>
      <c r="F56" s="7" t="n"/>
      <c r="H56" s="9" t="n"/>
      <c r="I56">
        <f>IF(NOT(OR(F56&lt;&gt;"",D56&lt;&gt;"")),"",IF(IF(B56="","NO JOB; ","")&amp;IF(C56="","NO COST CODE; ","")&amp;IF(AND(B56&lt;&gt;"",C56&lt;&gt;"",COUNTIFS('Budget'!$A$2:$A$300,B56,'Budget'!$B$2:$B$300,C56)=0),"NO BUDGET LINE; ","")="","",LEFT(IF(B56="","NO JOB; ","")&amp;IF(C56="","NO COST CODE; ","")&amp;IF(AND(B56&lt;&gt;"",C56&lt;&gt;"",COUNTIFS('Budget'!$A$2:$A$300,B56,'Budget'!$B$2:$B$300,C56)=0),"NO BUDGET LINE; ",""),LEN(IF(B56="","NO JOB; ","")&amp;IF(C56="","NO COST CODE; ","")&amp;IF(AND(B56&lt;&gt;"",C56&lt;&gt;"",COUNTIFS('Budget'!$A$2:$A$300,B56,'Budget'!$B$2:$B$300,C56)=0),"NO BUDGET LINE; ",""))-2)))</f>
        <v/>
      </c>
    </row>
    <row r="57">
      <c r="A57" s="9" t="n"/>
      <c r="F57" s="7" t="n"/>
      <c r="H57" s="9" t="n"/>
      <c r="I57">
        <f>IF(NOT(OR(F57&lt;&gt;"",D57&lt;&gt;"")),"",IF(IF(B57="","NO JOB; ","")&amp;IF(C57="","NO COST CODE; ","")&amp;IF(AND(B57&lt;&gt;"",C57&lt;&gt;"",COUNTIFS('Budget'!$A$2:$A$300,B57,'Budget'!$B$2:$B$300,C57)=0),"NO BUDGET LINE; ","")="","",LEFT(IF(B57="","NO JOB; ","")&amp;IF(C57="","NO COST CODE; ","")&amp;IF(AND(B57&lt;&gt;"",C57&lt;&gt;"",COUNTIFS('Budget'!$A$2:$A$300,B57,'Budget'!$B$2:$B$300,C57)=0),"NO BUDGET LINE; ",""),LEN(IF(B57="","NO JOB; ","")&amp;IF(C57="","NO COST CODE; ","")&amp;IF(AND(B57&lt;&gt;"",C57&lt;&gt;"",COUNTIFS('Budget'!$A$2:$A$300,B57,'Budget'!$B$2:$B$300,C57)=0),"NO BUDGET LINE; ",""))-2)))</f>
        <v/>
      </c>
    </row>
    <row r="58">
      <c r="A58" s="9" t="n"/>
      <c r="F58" s="7" t="n"/>
      <c r="H58" s="9" t="n"/>
      <c r="I58">
        <f>IF(NOT(OR(F58&lt;&gt;"",D58&lt;&gt;"")),"",IF(IF(B58="","NO JOB; ","")&amp;IF(C58="","NO COST CODE; ","")&amp;IF(AND(B58&lt;&gt;"",C58&lt;&gt;"",COUNTIFS('Budget'!$A$2:$A$300,B58,'Budget'!$B$2:$B$300,C58)=0),"NO BUDGET LINE; ","")="","",LEFT(IF(B58="","NO JOB; ","")&amp;IF(C58="","NO COST CODE; ","")&amp;IF(AND(B58&lt;&gt;"",C58&lt;&gt;"",COUNTIFS('Budget'!$A$2:$A$300,B58,'Budget'!$B$2:$B$300,C58)=0),"NO BUDGET LINE; ",""),LEN(IF(B58="","NO JOB; ","")&amp;IF(C58="","NO COST CODE; ","")&amp;IF(AND(B58&lt;&gt;"",C58&lt;&gt;"",COUNTIFS('Budget'!$A$2:$A$300,B58,'Budget'!$B$2:$B$300,C58)=0),"NO BUDGET LINE; ",""))-2)))</f>
        <v/>
      </c>
    </row>
    <row r="59">
      <c r="A59" s="9" t="n"/>
      <c r="F59" s="7" t="n"/>
      <c r="H59" s="9" t="n"/>
      <c r="I59">
        <f>IF(NOT(OR(F59&lt;&gt;"",D59&lt;&gt;"")),"",IF(IF(B59="","NO JOB; ","")&amp;IF(C59="","NO COST CODE; ","")&amp;IF(AND(B59&lt;&gt;"",C59&lt;&gt;"",COUNTIFS('Budget'!$A$2:$A$300,B59,'Budget'!$B$2:$B$300,C59)=0),"NO BUDGET LINE; ","")="","",LEFT(IF(B59="","NO JOB; ","")&amp;IF(C59="","NO COST CODE; ","")&amp;IF(AND(B59&lt;&gt;"",C59&lt;&gt;"",COUNTIFS('Budget'!$A$2:$A$300,B59,'Budget'!$B$2:$B$300,C59)=0),"NO BUDGET LINE; ",""),LEN(IF(B59="","NO JOB; ","")&amp;IF(C59="","NO COST CODE; ","")&amp;IF(AND(B59&lt;&gt;"",C59&lt;&gt;"",COUNTIFS('Budget'!$A$2:$A$300,B59,'Budget'!$B$2:$B$300,C59)=0),"NO BUDGET LINE; ",""))-2)))</f>
        <v/>
      </c>
    </row>
    <row r="60">
      <c r="A60" s="9" t="n"/>
      <c r="F60" s="7" t="n"/>
      <c r="H60" s="9" t="n"/>
      <c r="I60">
        <f>IF(NOT(OR(F60&lt;&gt;"",D60&lt;&gt;"")),"",IF(IF(B60="","NO JOB; ","")&amp;IF(C60="","NO COST CODE; ","")&amp;IF(AND(B60&lt;&gt;"",C60&lt;&gt;"",COUNTIFS('Budget'!$A$2:$A$300,B60,'Budget'!$B$2:$B$300,C60)=0),"NO BUDGET LINE; ","")="","",LEFT(IF(B60="","NO JOB; ","")&amp;IF(C60="","NO COST CODE; ","")&amp;IF(AND(B60&lt;&gt;"",C60&lt;&gt;"",COUNTIFS('Budget'!$A$2:$A$300,B60,'Budget'!$B$2:$B$300,C60)=0),"NO BUDGET LINE; ",""),LEN(IF(B60="","NO JOB; ","")&amp;IF(C60="","NO COST CODE; ","")&amp;IF(AND(B60&lt;&gt;"",C60&lt;&gt;"",COUNTIFS('Budget'!$A$2:$A$300,B60,'Budget'!$B$2:$B$300,C60)=0),"NO BUDGET LINE; ",""))-2)))</f>
        <v/>
      </c>
    </row>
    <row r="61">
      <c r="A61" s="9" t="n"/>
      <c r="F61" s="7" t="n"/>
      <c r="H61" s="9" t="n"/>
      <c r="I61">
        <f>IF(NOT(OR(F61&lt;&gt;"",D61&lt;&gt;"")),"",IF(IF(B61="","NO JOB; ","")&amp;IF(C61="","NO COST CODE; ","")&amp;IF(AND(B61&lt;&gt;"",C61&lt;&gt;"",COUNTIFS('Budget'!$A$2:$A$300,B61,'Budget'!$B$2:$B$300,C61)=0),"NO BUDGET LINE; ","")="","",LEFT(IF(B61="","NO JOB; ","")&amp;IF(C61="","NO COST CODE; ","")&amp;IF(AND(B61&lt;&gt;"",C61&lt;&gt;"",COUNTIFS('Budget'!$A$2:$A$300,B61,'Budget'!$B$2:$B$300,C61)=0),"NO BUDGET LINE; ",""),LEN(IF(B61="","NO JOB; ","")&amp;IF(C61="","NO COST CODE; ","")&amp;IF(AND(B61&lt;&gt;"",C61&lt;&gt;"",COUNTIFS('Budget'!$A$2:$A$300,B61,'Budget'!$B$2:$B$300,C61)=0),"NO BUDGET LINE; ",""))-2)))</f>
        <v/>
      </c>
    </row>
    <row r="62">
      <c r="A62" s="9" t="n"/>
      <c r="F62" s="7" t="n"/>
      <c r="H62" s="9" t="n"/>
      <c r="I62">
        <f>IF(NOT(OR(F62&lt;&gt;"",D62&lt;&gt;"")),"",IF(IF(B62="","NO JOB; ","")&amp;IF(C62="","NO COST CODE; ","")&amp;IF(AND(B62&lt;&gt;"",C62&lt;&gt;"",COUNTIFS('Budget'!$A$2:$A$300,B62,'Budget'!$B$2:$B$300,C62)=0),"NO BUDGET LINE; ","")="","",LEFT(IF(B62="","NO JOB; ","")&amp;IF(C62="","NO COST CODE; ","")&amp;IF(AND(B62&lt;&gt;"",C62&lt;&gt;"",COUNTIFS('Budget'!$A$2:$A$300,B62,'Budget'!$B$2:$B$300,C62)=0),"NO BUDGET LINE; ",""),LEN(IF(B62="","NO JOB; ","")&amp;IF(C62="","NO COST CODE; ","")&amp;IF(AND(B62&lt;&gt;"",C62&lt;&gt;"",COUNTIFS('Budget'!$A$2:$A$300,B62,'Budget'!$B$2:$B$300,C62)=0),"NO BUDGET LINE; ",""))-2)))</f>
        <v/>
      </c>
    </row>
    <row r="63">
      <c r="A63" s="9" t="n"/>
      <c r="F63" s="7" t="n"/>
      <c r="H63" s="9" t="n"/>
      <c r="I63">
        <f>IF(NOT(OR(F63&lt;&gt;"",D63&lt;&gt;"")),"",IF(IF(B63="","NO JOB; ","")&amp;IF(C63="","NO COST CODE; ","")&amp;IF(AND(B63&lt;&gt;"",C63&lt;&gt;"",COUNTIFS('Budget'!$A$2:$A$300,B63,'Budget'!$B$2:$B$300,C63)=0),"NO BUDGET LINE; ","")="","",LEFT(IF(B63="","NO JOB; ","")&amp;IF(C63="","NO COST CODE; ","")&amp;IF(AND(B63&lt;&gt;"",C63&lt;&gt;"",COUNTIFS('Budget'!$A$2:$A$300,B63,'Budget'!$B$2:$B$300,C63)=0),"NO BUDGET LINE; ",""),LEN(IF(B63="","NO JOB; ","")&amp;IF(C63="","NO COST CODE; ","")&amp;IF(AND(B63&lt;&gt;"",C63&lt;&gt;"",COUNTIFS('Budget'!$A$2:$A$300,B63,'Budget'!$B$2:$B$300,C63)=0),"NO BUDGET LINE; ",""))-2)))</f>
        <v/>
      </c>
    </row>
    <row r="64">
      <c r="A64" s="9" t="n"/>
      <c r="F64" s="7" t="n"/>
      <c r="H64" s="9" t="n"/>
      <c r="I64">
        <f>IF(NOT(OR(F64&lt;&gt;"",D64&lt;&gt;"")),"",IF(IF(B64="","NO JOB; ","")&amp;IF(C64="","NO COST CODE; ","")&amp;IF(AND(B64&lt;&gt;"",C64&lt;&gt;"",COUNTIFS('Budget'!$A$2:$A$300,B64,'Budget'!$B$2:$B$300,C64)=0),"NO BUDGET LINE; ","")="","",LEFT(IF(B64="","NO JOB; ","")&amp;IF(C64="","NO COST CODE; ","")&amp;IF(AND(B64&lt;&gt;"",C64&lt;&gt;"",COUNTIFS('Budget'!$A$2:$A$300,B64,'Budget'!$B$2:$B$300,C64)=0),"NO BUDGET LINE; ",""),LEN(IF(B64="","NO JOB; ","")&amp;IF(C64="","NO COST CODE; ","")&amp;IF(AND(B64&lt;&gt;"",C64&lt;&gt;"",COUNTIFS('Budget'!$A$2:$A$300,B64,'Budget'!$B$2:$B$300,C64)=0),"NO BUDGET LINE; ",""))-2)))</f>
        <v/>
      </c>
    </row>
    <row r="65">
      <c r="A65" s="9" t="n"/>
      <c r="F65" s="7" t="n"/>
      <c r="H65" s="9" t="n"/>
      <c r="I65">
        <f>IF(NOT(OR(F65&lt;&gt;"",D65&lt;&gt;"")),"",IF(IF(B65="","NO JOB; ","")&amp;IF(C65="","NO COST CODE; ","")&amp;IF(AND(B65&lt;&gt;"",C65&lt;&gt;"",COUNTIFS('Budget'!$A$2:$A$300,B65,'Budget'!$B$2:$B$300,C65)=0),"NO BUDGET LINE; ","")="","",LEFT(IF(B65="","NO JOB; ","")&amp;IF(C65="","NO COST CODE; ","")&amp;IF(AND(B65&lt;&gt;"",C65&lt;&gt;"",COUNTIFS('Budget'!$A$2:$A$300,B65,'Budget'!$B$2:$B$300,C65)=0),"NO BUDGET LINE; ",""),LEN(IF(B65="","NO JOB; ","")&amp;IF(C65="","NO COST CODE; ","")&amp;IF(AND(B65&lt;&gt;"",C65&lt;&gt;"",COUNTIFS('Budget'!$A$2:$A$300,B65,'Budget'!$B$2:$B$300,C65)=0),"NO BUDGET LINE; ",""))-2)))</f>
        <v/>
      </c>
    </row>
    <row r="66">
      <c r="A66" s="9" t="n"/>
      <c r="F66" s="7" t="n"/>
      <c r="H66" s="9" t="n"/>
      <c r="I66">
        <f>IF(NOT(OR(F66&lt;&gt;"",D66&lt;&gt;"")),"",IF(IF(B66="","NO JOB; ","")&amp;IF(C66="","NO COST CODE; ","")&amp;IF(AND(B66&lt;&gt;"",C66&lt;&gt;"",COUNTIFS('Budget'!$A$2:$A$300,B66,'Budget'!$B$2:$B$300,C66)=0),"NO BUDGET LINE; ","")="","",LEFT(IF(B66="","NO JOB; ","")&amp;IF(C66="","NO COST CODE; ","")&amp;IF(AND(B66&lt;&gt;"",C66&lt;&gt;"",COUNTIFS('Budget'!$A$2:$A$300,B66,'Budget'!$B$2:$B$300,C66)=0),"NO BUDGET LINE; ",""),LEN(IF(B66="","NO JOB; ","")&amp;IF(C66="","NO COST CODE; ","")&amp;IF(AND(B66&lt;&gt;"",C66&lt;&gt;"",COUNTIFS('Budget'!$A$2:$A$300,B66,'Budget'!$B$2:$B$300,C66)=0),"NO BUDGET LINE; ",""))-2)))</f>
        <v/>
      </c>
    </row>
    <row r="67">
      <c r="A67" s="9" t="n"/>
      <c r="F67" s="7" t="n"/>
      <c r="H67" s="9" t="n"/>
      <c r="I67">
        <f>IF(NOT(OR(F67&lt;&gt;"",D67&lt;&gt;"")),"",IF(IF(B67="","NO JOB; ","")&amp;IF(C67="","NO COST CODE; ","")&amp;IF(AND(B67&lt;&gt;"",C67&lt;&gt;"",COUNTIFS('Budget'!$A$2:$A$300,B67,'Budget'!$B$2:$B$300,C67)=0),"NO BUDGET LINE; ","")="","",LEFT(IF(B67="","NO JOB; ","")&amp;IF(C67="","NO COST CODE; ","")&amp;IF(AND(B67&lt;&gt;"",C67&lt;&gt;"",COUNTIFS('Budget'!$A$2:$A$300,B67,'Budget'!$B$2:$B$300,C67)=0),"NO BUDGET LINE; ",""),LEN(IF(B67="","NO JOB; ","")&amp;IF(C67="","NO COST CODE; ","")&amp;IF(AND(B67&lt;&gt;"",C67&lt;&gt;"",COUNTIFS('Budget'!$A$2:$A$300,B67,'Budget'!$B$2:$B$300,C67)=0),"NO BUDGET LINE; ",""))-2)))</f>
        <v/>
      </c>
    </row>
    <row r="68">
      <c r="A68" s="9" t="n"/>
      <c r="F68" s="7" t="n"/>
      <c r="H68" s="9" t="n"/>
      <c r="I68">
        <f>IF(NOT(OR(F68&lt;&gt;"",D68&lt;&gt;"")),"",IF(IF(B68="","NO JOB; ","")&amp;IF(C68="","NO COST CODE; ","")&amp;IF(AND(B68&lt;&gt;"",C68&lt;&gt;"",COUNTIFS('Budget'!$A$2:$A$300,B68,'Budget'!$B$2:$B$300,C68)=0),"NO BUDGET LINE; ","")="","",LEFT(IF(B68="","NO JOB; ","")&amp;IF(C68="","NO COST CODE; ","")&amp;IF(AND(B68&lt;&gt;"",C68&lt;&gt;"",COUNTIFS('Budget'!$A$2:$A$300,B68,'Budget'!$B$2:$B$300,C68)=0),"NO BUDGET LINE; ",""),LEN(IF(B68="","NO JOB; ","")&amp;IF(C68="","NO COST CODE; ","")&amp;IF(AND(B68&lt;&gt;"",C68&lt;&gt;"",COUNTIFS('Budget'!$A$2:$A$300,B68,'Budget'!$B$2:$B$300,C68)=0),"NO BUDGET LINE; ",""))-2)))</f>
        <v/>
      </c>
    </row>
    <row r="69">
      <c r="A69" s="9" t="n"/>
      <c r="F69" s="7" t="n"/>
      <c r="H69" s="9" t="n"/>
      <c r="I69">
        <f>IF(NOT(OR(F69&lt;&gt;"",D69&lt;&gt;"")),"",IF(IF(B69="","NO JOB; ","")&amp;IF(C69="","NO COST CODE; ","")&amp;IF(AND(B69&lt;&gt;"",C69&lt;&gt;"",COUNTIFS('Budget'!$A$2:$A$300,B69,'Budget'!$B$2:$B$300,C69)=0),"NO BUDGET LINE; ","")="","",LEFT(IF(B69="","NO JOB; ","")&amp;IF(C69="","NO COST CODE; ","")&amp;IF(AND(B69&lt;&gt;"",C69&lt;&gt;"",COUNTIFS('Budget'!$A$2:$A$300,B69,'Budget'!$B$2:$B$300,C69)=0),"NO BUDGET LINE; ",""),LEN(IF(B69="","NO JOB; ","")&amp;IF(C69="","NO COST CODE; ","")&amp;IF(AND(B69&lt;&gt;"",C69&lt;&gt;"",COUNTIFS('Budget'!$A$2:$A$300,B69,'Budget'!$B$2:$B$300,C69)=0),"NO BUDGET LINE; ",""))-2)))</f>
        <v/>
      </c>
    </row>
    <row r="70">
      <c r="A70" s="9" t="n"/>
      <c r="F70" s="7" t="n"/>
      <c r="H70" s="9" t="n"/>
      <c r="I70">
        <f>IF(NOT(OR(F70&lt;&gt;"",D70&lt;&gt;"")),"",IF(IF(B70="","NO JOB; ","")&amp;IF(C70="","NO COST CODE; ","")&amp;IF(AND(B70&lt;&gt;"",C70&lt;&gt;"",COUNTIFS('Budget'!$A$2:$A$300,B70,'Budget'!$B$2:$B$300,C70)=0),"NO BUDGET LINE; ","")="","",LEFT(IF(B70="","NO JOB; ","")&amp;IF(C70="","NO COST CODE; ","")&amp;IF(AND(B70&lt;&gt;"",C70&lt;&gt;"",COUNTIFS('Budget'!$A$2:$A$300,B70,'Budget'!$B$2:$B$300,C70)=0),"NO BUDGET LINE; ",""),LEN(IF(B70="","NO JOB; ","")&amp;IF(C70="","NO COST CODE; ","")&amp;IF(AND(B70&lt;&gt;"",C70&lt;&gt;"",COUNTIFS('Budget'!$A$2:$A$300,B70,'Budget'!$B$2:$B$300,C70)=0),"NO BUDGET LINE; ",""))-2)))</f>
        <v/>
      </c>
    </row>
    <row r="71">
      <c r="A71" s="9" t="n"/>
      <c r="F71" s="7" t="n"/>
      <c r="H71" s="9" t="n"/>
      <c r="I71">
        <f>IF(NOT(OR(F71&lt;&gt;"",D71&lt;&gt;"")),"",IF(IF(B71="","NO JOB; ","")&amp;IF(C71="","NO COST CODE; ","")&amp;IF(AND(B71&lt;&gt;"",C71&lt;&gt;"",COUNTIFS('Budget'!$A$2:$A$300,B71,'Budget'!$B$2:$B$300,C71)=0),"NO BUDGET LINE; ","")="","",LEFT(IF(B71="","NO JOB; ","")&amp;IF(C71="","NO COST CODE; ","")&amp;IF(AND(B71&lt;&gt;"",C71&lt;&gt;"",COUNTIFS('Budget'!$A$2:$A$300,B71,'Budget'!$B$2:$B$300,C71)=0),"NO BUDGET LINE; ",""),LEN(IF(B71="","NO JOB; ","")&amp;IF(C71="","NO COST CODE; ","")&amp;IF(AND(B71&lt;&gt;"",C71&lt;&gt;"",COUNTIFS('Budget'!$A$2:$A$300,B71,'Budget'!$B$2:$B$300,C71)=0),"NO BUDGET LINE; ",""))-2)))</f>
        <v/>
      </c>
    </row>
    <row r="72">
      <c r="A72" s="9" t="n"/>
      <c r="F72" s="7" t="n"/>
      <c r="H72" s="9" t="n"/>
      <c r="I72">
        <f>IF(NOT(OR(F72&lt;&gt;"",D72&lt;&gt;"")),"",IF(IF(B72="","NO JOB; ","")&amp;IF(C72="","NO COST CODE; ","")&amp;IF(AND(B72&lt;&gt;"",C72&lt;&gt;"",COUNTIFS('Budget'!$A$2:$A$300,B72,'Budget'!$B$2:$B$300,C72)=0),"NO BUDGET LINE; ","")="","",LEFT(IF(B72="","NO JOB; ","")&amp;IF(C72="","NO COST CODE; ","")&amp;IF(AND(B72&lt;&gt;"",C72&lt;&gt;"",COUNTIFS('Budget'!$A$2:$A$300,B72,'Budget'!$B$2:$B$300,C72)=0),"NO BUDGET LINE; ",""),LEN(IF(B72="","NO JOB; ","")&amp;IF(C72="","NO COST CODE; ","")&amp;IF(AND(B72&lt;&gt;"",C72&lt;&gt;"",COUNTIFS('Budget'!$A$2:$A$300,B72,'Budget'!$B$2:$B$300,C72)=0),"NO BUDGET LINE; ",""))-2)))</f>
        <v/>
      </c>
    </row>
    <row r="73">
      <c r="A73" s="9" t="n"/>
      <c r="F73" s="7" t="n"/>
      <c r="H73" s="9" t="n"/>
      <c r="I73">
        <f>IF(NOT(OR(F73&lt;&gt;"",D73&lt;&gt;"")),"",IF(IF(B73="","NO JOB; ","")&amp;IF(C73="","NO COST CODE; ","")&amp;IF(AND(B73&lt;&gt;"",C73&lt;&gt;"",COUNTIFS('Budget'!$A$2:$A$300,B73,'Budget'!$B$2:$B$300,C73)=0),"NO BUDGET LINE; ","")="","",LEFT(IF(B73="","NO JOB; ","")&amp;IF(C73="","NO COST CODE; ","")&amp;IF(AND(B73&lt;&gt;"",C73&lt;&gt;"",COUNTIFS('Budget'!$A$2:$A$300,B73,'Budget'!$B$2:$B$300,C73)=0),"NO BUDGET LINE; ",""),LEN(IF(B73="","NO JOB; ","")&amp;IF(C73="","NO COST CODE; ","")&amp;IF(AND(B73&lt;&gt;"",C73&lt;&gt;"",COUNTIFS('Budget'!$A$2:$A$300,B73,'Budget'!$B$2:$B$300,C73)=0),"NO BUDGET LINE; ",""))-2)))</f>
        <v/>
      </c>
    </row>
    <row r="74">
      <c r="A74" s="9" t="n"/>
      <c r="F74" s="7" t="n"/>
      <c r="H74" s="9" t="n"/>
      <c r="I74">
        <f>IF(NOT(OR(F74&lt;&gt;"",D74&lt;&gt;"")),"",IF(IF(B74="","NO JOB; ","")&amp;IF(C74="","NO COST CODE; ","")&amp;IF(AND(B74&lt;&gt;"",C74&lt;&gt;"",COUNTIFS('Budget'!$A$2:$A$300,B74,'Budget'!$B$2:$B$300,C74)=0),"NO BUDGET LINE; ","")="","",LEFT(IF(B74="","NO JOB; ","")&amp;IF(C74="","NO COST CODE; ","")&amp;IF(AND(B74&lt;&gt;"",C74&lt;&gt;"",COUNTIFS('Budget'!$A$2:$A$300,B74,'Budget'!$B$2:$B$300,C74)=0),"NO BUDGET LINE; ",""),LEN(IF(B74="","NO JOB; ","")&amp;IF(C74="","NO COST CODE; ","")&amp;IF(AND(B74&lt;&gt;"",C74&lt;&gt;"",COUNTIFS('Budget'!$A$2:$A$300,B74,'Budget'!$B$2:$B$300,C74)=0),"NO BUDGET LINE; ",""))-2)))</f>
        <v/>
      </c>
    </row>
    <row r="75">
      <c r="A75" s="9" t="n"/>
      <c r="F75" s="7" t="n"/>
      <c r="H75" s="9" t="n"/>
      <c r="I75">
        <f>IF(NOT(OR(F75&lt;&gt;"",D75&lt;&gt;"")),"",IF(IF(B75="","NO JOB; ","")&amp;IF(C75="","NO COST CODE; ","")&amp;IF(AND(B75&lt;&gt;"",C75&lt;&gt;"",COUNTIFS('Budget'!$A$2:$A$300,B75,'Budget'!$B$2:$B$300,C75)=0),"NO BUDGET LINE; ","")="","",LEFT(IF(B75="","NO JOB; ","")&amp;IF(C75="","NO COST CODE; ","")&amp;IF(AND(B75&lt;&gt;"",C75&lt;&gt;"",COUNTIFS('Budget'!$A$2:$A$300,B75,'Budget'!$B$2:$B$300,C75)=0),"NO BUDGET LINE; ",""),LEN(IF(B75="","NO JOB; ","")&amp;IF(C75="","NO COST CODE; ","")&amp;IF(AND(B75&lt;&gt;"",C75&lt;&gt;"",COUNTIFS('Budget'!$A$2:$A$300,B75,'Budget'!$B$2:$B$300,C75)=0),"NO BUDGET LINE; ",""))-2)))</f>
        <v/>
      </c>
    </row>
    <row r="76">
      <c r="A76" s="9" t="n"/>
      <c r="F76" s="7" t="n"/>
      <c r="H76" s="9" t="n"/>
      <c r="I76">
        <f>IF(NOT(OR(F76&lt;&gt;"",D76&lt;&gt;"")),"",IF(IF(B76="","NO JOB; ","")&amp;IF(C76="","NO COST CODE; ","")&amp;IF(AND(B76&lt;&gt;"",C76&lt;&gt;"",COUNTIFS('Budget'!$A$2:$A$300,B76,'Budget'!$B$2:$B$300,C76)=0),"NO BUDGET LINE; ","")="","",LEFT(IF(B76="","NO JOB; ","")&amp;IF(C76="","NO COST CODE; ","")&amp;IF(AND(B76&lt;&gt;"",C76&lt;&gt;"",COUNTIFS('Budget'!$A$2:$A$300,B76,'Budget'!$B$2:$B$300,C76)=0),"NO BUDGET LINE; ",""),LEN(IF(B76="","NO JOB; ","")&amp;IF(C76="","NO COST CODE; ","")&amp;IF(AND(B76&lt;&gt;"",C76&lt;&gt;"",COUNTIFS('Budget'!$A$2:$A$300,B76,'Budget'!$B$2:$B$300,C76)=0),"NO BUDGET LINE; ",""))-2)))</f>
        <v/>
      </c>
    </row>
    <row r="77">
      <c r="A77" s="9" t="n"/>
      <c r="F77" s="7" t="n"/>
      <c r="H77" s="9" t="n"/>
      <c r="I77">
        <f>IF(NOT(OR(F77&lt;&gt;"",D77&lt;&gt;"")),"",IF(IF(B77="","NO JOB; ","")&amp;IF(C77="","NO COST CODE; ","")&amp;IF(AND(B77&lt;&gt;"",C77&lt;&gt;"",COUNTIFS('Budget'!$A$2:$A$300,B77,'Budget'!$B$2:$B$300,C77)=0),"NO BUDGET LINE; ","")="","",LEFT(IF(B77="","NO JOB; ","")&amp;IF(C77="","NO COST CODE; ","")&amp;IF(AND(B77&lt;&gt;"",C77&lt;&gt;"",COUNTIFS('Budget'!$A$2:$A$300,B77,'Budget'!$B$2:$B$300,C77)=0),"NO BUDGET LINE; ",""),LEN(IF(B77="","NO JOB; ","")&amp;IF(C77="","NO COST CODE; ","")&amp;IF(AND(B77&lt;&gt;"",C77&lt;&gt;"",COUNTIFS('Budget'!$A$2:$A$300,B77,'Budget'!$B$2:$B$300,C77)=0),"NO BUDGET LINE; ",""))-2)))</f>
        <v/>
      </c>
    </row>
    <row r="78">
      <c r="A78" s="9" t="n"/>
      <c r="F78" s="7" t="n"/>
      <c r="H78" s="9" t="n"/>
      <c r="I78">
        <f>IF(NOT(OR(F78&lt;&gt;"",D78&lt;&gt;"")),"",IF(IF(B78="","NO JOB; ","")&amp;IF(C78="","NO COST CODE; ","")&amp;IF(AND(B78&lt;&gt;"",C78&lt;&gt;"",COUNTIFS('Budget'!$A$2:$A$300,B78,'Budget'!$B$2:$B$300,C78)=0),"NO BUDGET LINE; ","")="","",LEFT(IF(B78="","NO JOB; ","")&amp;IF(C78="","NO COST CODE; ","")&amp;IF(AND(B78&lt;&gt;"",C78&lt;&gt;"",COUNTIFS('Budget'!$A$2:$A$300,B78,'Budget'!$B$2:$B$300,C78)=0),"NO BUDGET LINE; ",""),LEN(IF(B78="","NO JOB; ","")&amp;IF(C78="","NO COST CODE; ","")&amp;IF(AND(B78&lt;&gt;"",C78&lt;&gt;"",COUNTIFS('Budget'!$A$2:$A$300,B78,'Budget'!$B$2:$B$300,C78)=0),"NO BUDGET LINE; ",""))-2)))</f>
        <v/>
      </c>
    </row>
    <row r="79">
      <c r="A79" s="9" t="n"/>
      <c r="F79" s="7" t="n"/>
      <c r="H79" s="9" t="n"/>
      <c r="I79">
        <f>IF(NOT(OR(F79&lt;&gt;"",D79&lt;&gt;"")),"",IF(IF(B79="","NO JOB; ","")&amp;IF(C79="","NO COST CODE; ","")&amp;IF(AND(B79&lt;&gt;"",C79&lt;&gt;"",COUNTIFS('Budget'!$A$2:$A$300,B79,'Budget'!$B$2:$B$300,C79)=0),"NO BUDGET LINE; ","")="","",LEFT(IF(B79="","NO JOB; ","")&amp;IF(C79="","NO COST CODE; ","")&amp;IF(AND(B79&lt;&gt;"",C79&lt;&gt;"",COUNTIFS('Budget'!$A$2:$A$300,B79,'Budget'!$B$2:$B$300,C79)=0),"NO BUDGET LINE; ",""),LEN(IF(B79="","NO JOB; ","")&amp;IF(C79="","NO COST CODE; ","")&amp;IF(AND(B79&lt;&gt;"",C79&lt;&gt;"",COUNTIFS('Budget'!$A$2:$A$300,B79,'Budget'!$B$2:$B$300,C79)=0),"NO BUDGET LINE; ",""))-2)))</f>
        <v/>
      </c>
    </row>
    <row r="80">
      <c r="A80" s="9" t="n"/>
      <c r="F80" s="7" t="n"/>
      <c r="H80" s="9" t="n"/>
      <c r="I80">
        <f>IF(NOT(OR(F80&lt;&gt;"",D80&lt;&gt;"")),"",IF(IF(B80="","NO JOB; ","")&amp;IF(C80="","NO COST CODE; ","")&amp;IF(AND(B80&lt;&gt;"",C80&lt;&gt;"",COUNTIFS('Budget'!$A$2:$A$300,B80,'Budget'!$B$2:$B$300,C80)=0),"NO BUDGET LINE; ","")="","",LEFT(IF(B80="","NO JOB; ","")&amp;IF(C80="","NO COST CODE; ","")&amp;IF(AND(B80&lt;&gt;"",C80&lt;&gt;"",COUNTIFS('Budget'!$A$2:$A$300,B80,'Budget'!$B$2:$B$300,C80)=0),"NO BUDGET LINE; ",""),LEN(IF(B80="","NO JOB; ","")&amp;IF(C80="","NO COST CODE; ","")&amp;IF(AND(B80&lt;&gt;"",C80&lt;&gt;"",COUNTIFS('Budget'!$A$2:$A$300,B80,'Budget'!$B$2:$B$300,C80)=0),"NO BUDGET LINE; ",""))-2)))</f>
        <v/>
      </c>
    </row>
    <row r="81">
      <c r="A81" s="9" t="n"/>
      <c r="F81" s="7" t="n"/>
      <c r="H81" s="9" t="n"/>
      <c r="I81">
        <f>IF(NOT(OR(F81&lt;&gt;"",D81&lt;&gt;"")),"",IF(IF(B81="","NO JOB; ","")&amp;IF(C81="","NO COST CODE; ","")&amp;IF(AND(B81&lt;&gt;"",C81&lt;&gt;"",COUNTIFS('Budget'!$A$2:$A$300,B81,'Budget'!$B$2:$B$300,C81)=0),"NO BUDGET LINE; ","")="","",LEFT(IF(B81="","NO JOB; ","")&amp;IF(C81="","NO COST CODE; ","")&amp;IF(AND(B81&lt;&gt;"",C81&lt;&gt;"",COUNTIFS('Budget'!$A$2:$A$300,B81,'Budget'!$B$2:$B$300,C81)=0),"NO BUDGET LINE; ",""),LEN(IF(B81="","NO JOB; ","")&amp;IF(C81="","NO COST CODE; ","")&amp;IF(AND(B81&lt;&gt;"",C81&lt;&gt;"",COUNTIFS('Budget'!$A$2:$A$300,B81,'Budget'!$B$2:$B$300,C81)=0),"NO BUDGET LINE; ",""))-2)))</f>
        <v/>
      </c>
    </row>
    <row r="82">
      <c r="A82" s="9" t="n"/>
      <c r="F82" s="7" t="n"/>
      <c r="H82" s="9" t="n"/>
      <c r="I82">
        <f>IF(NOT(OR(F82&lt;&gt;"",D82&lt;&gt;"")),"",IF(IF(B82="","NO JOB; ","")&amp;IF(C82="","NO COST CODE; ","")&amp;IF(AND(B82&lt;&gt;"",C82&lt;&gt;"",COUNTIFS('Budget'!$A$2:$A$300,B82,'Budget'!$B$2:$B$300,C82)=0),"NO BUDGET LINE; ","")="","",LEFT(IF(B82="","NO JOB; ","")&amp;IF(C82="","NO COST CODE; ","")&amp;IF(AND(B82&lt;&gt;"",C82&lt;&gt;"",COUNTIFS('Budget'!$A$2:$A$300,B82,'Budget'!$B$2:$B$300,C82)=0),"NO BUDGET LINE; ",""),LEN(IF(B82="","NO JOB; ","")&amp;IF(C82="","NO COST CODE; ","")&amp;IF(AND(B82&lt;&gt;"",C82&lt;&gt;"",COUNTIFS('Budget'!$A$2:$A$300,B82,'Budget'!$B$2:$B$300,C82)=0),"NO BUDGET LINE; ",""))-2)))</f>
        <v/>
      </c>
    </row>
    <row r="83">
      <c r="A83" s="9" t="n"/>
      <c r="F83" s="7" t="n"/>
      <c r="H83" s="9" t="n"/>
      <c r="I83">
        <f>IF(NOT(OR(F83&lt;&gt;"",D83&lt;&gt;"")),"",IF(IF(B83="","NO JOB; ","")&amp;IF(C83="","NO COST CODE; ","")&amp;IF(AND(B83&lt;&gt;"",C83&lt;&gt;"",COUNTIFS('Budget'!$A$2:$A$300,B83,'Budget'!$B$2:$B$300,C83)=0),"NO BUDGET LINE; ","")="","",LEFT(IF(B83="","NO JOB; ","")&amp;IF(C83="","NO COST CODE; ","")&amp;IF(AND(B83&lt;&gt;"",C83&lt;&gt;"",COUNTIFS('Budget'!$A$2:$A$300,B83,'Budget'!$B$2:$B$300,C83)=0),"NO BUDGET LINE; ",""),LEN(IF(B83="","NO JOB; ","")&amp;IF(C83="","NO COST CODE; ","")&amp;IF(AND(B83&lt;&gt;"",C83&lt;&gt;"",COUNTIFS('Budget'!$A$2:$A$300,B83,'Budget'!$B$2:$B$300,C83)=0),"NO BUDGET LINE; ",""))-2)))</f>
        <v/>
      </c>
    </row>
    <row r="84">
      <c r="A84" s="9" t="n"/>
      <c r="F84" s="7" t="n"/>
      <c r="H84" s="9" t="n"/>
      <c r="I84">
        <f>IF(NOT(OR(F84&lt;&gt;"",D84&lt;&gt;"")),"",IF(IF(B84="","NO JOB; ","")&amp;IF(C84="","NO COST CODE; ","")&amp;IF(AND(B84&lt;&gt;"",C84&lt;&gt;"",COUNTIFS('Budget'!$A$2:$A$300,B84,'Budget'!$B$2:$B$300,C84)=0),"NO BUDGET LINE; ","")="","",LEFT(IF(B84="","NO JOB; ","")&amp;IF(C84="","NO COST CODE; ","")&amp;IF(AND(B84&lt;&gt;"",C84&lt;&gt;"",COUNTIFS('Budget'!$A$2:$A$300,B84,'Budget'!$B$2:$B$300,C84)=0),"NO BUDGET LINE; ",""),LEN(IF(B84="","NO JOB; ","")&amp;IF(C84="","NO COST CODE; ","")&amp;IF(AND(B84&lt;&gt;"",C84&lt;&gt;"",COUNTIFS('Budget'!$A$2:$A$300,B84,'Budget'!$B$2:$B$300,C84)=0),"NO BUDGET LINE; ",""))-2)))</f>
        <v/>
      </c>
    </row>
    <row r="85">
      <c r="A85" s="9" t="n"/>
      <c r="F85" s="7" t="n"/>
      <c r="H85" s="9" t="n"/>
      <c r="I85">
        <f>IF(NOT(OR(F85&lt;&gt;"",D85&lt;&gt;"")),"",IF(IF(B85="","NO JOB; ","")&amp;IF(C85="","NO COST CODE; ","")&amp;IF(AND(B85&lt;&gt;"",C85&lt;&gt;"",COUNTIFS('Budget'!$A$2:$A$300,B85,'Budget'!$B$2:$B$300,C85)=0),"NO BUDGET LINE; ","")="","",LEFT(IF(B85="","NO JOB; ","")&amp;IF(C85="","NO COST CODE; ","")&amp;IF(AND(B85&lt;&gt;"",C85&lt;&gt;"",COUNTIFS('Budget'!$A$2:$A$300,B85,'Budget'!$B$2:$B$300,C85)=0),"NO BUDGET LINE; ",""),LEN(IF(B85="","NO JOB; ","")&amp;IF(C85="","NO COST CODE; ","")&amp;IF(AND(B85&lt;&gt;"",C85&lt;&gt;"",COUNTIFS('Budget'!$A$2:$A$300,B85,'Budget'!$B$2:$B$300,C85)=0),"NO BUDGET LINE; ",""))-2)))</f>
        <v/>
      </c>
    </row>
    <row r="86">
      <c r="A86" s="9" t="n"/>
      <c r="F86" s="7" t="n"/>
      <c r="H86" s="9" t="n"/>
      <c r="I86">
        <f>IF(NOT(OR(F86&lt;&gt;"",D86&lt;&gt;"")),"",IF(IF(B86="","NO JOB; ","")&amp;IF(C86="","NO COST CODE; ","")&amp;IF(AND(B86&lt;&gt;"",C86&lt;&gt;"",COUNTIFS('Budget'!$A$2:$A$300,B86,'Budget'!$B$2:$B$300,C86)=0),"NO BUDGET LINE; ","")="","",LEFT(IF(B86="","NO JOB; ","")&amp;IF(C86="","NO COST CODE; ","")&amp;IF(AND(B86&lt;&gt;"",C86&lt;&gt;"",COUNTIFS('Budget'!$A$2:$A$300,B86,'Budget'!$B$2:$B$300,C86)=0),"NO BUDGET LINE; ",""),LEN(IF(B86="","NO JOB; ","")&amp;IF(C86="","NO COST CODE; ","")&amp;IF(AND(B86&lt;&gt;"",C86&lt;&gt;"",COUNTIFS('Budget'!$A$2:$A$300,B86,'Budget'!$B$2:$B$300,C86)=0),"NO BUDGET LINE; ",""))-2)))</f>
        <v/>
      </c>
    </row>
    <row r="87">
      <c r="A87" s="9" t="n"/>
      <c r="F87" s="7" t="n"/>
      <c r="H87" s="9" t="n"/>
      <c r="I87">
        <f>IF(NOT(OR(F87&lt;&gt;"",D87&lt;&gt;"")),"",IF(IF(B87="","NO JOB; ","")&amp;IF(C87="","NO COST CODE; ","")&amp;IF(AND(B87&lt;&gt;"",C87&lt;&gt;"",COUNTIFS('Budget'!$A$2:$A$300,B87,'Budget'!$B$2:$B$300,C87)=0),"NO BUDGET LINE; ","")="","",LEFT(IF(B87="","NO JOB; ","")&amp;IF(C87="","NO COST CODE; ","")&amp;IF(AND(B87&lt;&gt;"",C87&lt;&gt;"",COUNTIFS('Budget'!$A$2:$A$300,B87,'Budget'!$B$2:$B$300,C87)=0),"NO BUDGET LINE; ",""),LEN(IF(B87="","NO JOB; ","")&amp;IF(C87="","NO COST CODE; ","")&amp;IF(AND(B87&lt;&gt;"",C87&lt;&gt;"",COUNTIFS('Budget'!$A$2:$A$300,B87,'Budget'!$B$2:$B$300,C87)=0),"NO BUDGET LINE; ",""))-2)))</f>
        <v/>
      </c>
    </row>
    <row r="88">
      <c r="A88" s="9" t="n"/>
      <c r="F88" s="7" t="n"/>
      <c r="H88" s="9" t="n"/>
      <c r="I88">
        <f>IF(NOT(OR(F88&lt;&gt;"",D88&lt;&gt;"")),"",IF(IF(B88="","NO JOB; ","")&amp;IF(C88="","NO COST CODE; ","")&amp;IF(AND(B88&lt;&gt;"",C88&lt;&gt;"",COUNTIFS('Budget'!$A$2:$A$300,B88,'Budget'!$B$2:$B$300,C88)=0),"NO BUDGET LINE; ","")="","",LEFT(IF(B88="","NO JOB; ","")&amp;IF(C88="","NO COST CODE; ","")&amp;IF(AND(B88&lt;&gt;"",C88&lt;&gt;"",COUNTIFS('Budget'!$A$2:$A$300,B88,'Budget'!$B$2:$B$300,C88)=0),"NO BUDGET LINE; ",""),LEN(IF(B88="","NO JOB; ","")&amp;IF(C88="","NO COST CODE; ","")&amp;IF(AND(B88&lt;&gt;"",C88&lt;&gt;"",COUNTIFS('Budget'!$A$2:$A$300,B88,'Budget'!$B$2:$B$300,C88)=0),"NO BUDGET LINE; ",""))-2)))</f>
        <v/>
      </c>
    </row>
    <row r="89">
      <c r="A89" s="9" t="n"/>
      <c r="F89" s="7" t="n"/>
      <c r="H89" s="9" t="n"/>
      <c r="I89">
        <f>IF(NOT(OR(F89&lt;&gt;"",D89&lt;&gt;"")),"",IF(IF(B89="","NO JOB; ","")&amp;IF(C89="","NO COST CODE; ","")&amp;IF(AND(B89&lt;&gt;"",C89&lt;&gt;"",COUNTIFS('Budget'!$A$2:$A$300,B89,'Budget'!$B$2:$B$300,C89)=0),"NO BUDGET LINE; ","")="","",LEFT(IF(B89="","NO JOB; ","")&amp;IF(C89="","NO COST CODE; ","")&amp;IF(AND(B89&lt;&gt;"",C89&lt;&gt;"",COUNTIFS('Budget'!$A$2:$A$300,B89,'Budget'!$B$2:$B$300,C89)=0),"NO BUDGET LINE; ",""),LEN(IF(B89="","NO JOB; ","")&amp;IF(C89="","NO COST CODE; ","")&amp;IF(AND(B89&lt;&gt;"",C89&lt;&gt;"",COUNTIFS('Budget'!$A$2:$A$300,B89,'Budget'!$B$2:$B$300,C89)=0),"NO BUDGET LINE; ",""))-2)))</f>
        <v/>
      </c>
    </row>
    <row r="90">
      <c r="A90" s="9" t="n"/>
      <c r="F90" s="7" t="n"/>
      <c r="H90" s="9" t="n"/>
      <c r="I90">
        <f>IF(NOT(OR(F90&lt;&gt;"",D90&lt;&gt;"")),"",IF(IF(B90="","NO JOB; ","")&amp;IF(C90="","NO COST CODE; ","")&amp;IF(AND(B90&lt;&gt;"",C90&lt;&gt;"",COUNTIFS('Budget'!$A$2:$A$300,B90,'Budget'!$B$2:$B$300,C90)=0),"NO BUDGET LINE; ","")="","",LEFT(IF(B90="","NO JOB; ","")&amp;IF(C90="","NO COST CODE; ","")&amp;IF(AND(B90&lt;&gt;"",C90&lt;&gt;"",COUNTIFS('Budget'!$A$2:$A$300,B90,'Budget'!$B$2:$B$300,C90)=0),"NO BUDGET LINE; ",""),LEN(IF(B90="","NO JOB; ","")&amp;IF(C90="","NO COST CODE; ","")&amp;IF(AND(B90&lt;&gt;"",C90&lt;&gt;"",COUNTIFS('Budget'!$A$2:$A$300,B90,'Budget'!$B$2:$B$300,C90)=0),"NO BUDGET LINE; ",""))-2)))</f>
        <v/>
      </c>
    </row>
    <row r="91">
      <c r="A91" s="9" t="n"/>
      <c r="F91" s="7" t="n"/>
      <c r="H91" s="9" t="n"/>
      <c r="I91">
        <f>IF(NOT(OR(F91&lt;&gt;"",D91&lt;&gt;"")),"",IF(IF(B91="","NO JOB; ","")&amp;IF(C91="","NO COST CODE; ","")&amp;IF(AND(B91&lt;&gt;"",C91&lt;&gt;"",COUNTIFS('Budget'!$A$2:$A$300,B91,'Budget'!$B$2:$B$300,C91)=0),"NO BUDGET LINE; ","")="","",LEFT(IF(B91="","NO JOB; ","")&amp;IF(C91="","NO COST CODE; ","")&amp;IF(AND(B91&lt;&gt;"",C91&lt;&gt;"",COUNTIFS('Budget'!$A$2:$A$300,B91,'Budget'!$B$2:$B$300,C91)=0),"NO BUDGET LINE; ",""),LEN(IF(B91="","NO JOB; ","")&amp;IF(C91="","NO COST CODE; ","")&amp;IF(AND(B91&lt;&gt;"",C91&lt;&gt;"",COUNTIFS('Budget'!$A$2:$A$300,B91,'Budget'!$B$2:$B$300,C91)=0),"NO BUDGET LINE; ",""))-2)))</f>
        <v/>
      </c>
    </row>
    <row r="92">
      <c r="A92" s="9" t="n"/>
      <c r="F92" s="7" t="n"/>
      <c r="H92" s="9" t="n"/>
      <c r="I92">
        <f>IF(NOT(OR(F92&lt;&gt;"",D92&lt;&gt;"")),"",IF(IF(B92="","NO JOB; ","")&amp;IF(C92="","NO COST CODE; ","")&amp;IF(AND(B92&lt;&gt;"",C92&lt;&gt;"",COUNTIFS('Budget'!$A$2:$A$300,B92,'Budget'!$B$2:$B$300,C92)=0),"NO BUDGET LINE; ","")="","",LEFT(IF(B92="","NO JOB; ","")&amp;IF(C92="","NO COST CODE; ","")&amp;IF(AND(B92&lt;&gt;"",C92&lt;&gt;"",COUNTIFS('Budget'!$A$2:$A$300,B92,'Budget'!$B$2:$B$300,C92)=0),"NO BUDGET LINE; ",""),LEN(IF(B92="","NO JOB; ","")&amp;IF(C92="","NO COST CODE; ","")&amp;IF(AND(B92&lt;&gt;"",C92&lt;&gt;"",COUNTIFS('Budget'!$A$2:$A$300,B92,'Budget'!$B$2:$B$300,C92)=0),"NO BUDGET LINE; ",""))-2)))</f>
        <v/>
      </c>
    </row>
    <row r="93">
      <c r="A93" s="9" t="n"/>
      <c r="F93" s="7" t="n"/>
      <c r="H93" s="9" t="n"/>
      <c r="I93">
        <f>IF(NOT(OR(F93&lt;&gt;"",D93&lt;&gt;"")),"",IF(IF(B93="","NO JOB; ","")&amp;IF(C93="","NO COST CODE; ","")&amp;IF(AND(B93&lt;&gt;"",C93&lt;&gt;"",COUNTIFS('Budget'!$A$2:$A$300,B93,'Budget'!$B$2:$B$300,C93)=0),"NO BUDGET LINE; ","")="","",LEFT(IF(B93="","NO JOB; ","")&amp;IF(C93="","NO COST CODE; ","")&amp;IF(AND(B93&lt;&gt;"",C93&lt;&gt;"",COUNTIFS('Budget'!$A$2:$A$300,B93,'Budget'!$B$2:$B$300,C93)=0),"NO BUDGET LINE; ",""),LEN(IF(B93="","NO JOB; ","")&amp;IF(C93="","NO COST CODE; ","")&amp;IF(AND(B93&lt;&gt;"",C93&lt;&gt;"",COUNTIFS('Budget'!$A$2:$A$300,B93,'Budget'!$B$2:$B$300,C93)=0),"NO BUDGET LINE; ",""))-2)))</f>
        <v/>
      </c>
    </row>
    <row r="94">
      <c r="A94" s="9" t="n"/>
      <c r="F94" s="7" t="n"/>
      <c r="H94" s="9" t="n"/>
      <c r="I94">
        <f>IF(NOT(OR(F94&lt;&gt;"",D94&lt;&gt;"")),"",IF(IF(B94="","NO JOB; ","")&amp;IF(C94="","NO COST CODE; ","")&amp;IF(AND(B94&lt;&gt;"",C94&lt;&gt;"",COUNTIFS('Budget'!$A$2:$A$300,B94,'Budget'!$B$2:$B$300,C94)=0),"NO BUDGET LINE; ","")="","",LEFT(IF(B94="","NO JOB; ","")&amp;IF(C94="","NO COST CODE; ","")&amp;IF(AND(B94&lt;&gt;"",C94&lt;&gt;"",COUNTIFS('Budget'!$A$2:$A$300,B94,'Budget'!$B$2:$B$300,C94)=0),"NO BUDGET LINE; ",""),LEN(IF(B94="","NO JOB; ","")&amp;IF(C94="","NO COST CODE; ","")&amp;IF(AND(B94&lt;&gt;"",C94&lt;&gt;"",COUNTIFS('Budget'!$A$2:$A$300,B94,'Budget'!$B$2:$B$300,C94)=0),"NO BUDGET LINE; ",""))-2)))</f>
        <v/>
      </c>
    </row>
    <row r="95">
      <c r="A95" s="9" t="n"/>
      <c r="F95" s="7" t="n"/>
      <c r="H95" s="9" t="n"/>
      <c r="I95">
        <f>IF(NOT(OR(F95&lt;&gt;"",D95&lt;&gt;"")),"",IF(IF(B95="","NO JOB; ","")&amp;IF(C95="","NO COST CODE; ","")&amp;IF(AND(B95&lt;&gt;"",C95&lt;&gt;"",COUNTIFS('Budget'!$A$2:$A$300,B95,'Budget'!$B$2:$B$300,C95)=0),"NO BUDGET LINE; ","")="","",LEFT(IF(B95="","NO JOB; ","")&amp;IF(C95="","NO COST CODE; ","")&amp;IF(AND(B95&lt;&gt;"",C95&lt;&gt;"",COUNTIFS('Budget'!$A$2:$A$300,B95,'Budget'!$B$2:$B$300,C95)=0),"NO BUDGET LINE; ",""),LEN(IF(B95="","NO JOB; ","")&amp;IF(C95="","NO COST CODE; ","")&amp;IF(AND(B95&lt;&gt;"",C95&lt;&gt;"",COUNTIFS('Budget'!$A$2:$A$300,B95,'Budget'!$B$2:$B$300,C95)=0),"NO BUDGET LINE; ",""))-2)))</f>
        <v/>
      </c>
    </row>
    <row r="96">
      <c r="A96" s="9" t="n"/>
      <c r="F96" s="7" t="n"/>
      <c r="H96" s="9" t="n"/>
      <c r="I96">
        <f>IF(NOT(OR(F96&lt;&gt;"",D96&lt;&gt;"")),"",IF(IF(B96="","NO JOB; ","")&amp;IF(C96="","NO COST CODE; ","")&amp;IF(AND(B96&lt;&gt;"",C96&lt;&gt;"",COUNTIFS('Budget'!$A$2:$A$300,B96,'Budget'!$B$2:$B$300,C96)=0),"NO BUDGET LINE; ","")="","",LEFT(IF(B96="","NO JOB; ","")&amp;IF(C96="","NO COST CODE; ","")&amp;IF(AND(B96&lt;&gt;"",C96&lt;&gt;"",COUNTIFS('Budget'!$A$2:$A$300,B96,'Budget'!$B$2:$B$300,C96)=0),"NO BUDGET LINE; ",""),LEN(IF(B96="","NO JOB; ","")&amp;IF(C96="","NO COST CODE; ","")&amp;IF(AND(B96&lt;&gt;"",C96&lt;&gt;"",COUNTIFS('Budget'!$A$2:$A$300,B96,'Budget'!$B$2:$B$300,C96)=0),"NO BUDGET LINE; ",""))-2)))</f>
        <v/>
      </c>
    </row>
    <row r="97">
      <c r="A97" s="9" t="n"/>
      <c r="F97" s="7" t="n"/>
      <c r="H97" s="9" t="n"/>
      <c r="I97">
        <f>IF(NOT(OR(F97&lt;&gt;"",D97&lt;&gt;"")),"",IF(IF(B97="","NO JOB; ","")&amp;IF(C97="","NO COST CODE; ","")&amp;IF(AND(B97&lt;&gt;"",C97&lt;&gt;"",COUNTIFS('Budget'!$A$2:$A$300,B97,'Budget'!$B$2:$B$300,C97)=0),"NO BUDGET LINE; ","")="","",LEFT(IF(B97="","NO JOB; ","")&amp;IF(C97="","NO COST CODE; ","")&amp;IF(AND(B97&lt;&gt;"",C97&lt;&gt;"",COUNTIFS('Budget'!$A$2:$A$300,B97,'Budget'!$B$2:$B$300,C97)=0),"NO BUDGET LINE; ",""),LEN(IF(B97="","NO JOB; ","")&amp;IF(C97="","NO COST CODE; ","")&amp;IF(AND(B97&lt;&gt;"",C97&lt;&gt;"",COUNTIFS('Budget'!$A$2:$A$300,B97,'Budget'!$B$2:$B$300,C97)=0),"NO BUDGET LINE; ",""))-2)))</f>
        <v/>
      </c>
    </row>
    <row r="98">
      <c r="A98" s="9" t="n"/>
      <c r="F98" s="7" t="n"/>
      <c r="H98" s="9" t="n"/>
      <c r="I98">
        <f>IF(NOT(OR(F98&lt;&gt;"",D98&lt;&gt;"")),"",IF(IF(B98="","NO JOB; ","")&amp;IF(C98="","NO COST CODE; ","")&amp;IF(AND(B98&lt;&gt;"",C98&lt;&gt;"",COUNTIFS('Budget'!$A$2:$A$300,B98,'Budget'!$B$2:$B$300,C98)=0),"NO BUDGET LINE; ","")="","",LEFT(IF(B98="","NO JOB; ","")&amp;IF(C98="","NO COST CODE; ","")&amp;IF(AND(B98&lt;&gt;"",C98&lt;&gt;"",COUNTIFS('Budget'!$A$2:$A$300,B98,'Budget'!$B$2:$B$300,C98)=0),"NO BUDGET LINE; ",""),LEN(IF(B98="","NO JOB; ","")&amp;IF(C98="","NO COST CODE; ","")&amp;IF(AND(B98&lt;&gt;"",C98&lt;&gt;"",COUNTIFS('Budget'!$A$2:$A$300,B98,'Budget'!$B$2:$B$300,C98)=0),"NO BUDGET LINE; ",""))-2)))</f>
        <v/>
      </c>
    </row>
    <row r="99">
      <c r="A99" s="9" t="n"/>
      <c r="F99" s="7" t="n"/>
      <c r="H99" s="9" t="n"/>
      <c r="I99">
        <f>IF(NOT(OR(F99&lt;&gt;"",D99&lt;&gt;"")),"",IF(IF(B99="","NO JOB; ","")&amp;IF(C99="","NO COST CODE; ","")&amp;IF(AND(B99&lt;&gt;"",C99&lt;&gt;"",COUNTIFS('Budget'!$A$2:$A$300,B99,'Budget'!$B$2:$B$300,C99)=0),"NO BUDGET LINE; ","")="","",LEFT(IF(B99="","NO JOB; ","")&amp;IF(C99="","NO COST CODE; ","")&amp;IF(AND(B99&lt;&gt;"",C99&lt;&gt;"",COUNTIFS('Budget'!$A$2:$A$300,B99,'Budget'!$B$2:$B$300,C99)=0),"NO BUDGET LINE; ",""),LEN(IF(B99="","NO JOB; ","")&amp;IF(C99="","NO COST CODE; ","")&amp;IF(AND(B99&lt;&gt;"",C99&lt;&gt;"",COUNTIFS('Budget'!$A$2:$A$300,B99,'Budget'!$B$2:$B$300,C99)=0),"NO BUDGET LINE; ",""))-2)))</f>
        <v/>
      </c>
    </row>
    <row r="100">
      <c r="A100" s="9" t="n"/>
      <c r="F100" s="7" t="n"/>
      <c r="H100" s="9" t="n"/>
      <c r="I100">
        <f>IF(NOT(OR(F100&lt;&gt;"",D100&lt;&gt;"")),"",IF(IF(B100="","NO JOB; ","")&amp;IF(C100="","NO COST CODE; ","")&amp;IF(AND(B100&lt;&gt;"",C100&lt;&gt;"",COUNTIFS('Budget'!$A$2:$A$300,B100,'Budget'!$B$2:$B$300,C100)=0),"NO BUDGET LINE; ","")="","",LEFT(IF(B100="","NO JOB; ","")&amp;IF(C100="","NO COST CODE; ","")&amp;IF(AND(B100&lt;&gt;"",C100&lt;&gt;"",COUNTIFS('Budget'!$A$2:$A$300,B100,'Budget'!$B$2:$B$300,C100)=0),"NO BUDGET LINE; ",""),LEN(IF(B100="","NO JOB; ","")&amp;IF(C100="","NO COST CODE; ","")&amp;IF(AND(B100&lt;&gt;"",C100&lt;&gt;"",COUNTIFS('Budget'!$A$2:$A$300,B100,'Budget'!$B$2:$B$300,C100)=0),"NO BUDGET LINE; ",""))-2)))</f>
        <v/>
      </c>
    </row>
    <row r="101">
      <c r="A101" s="9" t="n"/>
      <c r="F101" s="7" t="n"/>
      <c r="H101" s="9" t="n"/>
      <c r="I101">
        <f>IF(NOT(OR(F101&lt;&gt;"",D101&lt;&gt;"")),"",IF(IF(B101="","NO JOB; ","")&amp;IF(C101="","NO COST CODE; ","")&amp;IF(AND(B101&lt;&gt;"",C101&lt;&gt;"",COUNTIFS('Budget'!$A$2:$A$300,B101,'Budget'!$B$2:$B$300,C101)=0),"NO BUDGET LINE; ","")="","",LEFT(IF(B101="","NO JOB; ","")&amp;IF(C101="","NO COST CODE; ","")&amp;IF(AND(B101&lt;&gt;"",C101&lt;&gt;"",COUNTIFS('Budget'!$A$2:$A$300,B101,'Budget'!$B$2:$B$300,C101)=0),"NO BUDGET LINE; ",""),LEN(IF(B101="","NO JOB; ","")&amp;IF(C101="","NO COST CODE; ","")&amp;IF(AND(B101&lt;&gt;"",C101&lt;&gt;"",COUNTIFS('Budget'!$A$2:$A$300,B101,'Budget'!$B$2:$B$300,C101)=0),"NO BUDGET LINE; ",""))-2)))</f>
        <v/>
      </c>
    </row>
    <row r="102">
      <c r="A102" s="9" t="n"/>
      <c r="F102" s="7" t="n"/>
      <c r="H102" s="9" t="n"/>
      <c r="I102">
        <f>IF(NOT(OR(F102&lt;&gt;"",D102&lt;&gt;"")),"",IF(IF(B102="","NO JOB; ","")&amp;IF(C102="","NO COST CODE; ","")&amp;IF(AND(B102&lt;&gt;"",C102&lt;&gt;"",COUNTIFS('Budget'!$A$2:$A$300,B102,'Budget'!$B$2:$B$300,C102)=0),"NO BUDGET LINE; ","")="","",LEFT(IF(B102="","NO JOB; ","")&amp;IF(C102="","NO COST CODE; ","")&amp;IF(AND(B102&lt;&gt;"",C102&lt;&gt;"",COUNTIFS('Budget'!$A$2:$A$300,B102,'Budget'!$B$2:$B$300,C102)=0),"NO BUDGET LINE; ",""),LEN(IF(B102="","NO JOB; ","")&amp;IF(C102="","NO COST CODE; ","")&amp;IF(AND(B102&lt;&gt;"",C102&lt;&gt;"",COUNTIFS('Budget'!$A$2:$A$300,B102,'Budget'!$B$2:$B$300,C102)=0),"NO BUDGET LINE; ",""))-2)))</f>
        <v/>
      </c>
    </row>
    <row r="103">
      <c r="A103" s="9" t="n"/>
      <c r="F103" s="7" t="n"/>
      <c r="H103" s="9" t="n"/>
      <c r="I103">
        <f>IF(NOT(OR(F103&lt;&gt;"",D103&lt;&gt;"")),"",IF(IF(B103="","NO JOB; ","")&amp;IF(C103="","NO COST CODE; ","")&amp;IF(AND(B103&lt;&gt;"",C103&lt;&gt;"",COUNTIFS('Budget'!$A$2:$A$300,B103,'Budget'!$B$2:$B$300,C103)=0),"NO BUDGET LINE; ","")="","",LEFT(IF(B103="","NO JOB; ","")&amp;IF(C103="","NO COST CODE; ","")&amp;IF(AND(B103&lt;&gt;"",C103&lt;&gt;"",COUNTIFS('Budget'!$A$2:$A$300,B103,'Budget'!$B$2:$B$300,C103)=0),"NO BUDGET LINE; ",""),LEN(IF(B103="","NO JOB; ","")&amp;IF(C103="","NO COST CODE; ","")&amp;IF(AND(B103&lt;&gt;"",C103&lt;&gt;"",COUNTIFS('Budget'!$A$2:$A$300,B103,'Budget'!$B$2:$B$300,C103)=0),"NO BUDGET LINE; ",""))-2)))</f>
        <v/>
      </c>
    </row>
    <row r="104">
      <c r="A104" s="9" t="n"/>
      <c r="F104" s="7" t="n"/>
      <c r="H104" s="9" t="n"/>
      <c r="I104">
        <f>IF(NOT(OR(F104&lt;&gt;"",D104&lt;&gt;"")),"",IF(IF(B104="","NO JOB; ","")&amp;IF(C104="","NO COST CODE; ","")&amp;IF(AND(B104&lt;&gt;"",C104&lt;&gt;"",COUNTIFS('Budget'!$A$2:$A$300,B104,'Budget'!$B$2:$B$300,C104)=0),"NO BUDGET LINE; ","")="","",LEFT(IF(B104="","NO JOB; ","")&amp;IF(C104="","NO COST CODE; ","")&amp;IF(AND(B104&lt;&gt;"",C104&lt;&gt;"",COUNTIFS('Budget'!$A$2:$A$300,B104,'Budget'!$B$2:$B$300,C104)=0),"NO BUDGET LINE; ",""),LEN(IF(B104="","NO JOB; ","")&amp;IF(C104="","NO COST CODE; ","")&amp;IF(AND(B104&lt;&gt;"",C104&lt;&gt;"",COUNTIFS('Budget'!$A$2:$A$300,B104,'Budget'!$B$2:$B$300,C104)=0),"NO BUDGET LINE; ",""))-2)))</f>
        <v/>
      </c>
    </row>
    <row r="105">
      <c r="A105" s="9" t="n"/>
      <c r="F105" s="7" t="n"/>
      <c r="H105" s="9" t="n"/>
      <c r="I105">
        <f>IF(NOT(OR(F105&lt;&gt;"",D105&lt;&gt;"")),"",IF(IF(B105="","NO JOB; ","")&amp;IF(C105="","NO COST CODE; ","")&amp;IF(AND(B105&lt;&gt;"",C105&lt;&gt;"",COUNTIFS('Budget'!$A$2:$A$300,B105,'Budget'!$B$2:$B$300,C105)=0),"NO BUDGET LINE; ","")="","",LEFT(IF(B105="","NO JOB; ","")&amp;IF(C105="","NO COST CODE; ","")&amp;IF(AND(B105&lt;&gt;"",C105&lt;&gt;"",COUNTIFS('Budget'!$A$2:$A$300,B105,'Budget'!$B$2:$B$300,C105)=0),"NO BUDGET LINE; ",""),LEN(IF(B105="","NO JOB; ","")&amp;IF(C105="","NO COST CODE; ","")&amp;IF(AND(B105&lt;&gt;"",C105&lt;&gt;"",COUNTIFS('Budget'!$A$2:$A$300,B105,'Budget'!$B$2:$B$300,C105)=0),"NO BUDGET LINE; ",""))-2)))</f>
        <v/>
      </c>
    </row>
    <row r="106">
      <c r="A106" s="9" t="n"/>
      <c r="F106" s="7" t="n"/>
      <c r="H106" s="9" t="n"/>
      <c r="I106">
        <f>IF(NOT(OR(F106&lt;&gt;"",D106&lt;&gt;"")),"",IF(IF(B106="","NO JOB; ","")&amp;IF(C106="","NO COST CODE; ","")&amp;IF(AND(B106&lt;&gt;"",C106&lt;&gt;"",COUNTIFS('Budget'!$A$2:$A$300,B106,'Budget'!$B$2:$B$300,C106)=0),"NO BUDGET LINE; ","")="","",LEFT(IF(B106="","NO JOB; ","")&amp;IF(C106="","NO COST CODE; ","")&amp;IF(AND(B106&lt;&gt;"",C106&lt;&gt;"",COUNTIFS('Budget'!$A$2:$A$300,B106,'Budget'!$B$2:$B$300,C106)=0),"NO BUDGET LINE; ",""),LEN(IF(B106="","NO JOB; ","")&amp;IF(C106="","NO COST CODE; ","")&amp;IF(AND(B106&lt;&gt;"",C106&lt;&gt;"",COUNTIFS('Budget'!$A$2:$A$300,B106,'Budget'!$B$2:$B$300,C106)=0),"NO BUDGET LINE; ",""))-2)))</f>
        <v/>
      </c>
    </row>
    <row r="107">
      <c r="A107" s="9" t="n"/>
      <c r="F107" s="7" t="n"/>
      <c r="H107" s="9" t="n"/>
      <c r="I107">
        <f>IF(NOT(OR(F107&lt;&gt;"",D107&lt;&gt;"")),"",IF(IF(B107="","NO JOB; ","")&amp;IF(C107="","NO COST CODE; ","")&amp;IF(AND(B107&lt;&gt;"",C107&lt;&gt;"",COUNTIFS('Budget'!$A$2:$A$300,B107,'Budget'!$B$2:$B$300,C107)=0),"NO BUDGET LINE; ","")="","",LEFT(IF(B107="","NO JOB; ","")&amp;IF(C107="","NO COST CODE; ","")&amp;IF(AND(B107&lt;&gt;"",C107&lt;&gt;"",COUNTIFS('Budget'!$A$2:$A$300,B107,'Budget'!$B$2:$B$300,C107)=0),"NO BUDGET LINE; ",""),LEN(IF(B107="","NO JOB; ","")&amp;IF(C107="","NO COST CODE; ","")&amp;IF(AND(B107&lt;&gt;"",C107&lt;&gt;"",COUNTIFS('Budget'!$A$2:$A$300,B107,'Budget'!$B$2:$B$300,C107)=0),"NO BUDGET LINE; ",""))-2)))</f>
        <v/>
      </c>
    </row>
    <row r="108">
      <c r="A108" s="9" t="n"/>
      <c r="F108" s="7" t="n"/>
      <c r="H108" s="9" t="n"/>
      <c r="I108">
        <f>IF(NOT(OR(F108&lt;&gt;"",D108&lt;&gt;"")),"",IF(IF(B108="","NO JOB; ","")&amp;IF(C108="","NO COST CODE; ","")&amp;IF(AND(B108&lt;&gt;"",C108&lt;&gt;"",COUNTIFS('Budget'!$A$2:$A$300,B108,'Budget'!$B$2:$B$300,C108)=0),"NO BUDGET LINE; ","")="","",LEFT(IF(B108="","NO JOB; ","")&amp;IF(C108="","NO COST CODE; ","")&amp;IF(AND(B108&lt;&gt;"",C108&lt;&gt;"",COUNTIFS('Budget'!$A$2:$A$300,B108,'Budget'!$B$2:$B$300,C108)=0),"NO BUDGET LINE; ",""),LEN(IF(B108="","NO JOB; ","")&amp;IF(C108="","NO COST CODE; ","")&amp;IF(AND(B108&lt;&gt;"",C108&lt;&gt;"",COUNTIFS('Budget'!$A$2:$A$300,B108,'Budget'!$B$2:$B$300,C108)=0),"NO BUDGET LINE; ",""))-2)))</f>
        <v/>
      </c>
    </row>
    <row r="109">
      <c r="A109" s="9" t="n"/>
      <c r="F109" s="7" t="n"/>
      <c r="H109" s="9" t="n"/>
      <c r="I109">
        <f>IF(NOT(OR(F109&lt;&gt;"",D109&lt;&gt;"")),"",IF(IF(B109="","NO JOB; ","")&amp;IF(C109="","NO COST CODE; ","")&amp;IF(AND(B109&lt;&gt;"",C109&lt;&gt;"",COUNTIFS('Budget'!$A$2:$A$300,B109,'Budget'!$B$2:$B$300,C109)=0),"NO BUDGET LINE; ","")="","",LEFT(IF(B109="","NO JOB; ","")&amp;IF(C109="","NO COST CODE; ","")&amp;IF(AND(B109&lt;&gt;"",C109&lt;&gt;"",COUNTIFS('Budget'!$A$2:$A$300,B109,'Budget'!$B$2:$B$300,C109)=0),"NO BUDGET LINE; ",""),LEN(IF(B109="","NO JOB; ","")&amp;IF(C109="","NO COST CODE; ","")&amp;IF(AND(B109&lt;&gt;"",C109&lt;&gt;"",COUNTIFS('Budget'!$A$2:$A$300,B109,'Budget'!$B$2:$B$300,C109)=0),"NO BUDGET LINE; ",""))-2)))</f>
        <v/>
      </c>
    </row>
    <row r="110">
      <c r="A110" s="9" t="n"/>
      <c r="F110" s="7" t="n"/>
      <c r="H110" s="9" t="n"/>
      <c r="I110">
        <f>IF(NOT(OR(F110&lt;&gt;"",D110&lt;&gt;"")),"",IF(IF(B110="","NO JOB; ","")&amp;IF(C110="","NO COST CODE; ","")&amp;IF(AND(B110&lt;&gt;"",C110&lt;&gt;"",COUNTIFS('Budget'!$A$2:$A$300,B110,'Budget'!$B$2:$B$300,C110)=0),"NO BUDGET LINE; ","")="","",LEFT(IF(B110="","NO JOB; ","")&amp;IF(C110="","NO COST CODE; ","")&amp;IF(AND(B110&lt;&gt;"",C110&lt;&gt;"",COUNTIFS('Budget'!$A$2:$A$300,B110,'Budget'!$B$2:$B$300,C110)=0),"NO BUDGET LINE; ",""),LEN(IF(B110="","NO JOB; ","")&amp;IF(C110="","NO COST CODE; ","")&amp;IF(AND(B110&lt;&gt;"",C110&lt;&gt;"",COUNTIFS('Budget'!$A$2:$A$300,B110,'Budget'!$B$2:$B$300,C110)=0),"NO BUDGET LINE; ",""))-2)))</f>
        <v/>
      </c>
    </row>
    <row r="111">
      <c r="A111" s="9" t="n"/>
      <c r="F111" s="7" t="n"/>
      <c r="H111" s="9" t="n"/>
      <c r="I111">
        <f>IF(NOT(OR(F111&lt;&gt;"",D111&lt;&gt;"")),"",IF(IF(B111="","NO JOB; ","")&amp;IF(C111="","NO COST CODE; ","")&amp;IF(AND(B111&lt;&gt;"",C111&lt;&gt;"",COUNTIFS('Budget'!$A$2:$A$300,B111,'Budget'!$B$2:$B$300,C111)=0),"NO BUDGET LINE; ","")="","",LEFT(IF(B111="","NO JOB; ","")&amp;IF(C111="","NO COST CODE; ","")&amp;IF(AND(B111&lt;&gt;"",C111&lt;&gt;"",COUNTIFS('Budget'!$A$2:$A$300,B111,'Budget'!$B$2:$B$300,C111)=0),"NO BUDGET LINE; ",""),LEN(IF(B111="","NO JOB; ","")&amp;IF(C111="","NO COST CODE; ","")&amp;IF(AND(B111&lt;&gt;"",C111&lt;&gt;"",COUNTIFS('Budget'!$A$2:$A$300,B111,'Budget'!$B$2:$B$300,C111)=0),"NO BUDGET LINE; ",""))-2)))</f>
        <v/>
      </c>
    </row>
    <row r="112">
      <c r="A112" s="9" t="n"/>
      <c r="F112" s="7" t="n"/>
      <c r="H112" s="9" t="n"/>
      <c r="I112">
        <f>IF(NOT(OR(F112&lt;&gt;"",D112&lt;&gt;"")),"",IF(IF(B112="","NO JOB; ","")&amp;IF(C112="","NO COST CODE; ","")&amp;IF(AND(B112&lt;&gt;"",C112&lt;&gt;"",COUNTIFS('Budget'!$A$2:$A$300,B112,'Budget'!$B$2:$B$300,C112)=0),"NO BUDGET LINE; ","")="","",LEFT(IF(B112="","NO JOB; ","")&amp;IF(C112="","NO COST CODE; ","")&amp;IF(AND(B112&lt;&gt;"",C112&lt;&gt;"",COUNTIFS('Budget'!$A$2:$A$300,B112,'Budget'!$B$2:$B$300,C112)=0),"NO BUDGET LINE; ",""),LEN(IF(B112="","NO JOB; ","")&amp;IF(C112="","NO COST CODE; ","")&amp;IF(AND(B112&lt;&gt;"",C112&lt;&gt;"",COUNTIFS('Budget'!$A$2:$A$300,B112,'Budget'!$B$2:$B$300,C112)=0),"NO BUDGET LINE; ",""))-2)))</f>
        <v/>
      </c>
    </row>
    <row r="113">
      <c r="A113" s="9" t="n"/>
      <c r="F113" s="7" t="n"/>
      <c r="H113" s="9" t="n"/>
      <c r="I113">
        <f>IF(NOT(OR(F113&lt;&gt;"",D113&lt;&gt;"")),"",IF(IF(B113="","NO JOB; ","")&amp;IF(C113="","NO COST CODE; ","")&amp;IF(AND(B113&lt;&gt;"",C113&lt;&gt;"",COUNTIFS('Budget'!$A$2:$A$300,B113,'Budget'!$B$2:$B$300,C113)=0),"NO BUDGET LINE; ","")="","",LEFT(IF(B113="","NO JOB; ","")&amp;IF(C113="","NO COST CODE; ","")&amp;IF(AND(B113&lt;&gt;"",C113&lt;&gt;"",COUNTIFS('Budget'!$A$2:$A$300,B113,'Budget'!$B$2:$B$300,C113)=0),"NO BUDGET LINE; ",""),LEN(IF(B113="","NO JOB; ","")&amp;IF(C113="","NO COST CODE; ","")&amp;IF(AND(B113&lt;&gt;"",C113&lt;&gt;"",COUNTIFS('Budget'!$A$2:$A$300,B113,'Budget'!$B$2:$B$300,C113)=0),"NO BUDGET LINE; ",""))-2)))</f>
        <v/>
      </c>
    </row>
    <row r="114">
      <c r="A114" s="9" t="n"/>
      <c r="F114" s="7" t="n"/>
      <c r="H114" s="9" t="n"/>
      <c r="I114">
        <f>IF(NOT(OR(F114&lt;&gt;"",D114&lt;&gt;"")),"",IF(IF(B114="","NO JOB; ","")&amp;IF(C114="","NO COST CODE; ","")&amp;IF(AND(B114&lt;&gt;"",C114&lt;&gt;"",COUNTIFS('Budget'!$A$2:$A$300,B114,'Budget'!$B$2:$B$300,C114)=0),"NO BUDGET LINE; ","")="","",LEFT(IF(B114="","NO JOB; ","")&amp;IF(C114="","NO COST CODE; ","")&amp;IF(AND(B114&lt;&gt;"",C114&lt;&gt;"",COUNTIFS('Budget'!$A$2:$A$300,B114,'Budget'!$B$2:$B$300,C114)=0),"NO BUDGET LINE; ",""),LEN(IF(B114="","NO JOB; ","")&amp;IF(C114="","NO COST CODE; ","")&amp;IF(AND(B114&lt;&gt;"",C114&lt;&gt;"",COUNTIFS('Budget'!$A$2:$A$300,B114,'Budget'!$B$2:$B$300,C114)=0),"NO BUDGET LINE; ",""))-2)))</f>
        <v/>
      </c>
    </row>
    <row r="115">
      <c r="A115" s="9" t="n"/>
      <c r="F115" s="7" t="n"/>
      <c r="H115" s="9" t="n"/>
      <c r="I115">
        <f>IF(NOT(OR(F115&lt;&gt;"",D115&lt;&gt;"")),"",IF(IF(B115="","NO JOB; ","")&amp;IF(C115="","NO COST CODE; ","")&amp;IF(AND(B115&lt;&gt;"",C115&lt;&gt;"",COUNTIFS('Budget'!$A$2:$A$300,B115,'Budget'!$B$2:$B$300,C115)=0),"NO BUDGET LINE; ","")="","",LEFT(IF(B115="","NO JOB; ","")&amp;IF(C115="","NO COST CODE; ","")&amp;IF(AND(B115&lt;&gt;"",C115&lt;&gt;"",COUNTIFS('Budget'!$A$2:$A$300,B115,'Budget'!$B$2:$B$300,C115)=0),"NO BUDGET LINE; ",""),LEN(IF(B115="","NO JOB; ","")&amp;IF(C115="","NO COST CODE; ","")&amp;IF(AND(B115&lt;&gt;"",C115&lt;&gt;"",COUNTIFS('Budget'!$A$2:$A$300,B115,'Budget'!$B$2:$B$300,C115)=0),"NO BUDGET LINE; ",""))-2)))</f>
        <v/>
      </c>
    </row>
    <row r="116">
      <c r="A116" s="9" t="n"/>
      <c r="F116" s="7" t="n"/>
      <c r="H116" s="9" t="n"/>
      <c r="I116">
        <f>IF(NOT(OR(F116&lt;&gt;"",D116&lt;&gt;"")),"",IF(IF(B116="","NO JOB; ","")&amp;IF(C116="","NO COST CODE; ","")&amp;IF(AND(B116&lt;&gt;"",C116&lt;&gt;"",COUNTIFS('Budget'!$A$2:$A$300,B116,'Budget'!$B$2:$B$300,C116)=0),"NO BUDGET LINE; ","")="","",LEFT(IF(B116="","NO JOB; ","")&amp;IF(C116="","NO COST CODE; ","")&amp;IF(AND(B116&lt;&gt;"",C116&lt;&gt;"",COUNTIFS('Budget'!$A$2:$A$300,B116,'Budget'!$B$2:$B$300,C116)=0),"NO BUDGET LINE; ",""),LEN(IF(B116="","NO JOB; ","")&amp;IF(C116="","NO COST CODE; ","")&amp;IF(AND(B116&lt;&gt;"",C116&lt;&gt;"",COUNTIFS('Budget'!$A$2:$A$300,B116,'Budget'!$B$2:$B$300,C116)=0),"NO BUDGET LINE; ",""))-2)))</f>
        <v/>
      </c>
    </row>
    <row r="117">
      <c r="A117" s="9" t="n"/>
      <c r="F117" s="7" t="n"/>
      <c r="H117" s="9" t="n"/>
      <c r="I117">
        <f>IF(NOT(OR(F117&lt;&gt;"",D117&lt;&gt;"")),"",IF(IF(B117="","NO JOB; ","")&amp;IF(C117="","NO COST CODE; ","")&amp;IF(AND(B117&lt;&gt;"",C117&lt;&gt;"",COUNTIFS('Budget'!$A$2:$A$300,B117,'Budget'!$B$2:$B$300,C117)=0),"NO BUDGET LINE; ","")="","",LEFT(IF(B117="","NO JOB; ","")&amp;IF(C117="","NO COST CODE; ","")&amp;IF(AND(B117&lt;&gt;"",C117&lt;&gt;"",COUNTIFS('Budget'!$A$2:$A$300,B117,'Budget'!$B$2:$B$300,C117)=0),"NO BUDGET LINE; ",""),LEN(IF(B117="","NO JOB; ","")&amp;IF(C117="","NO COST CODE; ","")&amp;IF(AND(B117&lt;&gt;"",C117&lt;&gt;"",COUNTIFS('Budget'!$A$2:$A$300,B117,'Budget'!$B$2:$B$300,C117)=0),"NO BUDGET LINE; ",""))-2)))</f>
        <v/>
      </c>
    </row>
    <row r="118">
      <c r="A118" s="9" t="n"/>
      <c r="F118" s="7" t="n"/>
      <c r="H118" s="9" t="n"/>
      <c r="I118">
        <f>IF(NOT(OR(F118&lt;&gt;"",D118&lt;&gt;"")),"",IF(IF(B118="","NO JOB; ","")&amp;IF(C118="","NO COST CODE; ","")&amp;IF(AND(B118&lt;&gt;"",C118&lt;&gt;"",COUNTIFS('Budget'!$A$2:$A$300,B118,'Budget'!$B$2:$B$300,C118)=0),"NO BUDGET LINE; ","")="","",LEFT(IF(B118="","NO JOB; ","")&amp;IF(C118="","NO COST CODE; ","")&amp;IF(AND(B118&lt;&gt;"",C118&lt;&gt;"",COUNTIFS('Budget'!$A$2:$A$300,B118,'Budget'!$B$2:$B$300,C118)=0),"NO BUDGET LINE; ",""),LEN(IF(B118="","NO JOB; ","")&amp;IF(C118="","NO COST CODE; ","")&amp;IF(AND(B118&lt;&gt;"",C118&lt;&gt;"",COUNTIFS('Budget'!$A$2:$A$300,B118,'Budget'!$B$2:$B$300,C118)=0),"NO BUDGET LINE; ",""))-2)))</f>
        <v/>
      </c>
    </row>
    <row r="119">
      <c r="A119" s="9" t="n"/>
      <c r="F119" s="7" t="n"/>
      <c r="H119" s="9" t="n"/>
      <c r="I119">
        <f>IF(NOT(OR(F119&lt;&gt;"",D119&lt;&gt;"")),"",IF(IF(B119="","NO JOB; ","")&amp;IF(C119="","NO COST CODE; ","")&amp;IF(AND(B119&lt;&gt;"",C119&lt;&gt;"",COUNTIFS('Budget'!$A$2:$A$300,B119,'Budget'!$B$2:$B$300,C119)=0),"NO BUDGET LINE; ","")="","",LEFT(IF(B119="","NO JOB; ","")&amp;IF(C119="","NO COST CODE; ","")&amp;IF(AND(B119&lt;&gt;"",C119&lt;&gt;"",COUNTIFS('Budget'!$A$2:$A$300,B119,'Budget'!$B$2:$B$300,C119)=0),"NO BUDGET LINE; ",""),LEN(IF(B119="","NO JOB; ","")&amp;IF(C119="","NO COST CODE; ","")&amp;IF(AND(B119&lt;&gt;"",C119&lt;&gt;"",COUNTIFS('Budget'!$A$2:$A$300,B119,'Budget'!$B$2:$B$300,C119)=0),"NO BUDGET LINE; ",""))-2)))</f>
        <v/>
      </c>
    </row>
    <row r="120">
      <c r="A120" s="9" t="n"/>
      <c r="F120" s="7" t="n"/>
      <c r="H120" s="9" t="n"/>
      <c r="I120">
        <f>IF(NOT(OR(F120&lt;&gt;"",D120&lt;&gt;"")),"",IF(IF(B120="","NO JOB; ","")&amp;IF(C120="","NO COST CODE; ","")&amp;IF(AND(B120&lt;&gt;"",C120&lt;&gt;"",COUNTIFS('Budget'!$A$2:$A$300,B120,'Budget'!$B$2:$B$300,C120)=0),"NO BUDGET LINE; ","")="","",LEFT(IF(B120="","NO JOB; ","")&amp;IF(C120="","NO COST CODE; ","")&amp;IF(AND(B120&lt;&gt;"",C120&lt;&gt;"",COUNTIFS('Budget'!$A$2:$A$300,B120,'Budget'!$B$2:$B$300,C120)=0),"NO BUDGET LINE; ",""),LEN(IF(B120="","NO JOB; ","")&amp;IF(C120="","NO COST CODE; ","")&amp;IF(AND(B120&lt;&gt;"",C120&lt;&gt;"",COUNTIFS('Budget'!$A$2:$A$300,B120,'Budget'!$B$2:$B$300,C120)=0),"NO BUDGET LINE; ",""))-2)))</f>
        <v/>
      </c>
    </row>
    <row r="121">
      <c r="A121" s="9" t="n"/>
      <c r="F121" s="7" t="n"/>
      <c r="H121" s="9" t="n"/>
      <c r="I121">
        <f>IF(NOT(OR(F121&lt;&gt;"",D121&lt;&gt;"")),"",IF(IF(B121="","NO JOB; ","")&amp;IF(C121="","NO COST CODE; ","")&amp;IF(AND(B121&lt;&gt;"",C121&lt;&gt;"",COUNTIFS('Budget'!$A$2:$A$300,B121,'Budget'!$B$2:$B$300,C121)=0),"NO BUDGET LINE; ","")="","",LEFT(IF(B121="","NO JOB; ","")&amp;IF(C121="","NO COST CODE; ","")&amp;IF(AND(B121&lt;&gt;"",C121&lt;&gt;"",COUNTIFS('Budget'!$A$2:$A$300,B121,'Budget'!$B$2:$B$300,C121)=0),"NO BUDGET LINE; ",""),LEN(IF(B121="","NO JOB; ","")&amp;IF(C121="","NO COST CODE; ","")&amp;IF(AND(B121&lt;&gt;"",C121&lt;&gt;"",COUNTIFS('Budget'!$A$2:$A$300,B121,'Budget'!$B$2:$B$300,C121)=0),"NO BUDGET LINE; ",""))-2)))</f>
        <v/>
      </c>
    </row>
    <row r="122">
      <c r="A122" s="9" t="n"/>
      <c r="F122" s="7" t="n"/>
      <c r="H122" s="9" t="n"/>
      <c r="I122">
        <f>IF(NOT(OR(F122&lt;&gt;"",D122&lt;&gt;"")),"",IF(IF(B122="","NO JOB; ","")&amp;IF(C122="","NO COST CODE; ","")&amp;IF(AND(B122&lt;&gt;"",C122&lt;&gt;"",COUNTIFS('Budget'!$A$2:$A$300,B122,'Budget'!$B$2:$B$300,C122)=0),"NO BUDGET LINE; ","")="","",LEFT(IF(B122="","NO JOB; ","")&amp;IF(C122="","NO COST CODE; ","")&amp;IF(AND(B122&lt;&gt;"",C122&lt;&gt;"",COUNTIFS('Budget'!$A$2:$A$300,B122,'Budget'!$B$2:$B$300,C122)=0),"NO BUDGET LINE; ",""),LEN(IF(B122="","NO JOB; ","")&amp;IF(C122="","NO COST CODE; ","")&amp;IF(AND(B122&lt;&gt;"",C122&lt;&gt;"",COUNTIFS('Budget'!$A$2:$A$300,B122,'Budget'!$B$2:$B$300,C122)=0),"NO BUDGET LINE; ",""))-2)))</f>
        <v/>
      </c>
    </row>
    <row r="123">
      <c r="A123" s="9" t="n"/>
      <c r="F123" s="7" t="n"/>
      <c r="H123" s="9" t="n"/>
      <c r="I123">
        <f>IF(NOT(OR(F123&lt;&gt;"",D123&lt;&gt;"")),"",IF(IF(B123="","NO JOB; ","")&amp;IF(C123="","NO COST CODE; ","")&amp;IF(AND(B123&lt;&gt;"",C123&lt;&gt;"",COUNTIFS('Budget'!$A$2:$A$300,B123,'Budget'!$B$2:$B$300,C123)=0),"NO BUDGET LINE; ","")="","",LEFT(IF(B123="","NO JOB; ","")&amp;IF(C123="","NO COST CODE; ","")&amp;IF(AND(B123&lt;&gt;"",C123&lt;&gt;"",COUNTIFS('Budget'!$A$2:$A$300,B123,'Budget'!$B$2:$B$300,C123)=0),"NO BUDGET LINE; ",""),LEN(IF(B123="","NO JOB; ","")&amp;IF(C123="","NO COST CODE; ","")&amp;IF(AND(B123&lt;&gt;"",C123&lt;&gt;"",COUNTIFS('Budget'!$A$2:$A$300,B123,'Budget'!$B$2:$B$300,C123)=0),"NO BUDGET LINE; ",""))-2)))</f>
        <v/>
      </c>
    </row>
    <row r="124">
      <c r="A124" s="9" t="n"/>
      <c r="F124" s="7" t="n"/>
      <c r="H124" s="9" t="n"/>
      <c r="I124">
        <f>IF(NOT(OR(F124&lt;&gt;"",D124&lt;&gt;"")),"",IF(IF(B124="","NO JOB; ","")&amp;IF(C124="","NO COST CODE; ","")&amp;IF(AND(B124&lt;&gt;"",C124&lt;&gt;"",COUNTIFS('Budget'!$A$2:$A$300,B124,'Budget'!$B$2:$B$300,C124)=0),"NO BUDGET LINE; ","")="","",LEFT(IF(B124="","NO JOB; ","")&amp;IF(C124="","NO COST CODE; ","")&amp;IF(AND(B124&lt;&gt;"",C124&lt;&gt;"",COUNTIFS('Budget'!$A$2:$A$300,B124,'Budget'!$B$2:$B$300,C124)=0),"NO BUDGET LINE; ",""),LEN(IF(B124="","NO JOB; ","")&amp;IF(C124="","NO COST CODE; ","")&amp;IF(AND(B124&lt;&gt;"",C124&lt;&gt;"",COUNTIFS('Budget'!$A$2:$A$300,B124,'Budget'!$B$2:$B$300,C124)=0),"NO BUDGET LINE; ",""))-2)))</f>
        <v/>
      </c>
    </row>
    <row r="125">
      <c r="A125" s="9" t="n"/>
      <c r="F125" s="7" t="n"/>
      <c r="H125" s="9" t="n"/>
      <c r="I125">
        <f>IF(NOT(OR(F125&lt;&gt;"",D125&lt;&gt;"")),"",IF(IF(B125="","NO JOB; ","")&amp;IF(C125="","NO COST CODE; ","")&amp;IF(AND(B125&lt;&gt;"",C125&lt;&gt;"",COUNTIFS('Budget'!$A$2:$A$300,B125,'Budget'!$B$2:$B$300,C125)=0),"NO BUDGET LINE; ","")="","",LEFT(IF(B125="","NO JOB; ","")&amp;IF(C125="","NO COST CODE; ","")&amp;IF(AND(B125&lt;&gt;"",C125&lt;&gt;"",COUNTIFS('Budget'!$A$2:$A$300,B125,'Budget'!$B$2:$B$300,C125)=0),"NO BUDGET LINE; ",""),LEN(IF(B125="","NO JOB; ","")&amp;IF(C125="","NO COST CODE; ","")&amp;IF(AND(B125&lt;&gt;"",C125&lt;&gt;"",COUNTIFS('Budget'!$A$2:$A$300,B125,'Budget'!$B$2:$B$300,C125)=0),"NO BUDGET LINE; ",""))-2)))</f>
        <v/>
      </c>
    </row>
    <row r="126">
      <c r="A126" s="9" t="n"/>
      <c r="F126" s="7" t="n"/>
      <c r="H126" s="9" t="n"/>
      <c r="I126">
        <f>IF(NOT(OR(F126&lt;&gt;"",D126&lt;&gt;"")),"",IF(IF(B126="","NO JOB; ","")&amp;IF(C126="","NO COST CODE; ","")&amp;IF(AND(B126&lt;&gt;"",C126&lt;&gt;"",COUNTIFS('Budget'!$A$2:$A$300,B126,'Budget'!$B$2:$B$300,C126)=0),"NO BUDGET LINE; ","")="","",LEFT(IF(B126="","NO JOB; ","")&amp;IF(C126="","NO COST CODE; ","")&amp;IF(AND(B126&lt;&gt;"",C126&lt;&gt;"",COUNTIFS('Budget'!$A$2:$A$300,B126,'Budget'!$B$2:$B$300,C126)=0),"NO BUDGET LINE; ",""),LEN(IF(B126="","NO JOB; ","")&amp;IF(C126="","NO COST CODE; ","")&amp;IF(AND(B126&lt;&gt;"",C126&lt;&gt;"",COUNTIFS('Budget'!$A$2:$A$300,B126,'Budget'!$B$2:$B$300,C126)=0),"NO BUDGET LINE; ",""))-2)))</f>
        <v/>
      </c>
    </row>
    <row r="127">
      <c r="A127" s="9" t="n"/>
      <c r="F127" s="7" t="n"/>
      <c r="H127" s="9" t="n"/>
      <c r="I127">
        <f>IF(NOT(OR(F127&lt;&gt;"",D127&lt;&gt;"")),"",IF(IF(B127="","NO JOB; ","")&amp;IF(C127="","NO COST CODE; ","")&amp;IF(AND(B127&lt;&gt;"",C127&lt;&gt;"",COUNTIFS('Budget'!$A$2:$A$300,B127,'Budget'!$B$2:$B$300,C127)=0),"NO BUDGET LINE; ","")="","",LEFT(IF(B127="","NO JOB; ","")&amp;IF(C127="","NO COST CODE; ","")&amp;IF(AND(B127&lt;&gt;"",C127&lt;&gt;"",COUNTIFS('Budget'!$A$2:$A$300,B127,'Budget'!$B$2:$B$300,C127)=0),"NO BUDGET LINE; ",""),LEN(IF(B127="","NO JOB; ","")&amp;IF(C127="","NO COST CODE; ","")&amp;IF(AND(B127&lt;&gt;"",C127&lt;&gt;"",COUNTIFS('Budget'!$A$2:$A$300,B127,'Budget'!$B$2:$B$300,C127)=0),"NO BUDGET LINE; ",""))-2)))</f>
        <v/>
      </c>
    </row>
    <row r="128">
      <c r="A128" s="9" t="n"/>
      <c r="F128" s="7" t="n"/>
      <c r="H128" s="9" t="n"/>
      <c r="I128">
        <f>IF(NOT(OR(F128&lt;&gt;"",D128&lt;&gt;"")),"",IF(IF(B128="","NO JOB; ","")&amp;IF(C128="","NO COST CODE; ","")&amp;IF(AND(B128&lt;&gt;"",C128&lt;&gt;"",COUNTIFS('Budget'!$A$2:$A$300,B128,'Budget'!$B$2:$B$300,C128)=0),"NO BUDGET LINE; ","")="","",LEFT(IF(B128="","NO JOB; ","")&amp;IF(C128="","NO COST CODE; ","")&amp;IF(AND(B128&lt;&gt;"",C128&lt;&gt;"",COUNTIFS('Budget'!$A$2:$A$300,B128,'Budget'!$B$2:$B$300,C128)=0),"NO BUDGET LINE; ",""),LEN(IF(B128="","NO JOB; ","")&amp;IF(C128="","NO COST CODE; ","")&amp;IF(AND(B128&lt;&gt;"",C128&lt;&gt;"",COUNTIFS('Budget'!$A$2:$A$300,B128,'Budget'!$B$2:$B$300,C128)=0),"NO BUDGET LINE; ",""))-2)))</f>
        <v/>
      </c>
    </row>
    <row r="129">
      <c r="A129" s="9" t="n"/>
      <c r="F129" s="7" t="n"/>
      <c r="H129" s="9" t="n"/>
      <c r="I129">
        <f>IF(NOT(OR(F129&lt;&gt;"",D129&lt;&gt;"")),"",IF(IF(B129="","NO JOB; ","")&amp;IF(C129="","NO COST CODE; ","")&amp;IF(AND(B129&lt;&gt;"",C129&lt;&gt;"",COUNTIFS('Budget'!$A$2:$A$300,B129,'Budget'!$B$2:$B$300,C129)=0),"NO BUDGET LINE; ","")="","",LEFT(IF(B129="","NO JOB; ","")&amp;IF(C129="","NO COST CODE; ","")&amp;IF(AND(B129&lt;&gt;"",C129&lt;&gt;"",COUNTIFS('Budget'!$A$2:$A$300,B129,'Budget'!$B$2:$B$300,C129)=0),"NO BUDGET LINE; ",""),LEN(IF(B129="","NO JOB; ","")&amp;IF(C129="","NO COST CODE; ","")&amp;IF(AND(B129&lt;&gt;"",C129&lt;&gt;"",COUNTIFS('Budget'!$A$2:$A$300,B129,'Budget'!$B$2:$B$300,C129)=0),"NO BUDGET LINE; ",""))-2)))</f>
        <v/>
      </c>
    </row>
    <row r="130">
      <c r="A130" s="9" t="n"/>
      <c r="F130" s="7" t="n"/>
      <c r="H130" s="9" t="n"/>
      <c r="I130">
        <f>IF(NOT(OR(F130&lt;&gt;"",D130&lt;&gt;"")),"",IF(IF(B130="","NO JOB; ","")&amp;IF(C130="","NO COST CODE; ","")&amp;IF(AND(B130&lt;&gt;"",C130&lt;&gt;"",COUNTIFS('Budget'!$A$2:$A$300,B130,'Budget'!$B$2:$B$300,C130)=0),"NO BUDGET LINE; ","")="","",LEFT(IF(B130="","NO JOB; ","")&amp;IF(C130="","NO COST CODE; ","")&amp;IF(AND(B130&lt;&gt;"",C130&lt;&gt;"",COUNTIFS('Budget'!$A$2:$A$300,B130,'Budget'!$B$2:$B$300,C130)=0),"NO BUDGET LINE; ",""),LEN(IF(B130="","NO JOB; ","")&amp;IF(C130="","NO COST CODE; ","")&amp;IF(AND(B130&lt;&gt;"",C130&lt;&gt;"",COUNTIFS('Budget'!$A$2:$A$300,B130,'Budget'!$B$2:$B$300,C130)=0),"NO BUDGET LINE; ",""))-2)))</f>
        <v/>
      </c>
    </row>
    <row r="131">
      <c r="A131" s="9" t="n"/>
      <c r="F131" s="7" t="n"/>
      <c r="H131" s="9" t="n"/>
      <c r="I131">
        <f>IF(NOT(OR(F131&lt;&gt;"",D131&lt;&gt;"")),"",IF(IF(B131="","NO JOB; ","")&amp;IF(C131="","NO COST CODE; ","")&amp;IF(AND(B131&lt;&gt;"",C131&lt;&gt;"",COUNTIFS('Budget'!$A$2:$A$300,B131,'Budget'!$B$2:$B$300,C131)=0),"NO BUDGET LINE; ","")="","",LEFT(IF(B131="","NO JOB; ","")&amp;IF(C131="","NO COST CODE; ","")&amp;IF(AND(B131&lt;&gt;"",C131&lt;&gt;"",COUNTIFS('Budget'!$A$2:$A$300,B131,'Budget'!$B$2:$B$300,C131)=0),"NO BUDGET LINE; ",""),LEN(IF(B131="","NO JOB; ","")&amp;IF(C131="","NO COST CODE; ","")&amp;IF(AND(B131&lt;&gt;"",C131&lt;&gt;"",COUNTIFS('Budget'!$A$2:$A$300,B131,'Budget'!$B$2:$B$300,C131)=0),"NO BUDGET LINE; ",""))-2)))</f>
        <v/>
      </c>
    </row>
    <row r="132">
      <c r="A132" s="9" t="n"/>
      <c r="F132" s="7" t="n"/>
      <c r="H132" s="9" t="n"/>
      <c r="I132">
        <f>IF(NOT(OR(F132&lt;&gt;"",D132&lt;&gt;"")),"",IF(IF(B132="","NO JOB; ","")&amp;IF(C132="","NO COST CODE; ","")&amp;IF(AND(B132&lt;&gt;"",C132&lt;&gt;"",COUNTIFS('Budget'!$A$2:$A$300,B132,'Budget'!$B$2:$B$300,C132)=0),"NO BUDGET LINE; ","")="","",LEFT(IF(B132="","NO JOB; ","")&amp;IF(C132="","NO COST CODE; ","")&amp;IF(AND(B132&lt;&gt;"",C132&lt;&gt;"",COUNTIFS('Budget'!$A$2:$A$300,B132,'Budget'!$B$2:$B$300,C132)=0),"NO BUDGET LINE; ",""),LEN(IF(B132="","NO JOB; ","")&amp;IF(C132="","NO COST CODE; ","")&amp;IF(AND(B132&lt;&gt;"",C132&lt;&gt;"",COUNTIFS('Budget'!$A$2:$A$300,B132,'Budget'!$B$2:$B$300,C132)=0),"NO BUDGET LINE; ",""))-2)))</f>
        <v/>
      </c>
    </row>
    <row r="133">
      <c r="A133" s="9" t="n"/>
      <c r="F133" s="7" t="n"/>
      <c r="H133" s="9" t="n"/>
      <c r="I133">
        <f>IF(NOT(OR(F133&lt;&gt;"",D133&lt;&gt;"")),"",IF(IF(B133="","NO JOB; ","")&amp;IF(C133="","NO COST CODE; ","")&amp;IF(AND(B133&lt;&gt;"",C133&lt;&gt;"",COUNTIFS('Budget'!$A$2:$A$300,B133,'Budget'!$B$2:$B$300,C133)=0),"NO BUDGET LINE; ","")="","",LEFT(IF(B133="","NO JOB; ","")&amp;IF(C133="","NO COST CODE; ","")&amp;IF(AND(B133&lt;&gt;"",C133&lt;&gt;"",COUNTIFS('Budget'!$A$2:$A$300,B133,'Budget'!$B$2:$B$300,C133)=0),"NO BUDGET LINE; ",""),LEN(IF(B133="","NO JOB; ","")&amp;IF(C133="","NO COST CODE; ","")&amp;IF(AND(B133&lt;&gt;"",C133&lt;&gt;"",COUNTIFS('Budget'!$A$2:$A$300,B133,'Budget'!$B$2:$B$300,C133)=0),"NO BUDGET LINE; ",""))-2)))</f>
        <v/>
      </c>
    </row>
    <row r="134">
      <c r="A134" s="9" t="n"/>
      <c r="F134" s="7" t="n"/>
      <c r="H134" s="9" t="n"/>
      <c r="I134">
        <f>IF(NOT(OR(F134&lt;&gt;"",D134&lt;&gt;"")),"",IF(IF(B134="","NO JOB; ","")&amp;IF(C134="","NO COST CODE; ","")&amp;IF(AND(B134&lt;&gt;"",C134&lt;&gt;"",COUNTIFS('Budget'!$A$2:$A$300,B134,'Budget'!$B$2:$B$300,C134)=0),"NO BUDGET LINE; ","")="","",LEFT(IF(B134="","NO JOB; ","")&amp;IF(C134="","NO COST CODE; ","")&amp;IF(AND(B134&lt;&gt;"",C134&lt;&gt;"",COUNTIFS('Budget'!$A$2:$A$300,B134,'Budget'!$B$2:$B$300,C134)=0),"NO BUDGET LINE; ",""),LEN(IF(B134="","NO JOB; ","")&amp;IF(C134="","NO COST CODE; ","")&amp;IF(AND(B134&lt;&gt;"",C134&lt;&gt;"",COUNTIFS('Budget'!$A$2:$A$300,B134,'Budget'!$B$2:$B$300,C134)=0),"NO BUDGET LINE; ",""))-2)))</f>
        <v/>
      </c>
    </row>
    <row r="135">
      <c r="A135" s="9" t="n"/>
      <c r="F135" s="7" t="n"/>
      <c r="H135" s="9" t="n"/>
      <c r="I135">
        <f>IF(NOT(OR(F135&lt;&gt;"",D135&lt;&gt;"")),"",IF(IF(B135="","NO JOB; ","")&amp;IF(C135="","NO COST CODE; ","")&amp;IF(AND(B135&lt;&gt;"",C135&lt;&gt;"",COUNTIFS('Budget'!$A$2:$A$300,B135,'Budget'!$B$2:$B$300,C135)=0),"NO BUDGET LINE; ","")="","",LEFT(IF(B135="","NO JOB; ","")&amp;IF(C135="","NO COST CODE; ","")&amp;IF(AND(B135&lt;&gt;"",C135&lt;&gt;"",COUNTIFS('Budget'!$A$2:$A$300,B135,'Budget'!$B$2:$B$300,C135)=0),"NO BUDGET LINE; ",""),LEN(IF(B135="","NO JOB; ","")&amp;IF(C135="","NO COST CODE; ","")&amp;IF(AND(B135&lt;&gt;"",C135&lt;&gt;"",COUNTIFS('Budget'!$A$2:$A$300,B135,'Budget'!$B$2:$B$300,C135)=0),"NO BUDGET LINE; ",""))-2)))</f>
        <v/>
      </c>
    </row>
    <row r="136">
      <c r="A136" s="9" t="n"/>
      <c r="F136" s="7" t="n"/>
      <c r="H136" s="9" t="n"/>
      <c r="I136">
        <f>IF(NOT(OR(F136&lt;&gt;"",D136&lt;&gt;"")),"",IF(IF(B136="","NO JOB; ","")&amp;IF(C136="","NO COST CODE; ","")&amp;IF(AND(B136&lt;&gt;"",C136&lt;&gt;"",COUNTIFS('Budget'!$A$2:$A$300,B136,'Budget'!$B$2:$B$300,C136)=0),"NO BUDGET LINE; ","")="","",LEFT(IF(B136="","NO JOB; ","")&amp;IF(C136="","NO COST CODE; ","")&amp;IF(AND(B136&lt;&gt;"",C136&lt;&gt;"",COUNTIFS('Budget'!$A$2:$A$300,B136,'Budget'!$B$2:$B$300,C136)=0),"NO BUDGET LINE; ",""),LEN(IF(B136="","NO JOB; ","")&amp;IF(C136="","NO COST CODE; ","")&amp;IF(AND(B136&lt;&gt;"",C136&lt;&gt;"",COUNTIFS('Budget'!$A$2:$A$300,B136,'Budget'!$B$2:$B$300,C136)=0),"NO BUDGET LINE; ",""))-2)))</f>
        <v/>
      </c>
    </row>
    <row r="137">
      <c r="A137" s="9" t="n"/>
      <c r="F137" s="7" t="n"/>
      <c r="H137" s="9" t="n"/>
      <c r="I137">
        <f>IF(NOT(OR(F137&lt;&gt;"",D137&lt;&gt;"")),"",IF(IF(B137="","NO JOB; ","")&amp;IF(C137="","NO COST CODE; ","")&amp;IF(AND(B137&lt;&gt;"",C137&lt;&gt;"",COUNTIFS('Budget'!$A$2:$A$300,B137,'Budget'!$B$2:$B$300,C137)=0),"NO BUDGET LINE; ","")="","",LEFT(IF(B137="","NO JOB; ","")&amp;IF(C137="","NO COST CODE; ","")&amp;IF(AND(B137&lt;&gt;"",C137&lt;&gt;"",COUNTIFS('Budget'!$A$2:$A$300,B137,'Budget'!$B$2:$B$300,C137)=0),"NO BUDGET LINE; ",""),LEN(IF(B137="","NO JOB; ","")&amp;IF(C137="","NO COST CODE; ","")&amp;IF(AND(B137&lt;&gt;"",C137&lt;&gt;"",COUNTIFS('Budget'!$A$2:$A$300,B137,'Budget'!$B$2:$B$300,C137)=0),"NO BUDGET LINE; ",""))-2)))</f>
        <v/>
      </c>
    </row>
    <row r="138">
      <c r="A138" s="9" t="n"/>
      <c r="F138" s="7" t="n"/>
      <c r="H138" s="9" t="n"/>
      <c r="I138">
        <f>IF(NOT(OR(F138&lt;&gt;"",D138&lt;&gt;"")),"",IF(IF(B138="","NO JOB; ","")&amp;IF(C138="","NO COST CODE; ","")&amp;IF(AND(B138&lt;&gt;"",C138&lt;&gt;"",COUNTIFS('Budget'!$A$2:$A$300,B138,'Budget'!$B$2:$B$300,C138)=0),"NO BUDGET LINE; ","")="","",LEFT(IF(B138="","NO JOB; ","")&amp;IF(C138="","NO COST CODE; ","")&amp;IF(AND(B138&lt;&gt;"",C138&lt;&gt;"",COUNTIFS('Budget'!$A$2:$A$300,B138,'Budget'!$B$2:$B$300,C138)=0),"NO BUDGET LINE; ",""),LEN(IF(B138="","NO JOB; ","")&amp;IF(C138="","NO COST CODE; ","")&amp;IF(AND(B138&lt;&gt;"",C138&lt;&gt;"",COUNTIFS('Budget'!$A$2:$A$300,B138,'Budget'!$B$2:$B$300,C138)=0),"NO BUDGET LINE; ",""))-2)))</f>
        <v/>
      </c>
    </row>
    <row r="139">
      <c r="A139" s="9" t="n"/>
      <c r="F139" s="7" t="n"/>
      <c r="H139" s="9" t="n"/>
      <c r="I139">
        <f>IF(NOT(OR(F139&lt;&gt;"",D139&lt;&gt;"")),"",IF(IF(B139="","NO JOB; ","")&amp;IF(C139="","NO COST CODE; ","")&amp;IF(AND(B139&lt;&gt;"",C139&lt;&gt;"",COUNTIFS('Budget'!$A$2:$A$300,B139,'Budget'!$B$2:$B$300,C139)=0),"NO BUDGET LINE; ","")="","",LEFT(IF(B139="","NO JOB; ","")&amp;IF(C139="","NO COST CODE; ","")&amp;IF(AND(B139&lt;&gt;"",C139&lt;&gt;"",COUNTIFS('Budget'!$A$2:$A$300,B139,'Budget'!$B$2:$B$300,C139)=0),"NO BUDGET LINE; ",""),LEN(IF(B139="","NO JOB; ","")&amp;IF(C139="","NO COST CODE; ","")&amp;IF(AND(B139&lt;&gt;"",C139&lt;&gt;"",COUNTIFS('Budget'!$A$2:$A$300,B139,'Budget'!$B$2:$B$300,C139)=0),"NO BUDGET LINE; ",""))-2)))</f>
        <v/>
      </c>
    </row>
    <row r="140">
      <c r="A140" s="9" t="n"/>
      <c r="F140" s="7" t="n"/>
      <c r="H140" s="9" t="n"/>
      <c r="I140">
        <f>IF(NOT(OR(F140&lt;&gt;"",D140&lt;&gt;"")),"",IF(IF(B140="","NO JOB; ","")&amp;IF(C140="","NO COST CODE; ","")&amp;IF(AND(B140&lt;&gt;"",C140&lt;&gt;"",COUNTIFS('Budget'!$A$2:$A$300,B140,'Budget'!$B$2:$B$300,C140)=0),"NO BUDGET LINE; ","")="","",LEFT(IF(B140="","NO JOB; ","")&amp;IF(C140="","NO COST CODE; ","")&amp;IF(AND(B140&lt;&gt;"",C140&lt;&gt;"",COUNTIFS('Budget'!$A$2:$A$300,B140,'Budget'!$B$2:$B$300,C140)=0),"NO BUDGET LINE; ",""),LEN(IF(B140="","NO JOB; ","")&amp;IF(C140="","NO COST CODE; ","")&amp;IF(AND(B140&lt;&gt;"",C140&lt;&gt;"",COUNTIFS('Budget'!$A$2:$A$300,B140,'Budget'!$B$2:$B$300,C140)=0),"NO BUDGET LINE; ",""))-2)))</f>
        <v/>
      </c>
    </row>
    <row r="141">
      <c r="A141" s="9" t="n"/>
      <c r="F141" s="7" t="n"/>
      <c r="H141" s="9" t="n"/>
      <c r="I141">
        <f>IF(NOT(OR(F141&lt;&gt;"",D141&lt;&gt;"")),"",IF(IF(B141="","NO JOB; ","")&amp;IF(C141="","NO COST CODE; ","")&amp;IF(AND(B141&lt;&gt;"",C141&lt;&gt;"",COUNTIFS('Budget'!$A$2:$A$300,B141,'Budget'!$B$2:$B$300,C141)=0),"NO BUDGET LINE; ","")="","",LEFT(IF(B141="","NO JOB; ","")&amp;IF(C141="","NO COST CODE; ","")&amp;IF(AND(B141&lt;&gt;"",C141&lt;&gt;"",COUNTIFS('Budget'!$A$2:$A$300,B141,'Budget'!$B$2:$B$300,C141)=0),"NO BUDGET LINE; ",""),LEN(IF(B141="","NO JOB; ","")&amp;IF(C141="","NO COST CODE; ","")&amp;IF(AND(B141&lt;&gt;"",C141&lt;&gt;"",COUNTIFS('Budget'!$A$2:$A$300,B141,'Budget'!$B$2:$B$300,C141)=0),"NO BUDGET LINE; ",""))-2)))</f>
        <v/>
      </c>
    </row>
    <row r="142">
      <c r="A142" s="9" t="n"/>
      <c r="F142" s="7" t="n"/>
      <c r="H142" s="9" t="n"/>
      <c r="I142">
        <f>IF(NOT(OR(F142&lt;&gt;"",D142&lt;&gt;"")),"",IF(IF(B142="","NO JOB; ","")&amp;IF(C142="","NO COST CODE; ","")&amp;IF(AND(B142&lt;&gt;"",C142&lt;&gt;"",COUNTIFS('Budget'!$A$2:$A$300,B142,'Budget'!$B$2:$B$300,C142)=0),"NO BUDGET LINE; ","")="","",LEFT(IF(B142="","NO JOB; ","")&amp;IF(C142="","NO COST CODE; ","")&amp;IF(AND(B142&lt;&gt;"",C142&lt;&gt;"",COUNTIFS('Budget'!$A$2:$A$300,B142,'Budget'!$B$2:$B$300,C142)=0),"NO BUDGET LINE; ",""),LEN(IF(B142="","NO JOB; ","")&amp;IF(C142="","NO COST CODE; ","")&amp;IF(AND(B142&lt;&gt;"",C142&lt;&gt;"",COUNTIFS('Budget'!$A$2:$A$300,B142,'Budget'!$B$2:$B$300,C142)=0),"NO BUDGET LINE; ",""))-2)))</f>
        <v/>
      </c>
    </row>
    <row r="143">
      <c r="A143" s="9" t="n"/>
      <c r="F143" s="7" t="n"/>
      <c r="H143" s="9" t="n"/>
      <c r="I143">
        <f>IF(NOT(OR(F143&lt;&gt;"",D143&lt;&gt;"")),"",IF(IF(B143="","NO JOB; ","")&amp;IF(C143="","NO COST CODE; ","")&amp;IF(AND(B143&lt;&gt;"",C143&lt;&gt;"",COUNTIFS('Budget'!$A$2:$A$300,B143,'Budget'!$B$2:$B$300,C143)=0),"NO BUDGET LINE; ","")="","",LEFT(IF(B143="","NO JOB; ","")&amp;IF(C143="","NO COST CODE; ","")&amp;IF(AND(B143&lt;&gt;"",C143&lt;&gt;"",COUNTIFS('Budget'!$A$2:$A$300,B143,'Budget'!$B$2:$B$300,C143)=0),"NO BUDGET LINE; ",""),LEN(IF(B143="","NO JOB; ","")&amp;IF(C143="","NO COST CODE; ","")&amp;IF(AND(B143&lt;&gt;"",C143&lt;&gt;"",COUNTIFS('Budget'!$A$2:$A$300,B143,'Budget'!$B$2:$B$300,C143)=0),"NO BUDGET LINE; ",""))-2)))</f>
        <v/>
      </c>
    </row>
    <row r="144">
      <c r="A144" s="9" t="n"/>
      <c r="F144" s="7" t="n"/>
      <c r="H144" s="9" t="n"/>
      <c r="I144">
        <f>IF(NOT(OR(F144&lt;&gt;"",D144&lt;&gt;"")),"",IF(IF(B144="","NO JOB; ","")&amp;IF(C144="","NO COST CODE; ","")&amp;IF(AND(B144&lt;&gt;"",C144&lt;&gt;"",COUNTIFS('Budget'!$A$2:$A$300,B144,'Budget'!$B$2:$B$300,C144)=0),"NO BUDGET LINE; ","")="","",LEFT(IF(B144="","NO JOB; ","")&amp;IF(C144="","NO COST CODE; ","")&amp;IF(AND(B144&lt;&gt;"",C144&lt;&gt;"",COUNTIFS('Budget'!$A$2:$A$300,B144,'Budget'!$B$2:$B$300,C144)=0),"NO BUDGET LINE; ",""),LEN(IF(B144="","NO JOB; ","")&amp;IF(C144="","NO COST CODE; ","")&amp;IF(AND(B144&lt;&gt;"",C144&lt;&gt;"",COUNTIFS('Budget'!$A$2:$A$300,B144,'Budget'!$B$2:$B$300,C144)=0),"NO BUDGET LINE; ",""))-2)))</f>
        <v/>
      </c>
    </row>
    <row r="145">
      <c r="A145" s="9" t="n"/>
      <c r="F145" s="7" t="n"/>
      <c r="H145" s="9" t="n"/>
      <c r="I145">
        <f>IF(NOT(OR(F145&lt;&gt;"",D145&lt;&gt;"")),"",IF(IF(B145="","NO JOB; ","")&amp;IF(C145="","NO COST CODE; ","")&amp;IF(AND(B145&lt;&gt;"",C145&lt;&gt;"",COUNTIFS('Budget'!$A$2:$A$300,B145,'Budget'!$B$2:$B$300,C145)=0),"NO BUDGET LINE; ","")="","",LEFT(IF(B145="","NO JOB; ","")&amp;IF(C145="","NO COST CODE; ","")&amp;IF(AND(B145&lt;&gt;"",C145&lt;&gt;"",COUNTIFS('Budget'!$A$2:$A$300,B145,'Budget'!$B$2:$B$300,C145)=0),"NO BUDGET LINE; ",""),LEN(IF(B145="","NO JOB; ","")&amp;IF(C145="","NO COST CODE; ","")&amp;IF(AND(B145&lt;&gt;"",C145&lt;&gt;"",COUNTIFS('Budget'!$A$2:$A$300,B145,'Budget'!$B$2:$B$300,C145)=0),"NO BUDGET LINE; ",""))-2)))</f>
        <v/>
      </c>
    </row>
    <row r="146">
      <c r="A146" s="9" t="n"/>
      <c r="F146" s="7" t="n"/>
      <c r="H146" s="9" t="n"/>
      <c r="I146">
        <f>IF(NOT(OR(F146&lt;&gt;"",D146&lt;&gt;"")),"",IF(IF(B146="","NO JOB; ","")&amp;IF(C146="","NO COST CODE; ","")&amp;IF(AND(B146&lt;&gt;"",C146&lt;&gt;"",COUNTIFS('Budget'!$A$2:$A$300,B146,'Budget'!$B$2:$B$300,C146)=0),"NO BUDGET LINE; ","")="","",LEFT(IF(B146="","NO JOB; ","")&amp;IF(C146="","NO COST CODE; ","")&amp;IF(AND(B146&lt;&gt;"",C146&lt;&gt;"",COUNTIFS('Budget'!$A$2:$A$300,B146,'Budget'!$B$2:$B$300,C146)=0),"NO BUDGET LINE; ",""),LEN(IF(B146="","NO JOB; ","")&amp;IF(C146="","NO COST CODE; ","")&amp;IF(AND(B146&lt;&gt;"",C146&lt;&gt;"",COUNTIFS('Budget'!$A$2:$A$300,B146,'Budget'!$B$2:$B$300,C146)=0),"NO BUDGET LINE; ",""))-2)))</f>
        <v/>
      </c>
    </row>
    <row r="147">
      <c r="A147" s="9" t="n"/>
      <c r="F147" s="7" t="n"/>
      <c r="H147" s="9" t="n"/>
      <c r="I147">
        <f>IF(NOT(OR(F147&lt;&gt;"",D147&lt;&gt;"")),"",IF(IF(B147="","NO JOB; ","")&amp;IF(C147="","NO COST CODE; ","")&amp;IF(AND(B147&lt;&gt;"",C147&lt;&gt;"",COUNTIFS('Budget'!$A$2:$A$300,B147,'Budget'!$B$2:$B$300,C147)=0),"NO BUDGET LINE; ","")="","",LEFT(IF(B147="","NO JOB; ","")&amp;IF(C147="","NO COST CODE; ","")&amp;IF(AND(B147&lt;&gt;"",C147&lt;&gt;"",COUNTIFS('Budget'!$A$2:$A$300,B147,'Budget'!$B$2:$B$300,C147)=0),"NO BUDGET LINE; ",""),LEN(IF(B147="","NO JOB; ","")&amp;IF(C147="","NO COST CODE; ","")&amp;IF(AND(B147&lt;&gt;"",C147&lt;&gt;"",COUNTIFS('Budget'!$A$2:$A$300,B147,'Budget'!$B$2:$B$300,C147)=0),"NO BUDGET LINE; ",""))-2)))</f>
        <v/>
      </c>
    </row>
    <row r="148">
      <c r="A148" s="9" t="n"/>
      <c r="F148" s="7" t="n"/>
      <c r="H148" s="9" t="n"/>
      <c r="I148">
        <f>IF(NOT(OR(F148&lt;&gt;"",D148&lt;&gt;"")),"",IF(IF(B148="","NO JOB; ","")&amp;IF(C148="","NO COST CODE; ","")&amp;IF(AND(B148&lt;&gt;"",C148&lt;&gt;"",COUNTIFS('Budget'!$A$2:$A$300,B148,'Budget'!$B$2:$B$300,C148)=0),"NO BUDGET LINE; ","")="","",LEFT(IF(B148="","NO JOB; ","")&amp;IF(C148="","NO COST CODE; ","")&amp;IF(AND(B148&lt;&gt;"",C148&lt;&gt;"",COUNTIFS('Budget'!$A$2:$A$300,B148,'Budget'!$B$2:$B$300,C148)=0),"NO BUDGET LINE; ",""),LEN(IF(B148="","NO JOB; ","")&amp;IF(C148="","NO COST CODE; ","")&amp;IF(AND(B148&lt;&gt;"",C148&lt;&gt;"",COUNTIFS('Budget'!$A$2:$A$300,B148,'Budget'!$B$2:$B$300,C148)=0),"NO BUDGET LINE; ",""))-2)))</f>
        <v/>
      </c>
    </row>
    <row r="149">
      <c r="A149" s="9" t="n"/>
      <c r="F149" s="7" t="n"/>
      <c r="H149" s="9" t="n"/>
      <c r="I149">
        <f>IF(NOT(OR(F149&lt;&gt;"",D149&lt;&gt;"")),"",IF(IF(B149="","NO JOB; ","")&amp;IF(C149="","NO COST CODE; ","")&amp;IF(AND(B149&lt;&gt;"",C149&lt;&gt;"",COUNTIFS('Budget'!$A$2:$A$300,B149,'Budget'!$B$2:$B$300,C149)=0),"NO BUDGET LINE; ","")="","",LEFT(IF(B149="","NO JOB; ","")&amp;IF(C149="","NO COST CODE; ","")&amp;IF(AND(B149&lt;&gt;"",C149&lt;&gt;"",COUNTIFS('Budget'!$A$2:$A$300,B149,'Budget'!$B$2:$B$300,C149)=0),"NO BUDGET LINE; ",""),LEN(IF(B149="","NO JOB; ","")&amp;IF(C149="","NO COST CODE; ","")&amp;IF(AND(B149&lt;&gt;"",C149&lt;&gt;"",COUNTIFS('Budget'!$A$2:$A$300,B149,'Budget'!$B$2:$B$300,C149)=0),"NO BUDGET LINE; ",""))-2)))</f>
        <v/>
      </c>
    </row>
    <row r="150">
      <c r="A150" s="9" t="n"/>
      <c r="F150" s="7" t="n"/>
      <c r="H150" s="9" t="n"/>
      <c r="I150">
        <f>IF(NOT(OR(F150&lt;&gt;"",D150&lt;&gt;"")),"",IF(IF(B150="","NO JOB; ","")&amp;IF(C150="","NO COST CODE; ","")&amp;IF(AND(B150&lt;&gt;"",C150&lt;&gt;"",COUNTIFS('Budget'!$A$2:$A$300,B150,'Budget'!$B$2:$B$300,C150)=0),"NO BUDGET LINE; ","")="","",LEFT(IF(B150="","NO JOB; ","")&amp;IF(C150="","NO COST CODE; ","")&amp;IF(AND(B150&lt;&gt;"",C150&lt;&gt;"",COUNTIFS('Budget'!$A$2:$A$300,B150,'Budget'!$B$2:$B$300,C150)=0),"NO BUDGET LINE; ",""),LEN(IF(B150="","NO JOB; ","")&amp;IF(C150="","NO COST CODE; ","")&amp;IF(AND(B150&lt;&gt;"",C150&lt;&gt;"",COUNTIFS('Budget'!$A$2:$A$300,B150,'Budget'!$B$2:$B$300,C150)=0),"NO BUDGET LINE; ",""))-2)))</f>
        <v/>
      </c>
    </row>
    <row r="151">
      <c r="A151" s="9" t="n"/>
      <c r="F151" s="7" t="n"/>
      <c r="H151" s="9" t="n"/>
      <c r="I151">
        <f>IF(NOT(OR(F151&lt;&gt;"",D151&lt;&gt;"")),"",IF(IF(B151="","NO JOB; ","")&amp;IF(C151="","NO COST CODE; ","")&amp;IF(AND(B151&lt;&gt;"",C151&lt;&gt;"",COUNTIFS('Budget'!$A$2:$A$300,B151,'Budget'!$B$2:$B$300,C151)=0),"NO BUDGET LINE; ","")="","",LEFT(IF(B151="","NO JOB; ","")&amp;IF(C151="","NO COST CODE; ","")&amp;IF(AND(B151&lt;&gt;"",C151&lt;&gt;"",COUNTIFS('Budget'!$A$2:$A$300,B151,'Budget'!$B$2:$B$300,C151)=0),"NO BUDGET LINE; ",""),LEN(IF(B151="","NO JOB; ","")&amp;IF(C151="","NO COST CODE; ","")&amp;IF(AND(B151&lt;&gt;"",C151&lt;&gt;"",COUNTIFS('Budget'!$A$2:$A$300,B151,'Budget'!$B$2:$B$300,C151)=0),"NO BUDGET LINE; ",""))-2)))</f>
        <v/>
      </c>
    </row>
    <row r="152">
      <c r="A152" s="9" t="n"/>
      <c r="F152" s="7" t="n"/>
      <c r="H152" s="9" t="n"/>
      <c r="I152">
        <f>IF(NOT(OR(F152&lt;&gt;"",D152&lt;&gt;"")),"",IF(IF(B152="","NO JOB; ","")&amp;IF(C152="","NO COST CODE; ","")&amp;IF(AND(B152&lt;&gt;"",C152&lt;&gt;"",COUNTIFS('Budget'!$A$2:$A$300,B152,'Budget'!$B$2:$B$300,C152)=0),"NO BUDGET LINE; ","")="","",LEFT(IF(B152="","NO JOB; ","")&amp;IF(C152="","NO COST CODE; ","")&amp;IF(AND(B152&lt;&gt;"",C152&lt;&gt;"",COUNTIFS('Budget'!$A$2:$A$300,B152,'Budget'!$B$2:$B$300,C152)=0),"NO BUDGET LINE; ",""),LEN(IF(B152="","NO JOB; ","")&amp;IF(C152="","NO COST CODE; ","")&amp;IF(AND(B152&lt;&gt;"",C152&lt;&gt;"",COUNTIFS('Budget'!$A$2:$A$300,B152,'Budget'!$B$2:$B$300,C152)=0),"NO BUDGET LINE; ",""))-2)))</f>
        <v/>
      </c>
    </row>
    <row r="153">
      <c r="A153" s="9" t="n"/>
      <c r="F153" s="7" t="n"/>
      <c r="H153" s="9" t="n"/>
      <c r="I153">
        <f>IF(NOT(OR(F153&lt;&gt;"",D153&lt;&gt;"")),"",IF(IF(B153="","NO JOB; ","")&amp;IF(C153="","NO COST CODE; ","")&amp;IF(AND(B153&lt;&gt;"",C153&lt;&gt;"",COUNTIFS('Budget'!$A$2:$A$300,B153,'Budget'!$B$2:$B$300,C153)=0),"NO BUDGET LINE; ","")="","",LEFT(IF(B153="","NO JOB; ","")&amp;IF(C153="","NO COST CODE; ","")&amp;IF(AND(B153&lt;&gt;"",C153&lt;&gt;"",COUNTIFS('Budget'!$A$2:$A$300,B153,'Budget'!$B$2:$B$300,C153)=0),"NO BUDGET LINE; ",""),LEN(IF(B153="","NO JOB; ","")&amp;IF(C153="","NO COST CODE; ","")&amp;IF(AND(B153&lt;&gt;"",C153&lt;&gt;"",COUNTIFS('Budget'!$A$2:$A$300,B153,'Budget'!$B$2:$B$300,C153)=0),"NO BUDGET LINE; ",""))-2)))</f>
        <v/>
      </c>
    </row>
    <row r="154">
      <c r="A154" s="9" t="n"/>
      <c r="F154" s="7" t="n"/>
      <c r="H154" s="9" t="n"/>
      <c r="I154">
        <f>IF(NOT(OR(F154&lt;&gt;"",D154&lt;&gt;"")),"",IF(IF(B154="","NO JOB; ","")&amp;IF(C154="","NO COST CODE; ","")&amp;IF(AND(B154&lt;&gt;"",C154&lt;&gt;"",COUNTIFS('Budget'!$A$2:$A$300,B154,'Budget'!$B$2:$B$300,C154)=0),"NO BUDGET LINE; ","")="","",LEFT(IF(B154="","NO JOB; ","")&amp;IF(C154="","NO COST CODE; ","")&amp;IF(AND(B154&lt;&gt;"",C154&lt;&gt;"",COUNTIFS('Budget'!$A$2:$A$300,B154,'Budget'!$B$2:$B$300,C154)=0),"NO BUDGET LINE; ",""),LEN(IF(B154="","NO JOB; ","")&amp;IF(C154="","NO COST CODE; ","")&amp;IF(AND(B154&lt;&gt;"",C154&lt;&gt;"",COUNTIFS('Budget'!$A$2:$A$300,B154,'Budget'!$B$2:$B$300,C154)=0),"NO BUDGET LINE; ",""))-2)))</f>
        <v/>
      </c>
    </row>
    <row r="155">
      <c r="A155" s="9" t="n"/>
      <c r="F155" s="7" t="n"/>
      <c r="H155" s="9" t="n"/>
      <c r="I155">
        <f>IF(NOT(OR(F155&lt;&gt;"",D155&lt;&gt;"")),"",IF(IF(B155="","NO JOB; ","")&amp;IF(C155="","NO COST CODE; ","")&amp;IF(AND(B155&lt;&gt;"",C155&lt;&gt;"",COUNTIFS('Budget'!$A$2:$A$300,B155,'Budget'!$B$2:$B$300,C155)=0),"NO BUDGET LINE; ","")="","",LEFT(IF(B155="","NO JOB; ","")&amp;IF(C155="","NO COST CODE; ","")&amp;IF(AND(B155&lt;&gt;"",C155&lt;&gt;"",COUNTIFS('Budget'!$A$2:$A$300,B155,'Budget'!$B$2:$B$300,C155)=0),"NO BUDGET LINE; ",""),LEN(IF(B155="","NO JOB; ","")&amp;IF(C155="","NO COST CODE; ","")&amp;IF(AND(B155&lt;&gt;"",C155&lt;&gt;"",COUNTIFS('Budget'!$A$2:$A$300,B155,'Budget'!$B$2:$B$300,C155)=0),"NO BUDGET LINE; ",""))-2)))</f>
        <v/>
      </c>
    </row>
    <row r="156">
      <c r="A156" s="9" t="n"/>
      <c r="F156" s="7" t="n"/>
      <c r="H156" s="9" t="n"/>
      <c r="I156">
        <f>IF(NOT(OR(F156&lt;&gt;"",D156&lt;&gt;"")),"",IF(IF(B156="","NO JOB; ","")&amp;IF(C156="","NO COST CODE; ","")&amp;IF(AND(B156&lt;&gt;"",C156&lt;&gt;"",COUNTIFS('Budget'!$A$2:$A$300,B156,'Budget'!$B$2:$B$300,C156)=0),"NO BUDGET LINE; ","")="","",LEFT(IF(B156="","NO JOB; ","")&amp;IF(C156="","NO COST CODE; ","")&amp;IF(AND(B156&lt;&gt;"",C156&lt;&gt;"",COUNTIFS('Budget'!$A$2:$A$300,B156,'Budget'!$B$2:$B$300,C156)=0),"NO BUDGET LINE; ",""),LEN(IF(B156="","NO JOB; ","")&amp;IF(C156="","NO COST CODE; ","")&amp;IF(AND(B156&lt;&gt;"",C156&lt;&gt;"",COUNTIFS('Budget'!$A$2:$A$300,B156,'Budget'!$B$2:$B$300,C156)=0),"NO BUDGET LINE; ",""))-2)))</f>
        <v/>
      </c>
    </row>
    <row r="157">
      <c r="A157" s="9" t="n"/>
      <c r="F157" s="7" t="n"/>
      <c r="H157" s="9" t="n"/>
      <c r="I157">
        <f>IF(NOT(OR(F157&lt;&gt;"",D157&lt;&gt;"")),"",IF(IF(B157="","NO JOB; ","")&amp;IF(C157="","NO COST CODE; ","")&amp;IF(AND(B157&lt;&gt;"",C157&lt;&gt;"",COUNTIFS('Budget'!$A$2:$A$300,B157,'Budget'!$B$2:$B$300,C157)=0),"NO BUDGET LINE; ","")="","",LEFT(IF(B157="","NO JOB; ","")&amp;IF(C157="","NO COST CODE; ","")&amp;IF(AND(B157&lt;&gt;"",C157&lt;&gt;"",COUNTIFS('Budget'!$A$2:$A$300,B157,'Budget'!$B$2:$B$300,C157)=0),"NO BUDGET LINE; ",""),LEN(IF(B157="","NO JOB; ","")&amp;IF(C157="","NO COST CODE; ","")&amp;IF(AND(B157&lt;&gt;"",C157&lt;&gt;"",COUNTIFS('Budget'!$A$2:$A$300,B157,'Budget'!$B$2:$B$300,C157)=0),"NO BUDGET LINE; ",""))-2)))</f>
        <v/>
      </c>
    </row>
    <row r="158">
      <c r="A158" s="9" t="n"/>
      <c r="F158" s="7" t="n"/>
      <c r="H158" s="9" t="n"/>
      <c r="I158">
        <f>IF(NOT(OR(F158&lt;&gt;"",D158&lt;&gt;"")),"",IF(IF(B158="","NO JOB; ","")&amp;IF(C158="","NO COST CODE; ","")&amp;IF(AND(B158&lt;&gt;"",C158&lt;&gt;"",COUNTIFS('Budget'!$A$2:$A$300,B158,'Budget'!$B$2:$B$300,C158)=0),"NO BUDGET LINE; ","")="","",LEFT(IF(B158="","NO JOB; ","")&amp;IF(C158="","NO COST CODE; ","")&amp;IF(AND(B158&lt;&gt;"",C158&lt;&gt;"",COUNTIFS('Budget'!$A$2:$A$300,B158,'Budget'!$B$2:$B$300,C158)=0),"NO BUDGET LINE; ",""),LEN(IF(B158="","NO JOB; ","")&amp;IF(C158="","NO COST CODE; ","")&amp;IF(AND(B158&lt;&gt;"",C158&lt;&gt;"",COUNTIFS('Budget'!$A$2:$A$300,B158,'Budget'!$B$2:$B$300,C158)=0),"NO BUDGET LINE; ",""))-2)))</f>
        <v/>
      </c>
    </row>
    <row r="159">
      <c r="A159" s="9" t="n"/>
      <c r="F159" s="7" t="n"/>
      <c r="H159" s="9" t="n"/>
      <c r="I159">
        <f>IF(NOT(OR(F159&lt;&gt;"",D159&lt;&gt;"")),"",IF(IF(B159="","NO JOB; ","")&amp;IF(C159="","NO COST CODE; ","")&amp;IF(AND(B159&lt;&gt;"",C159&lt;&gt;"",COUNTIFS('Budget'!$A$2:$A$300,B159,'Budget'!$B$2:$B$300,C159)=0),"NO BUDGET LINE; ","")="","",LEFT(IF(B159="","NO JOB; ","")&amp;IF(C159="","NO COST CODE; ","")&amp;IF(AND(B159&lt;&gt;"",C159&lt;&gt;"",COUNTIFS('Budget'!$A$2:$A$300,B159,'Budget'!$B$2:$B$300,C159)=0),"NO BUDGET LINE; ",""),LEN(IF(B159="","NO JOB; ","")&amp;IF(C159="","NO COST CODE; ","")&amp;IF(AND(B159&lt;&gt;"",C159&lt;&gt;"",COUNTIFS('Budget'!$A$2:$A$300,B159,'Budget'!$B$2:$B$300,C159)=0),"NO BUDGET LINE; ",""))-2)))</f>
        <v/>
      </c>
    </row>
    <row r="160">
      <c r="A160" s="9" t="n"/>
      <c r="F160" s="7" t="n"/>
      <c r="H160" s="9" t="n"/>
      <c r="I160">
        <f>IF(NOT(OR(F160&lt;&gt;"",D160&lt;&gt;"")),"",IF(IF(B160="","NO JOB; ","")&amp;IF(C160="","NO COST CODE; ","")&amp;IF(AND(B160&lt;&gt;"",C160&lt;&gt;"",COUNTIFS('Budget'!$A$2:$A$300,B160,'Budget'!$B$2:$B$300,C160)=0),"NO BUDGET LINE; ","")="","",LEFT(IF(B160="","NO JOB; ","")&amp;IF(C160="","NO COST CODE; ","")&amp;IF(AND(B160&lt;&gt;"",C160&lt;&gt;"",COUNTIFS('Budget'!$A$2:$A$300,B160,'Budget'!$B$2:$B$300,C160)=0),"NO BUDGET LINE; ",""),LEN(IF(B160="","NO JOB; ","")&amp;IF(C160="","NO COST CODE; ","")&amp;IF(AND(B160&lt;&gt;"",C160&lt;&gt;"",COUNTIFS('Budget'!$A$2:$A$300,B160,'Budget'!$B$2:$B$300,C160)=0),"NO BUDGET LINE; ",""))-2)))</f>
        <v/>
      </c>
    </row>
    <row r="161">
      <c r="A161" s="9" t="n"/>
      <c r="F161" s="7" t="n"/>
      <c r="H161" s="9" t="n"/>
      <c r="I161">
        <f>IF(NOT(OR(F161&lt;&gt;"",D161&lt;&gt;"")),"",IF(IF(B161="","NO JOB; ","")&amp;IF(C161="","NO COST CODE; ","")&amp;IF(AND(B161&lt;&gt;"",C161&lt;&gt;"",COUNTIFS('Budget'!$A$2:$A$300,B161,'Budget'!$B$2:$B$300,C161)=0),"NO BUDGET LINE; ","")="","",LEFT(IF(B161="","NO JOB; ","")&amp;IF(C161="","NO COST CODE; ","")&amp;IF(AND(B161&lt;&gt;"",C161&lt;&gt;"",COUNTIFS('Budget'!$A$2:$A$300,B161,'Budget'!$B$2:$B$300,C161)=0),"NO BUDGET LINE; ",""),LEN(IF(B161="","NO JOB; ","")&amp;IF(C161="","NO COST CODE; ","")&amp;IF(AND(B161&lt;&gt;"",C161&lt;&gt;"",COUNTIFS('Budget'!$A$2:$A$300,B161,'Budget'!$B$2:$B$300,C161)=0),"NO BUDGET LINE; ",""))-2)))</f>
        <v/>
      </c>
    </row>
    <row r="162">
      <c r="A162" s="9" t="n"/>
      <c r="F162" s="7" t="n"/>
      <c r="H162" s="9" t="n"/>
      <c r="I162">
        <f>IF(NOT(OR(F162&lt;&gt;"",D162&lt;&gt;"")),"",IF(IF(B162="","NO JOB; ","")&amp;IF(C162="","NO COST CODE; ","")&amp;IF(AND(B162&lt;&gt;"",C162&lt;&gt;"",COUNTIFS('Budget'!$A$2:$A$300,B162,'Budget'!$B$2:$B$300,C162)=0),"NO BUDGET LINE; ","")="","",LEFT(IF(B162="","NO JOB; ","")&amp;IF(C162="","NO COST CODE; ","")&amp;IF(AND(B162&lt;&gt;"",C162&lt;&gt;"",COUNTIFS('Budget'!$A$2:$A$300,B162,'Budget'!$B$2:$B$300,C162)=0),"NO BUDGET LINE; ",""),LEN(IF(B162="","NO JOB; ","")&amp;IF(C162="","NO COST CODE; ","")&amp;IF(AND(B162&lt;&gt;"",C162&lt;&gt;"",COUNTIFS('Budget'!$A$2:$A$300,B162,'Budget'!$B$2:$B$300,C162)=0),"NO BUDGET LINE; ",""))-2)))</f>
        <v/>
      </c>
    </row>
    <row r="163">
      <c r="A163" s="9" t="n"/>
      <c r="F163" s="7" t="n"/>
      <c r="H163" s="9" t="n"/>
      <c r="I163">
        <f>IF(NOT(OR(F163&lt;&gt;"",D163&lt;&gt;"")),"",IF(IF(B163="","NO JOB; ","")&amp;IF(C163="","NO COST CODE; ","")&amp;IF(AND(B163&lt;&gt;"",C163&lt;&gt;"",COUNTIFS('Budget'!$A$2:$A$300,B163,'Budget'!$B$2:$B$300,C163)=0),"NO BUDGET LINE; ","")="","",LEFT(IF(B163="","NO JOB; ","")&amp;IF(C163="","NO COST CODE; ","")&amp;IF(AND(B163&lt;&gt;"",C163&lt;&gt;"",COUNTIFS('Budget'!$A$2:$A$300,B163,'Budget'!$B$2:$B$300,C163)=0),"NO BUDGET LINE; ",""),LEN(IF(B163="","NO JOB; ","")&amp;IF(C163="","NO COST CODE; ","")&amp;IF(AND(B163&lt;&gt;"",C163&lt;&gt;"",COUNTIFS('Budget'!$A$2:$A$300,B163,'Budget'!$B$2:$B$300,C163)=0),"NO BUDGET LINE; ",""))-2)))</f>
        <v/>
      </c>
    </row>
    <row r="164">
      <c r="A164" s="9" t="n"/>
      <c r="F164" s="7" t="n"/>
      <c r="H164" s="9" t="n"/>
      <c r="I164">
        <f>IF(NOT(OR(F164&lt;&gt;"",D164&lt;&gt;"")),"",IF(IF(B164="","NO JOB; ","")&amp;IF(C164="","NO COST CODE; ","")&amp;IF(AND(B164&lt;&gt;"",C164&lt;&gt;"",COUNTIFS('Budget'!$A$2:$A$300,B164,'Budget'!$B$2:$B$300,C164)=0),"NO BUDGET LINE; ","")="","",LEFT(IF(B164="","NO JOB; ","")&amp;IF(C164="","NO COST CODE; ","")&amp;IF(AND(B164&lt;&gt;"",C164&lt;&gt;"",COUNTIFS('Budget'!$A$2:$A$300,B164,'Budget'!$B$2:$B$300,C164)=0),"NO BUDGET LINE; ",""),LEN(IF(B164="","NO JOB; ","")&amp;IF(C164="","NO COST CODE; ","")&amp;IF(AND(B164&lt;&gt;"",C164&lt;&gt;"",COUNTIFS('Budget'!$A$2:$A$300,B164,'Budget'!$B$2:$B$300,C164)=0),"NO BUDGET LINE; ",""))-2)))</f>
        <v/>
      </c>
    </row>
    <row r="165">
      <c r="A165" s="9" t="n"/>
      <c r="F165" s="7" t="n"/>
      <c r="H165" s="9" t="n"/>
      <c r="I165">
        <f>IF(NOT(OR(F165&lt;&gt;"",D165&lt;&gt;"")),"",IF(IF(B165="","NO JOB; ","")&amp;IF(C165="","NO COST CODE; ","")&amp;IF(AND(B165&lt;&gt;"",C165&lt;&gt;"",COUNTIFS('Budget'!$A$2:$A$300,B165,'Budget'!$B$2:$B$300,C165)=0),"NO BUDGET LINE; ","")="","",LEFT(IF(B165="","NO JOB; ","")&amp;IF(C165="","NO COST CODE; ","")&amp;IF(AND(B165&lt;&gt;"",C165&lt;&gt;"",COUNTIFS('Budget'!$A$2:$A$300,B165,'Budget'!$B$2:$B$300,C165)=0),"NO BUDGET LINE; ",""),LEN(IF(B165="","NO JOB; ","")&amp;IF(C165="","NO COST CODE; ","")&amp;IF(AND(B165&lt;&gt;"",C165&lt;&gt;"",COUNTIFS('Budget'!$A$2:$A$300,B165,'Budget'!$B$2:$B$300,C165)=0),"NO BUDGET LINE; ",""))-2)))</f>
        <v/>
      </c>
    </row>
    <row r="166">
      <c r="A166" s="9" t="n"/>
      <c r="F166" s="7" t="n"/>
      <c r="H166" s="9" t="n"/>
      <c r="I166">
        <f>IF(NOT(OR(F166&lt;&gt;"",D166&lt;&gt;"")),"",IF(IF(B166="","NO JOB; ","")&amp;IF(C166="","NO COST CODE; ","")&amp;IF(AND(B166&lt;&gt;"",C166&lt;&gt;"",COUNTIFS('Budget'!$A$2:$A$300,B166,'Budget'!$B$2:$B$300,C166)=0),"NO BUDGET LINE; ","")="","",LEFT(IF(B166="","NO JOB; ","")&amp;IF(C166="","NO COST CODE; ","")&amp;IF(AND(B166&lt;&gt;"",C166&lt;&gt;"",COUNTIFS('Budget'!$A$2:$A$300,B166,'Budget'!$B$2:$B$300,C166)=0),"NO BUDGET LINE; ",""),LEN(IF(B166="","NO JOB; ","")&amp;IF(C166="","NO COST CODE; ","")&amp;IF(AND(B166&lt;&gt;"",C166&lt;&gt;"",COUNTIFS('Budget'!$A$2:$A$300,B166,'Budget'!$B$2:$B$300,C166)=0),"NO BUDGET LINE; ",""))-2)))</f>
        <v/>
      </c>
    </row>
    <row r="167">
      <c r="A167" s="9" t="n"/>
      <c r="F167" s="7" t="n"/>
      <c r="H167" s="9" t="n"/>
      <c r="I167">
        <f>IF(NOT(OR(F167&lt;&gt;"",D167&lt;&gt;"")),"",IF(IF(B167="","NO JOB; ","")&amp;IF(C167="","NO COST CODE; ","")&amp;IF(AND(B167&lt;&gt;"",C167&lt;&gt;"",COUNTIFS('Budget'!$A$2:$A$300,B167,'Budget'!$B$2:$B$300,C167)=0),"NO BUDGET LINE; ","")="","",LEFT(IF(B167="","NO JOB; ","")&amp;IF(C167="","NO COST CODE; ","")&amp;IF(AND(B167&lt;&gt;"",C167&lt;&gt;"",COUNTIFS('Budget'!$A$2:$A$300,B167,'Budget'!$B$2:$B$300,C167)=0),"NO BUDGET LINE; ",""),LEN(IF(B167="","NO JOB; ","")&amp;IF(C167="","NO COST CODE; ","")&amp;IF(AND(B167&lt;&gt;"",C167&lt;&gt;"",COUNTIFS('Budget'!$A$2:$A$300,B167,'Budget'!$B$2:$B$300,C167)=0),"NO BUDGET LINE; ",""))-2)))</f>
        <v/>
      </c>
    </row>
    <row r="168">
      <c r="A168" s="9" t="n"/>
      <c r="F168" s="7" t="n"/>
      <c r="H168" s="9" t="n"/>
      <c r="I168">
        <f>IF(NOT(OR(F168&lt;&gt;"",D168&lt;&gt;"")),"",IF(IF(B168="","NO JOB; ","")&amp;IF(C168="","NO COST CODE; ","")&amp;IF(AND(B168&lt;&gt;"",C168&lt;&gt;"",COUNTIFS('Budget'!$A$2:$A$300,B168,'Budget'!$B$2:$B$300,C168)=0),"NO BUDGET LINE; ","")="","",LEFT(IF(B168="","NO JOB; ","")&amp;IF(C168="","NO COST CODE; ","")&amp;IF(AND(B168&lt;&gt;"",C168&lt;&gt;"",COUNTIFS('Budget'!$A$2:$A$300,B168,'Budget'!$B$2:$B$300,C168)=0),"NO BUDGET LINE; ",""),LEN(IF(B168="","NO JOB; ","")&amp;IF(C168="","NO COST CODE; ","")&amp;IF(AND(B168&lt;&gt;"",C168&lt;&gt;"",COUNTIFS('Budget'!$A$2:$A$300,B168,'Budget'!$B$2:$B$300,C168)=0),"NO BUDGET LINE; ",""))-2)))</f>
        <v/>
      </c>
    </row>
    <row r="169">
      <c r="A169" s="9" t="n"/>
      <c r="F169" s="7" t="n"/>
      <c r="H169" s="9" t="n"/>
      <c r="I169">
        <f>IF(NOT(OR(F169&lt;&gt;"",D169&lt;&gt;"")),"",IF(IF(B169="","NO JOB; ","")&amp;IF(C169="","NO COST CODE; ","")&amp;IF(AND(B169&lt;&gt;"",C169&lt;&gt;"",COUNTIFS('Budget'!$A$2:$A$300,B169,'Budget'!$B$2:$B$300,C169)=0),"NO BUDGET LINE; ","")="","",LEFT(IF(B169="","NO JOB; ","")&amp;IF(C169="","NO COST CODE; ","")&amp;IF(AND(B169&lt;&gt;"",C169&lt;&gt;"",COUNTIFS('Budget'!$A$2:$A$300,B169,'Budget'!$B$2:$B$300,C169)=0),"NO BUDGET LINE; ",""),LEN(IF(B169="","NO JOB; ","")&amp;IF(C169="","NO COST CODE; ","")&amp;IF(AND(B169&lt;&gt;"",C169&lt;&gt;"",COUNTIFS('Budget'!$A$2:$A$300,B169,'Budget'!$B$2:$B$300,C169)=0),"NO BUDGET LINE; ",""))-2)))</f>
        <v/>
      </c>
    </row>
    <row r="170">
      <c r="A170" s="9" t="n"/>
      <c r="F170" s="7" t="n"/>
      <c r="H170" s="9" t="n"/>
      <c r="I170">
        <f>IF(NOT(OR(F170&lt;&gt;"",D170&lt;&gt;"")),"",IF(IF(B170="","NO JOB; ","")&amp;IF(C170="","NO COST CODE; ","")&amp;IF(AND(B170&lt;&gt;"",C170&lt;&gt;"",COUNTIFS('Budget'!$A$2:$A$300,B170,'Budget'!$B$2:$B$300,C170)=0),"NO BUDGET LINE; ","")="","",LEFT(IF(B170="","NO JOB; ","")&amp;IF(C170="","NO COST CODE; ","")&amp;IF(AND(B170&lt;&gt;"",C170&lt;&gt;"",COUNTIFS('Budget'!$A$2:$A$300,B170,'Budget'!$B$2:$B$300,C170)=0),"NO BUDGET LINE; ",""),LEN(IF(B170="","NO JOB; ","")&amp;IF(C170="","NO COST CODE; ","")&amp;IF(AND(B170&lt;&gt;"",C170&lt;&gt;"",COUNTIFS('Budget'!$A$2:$A$300,B170,'Budget'!$B$2:$B$300,C170)=0),"NO BUDGET LINE; ",""))-2)))</f>
        <v/>
      </c>
    </row>
    <row r="171">
      <c r="A171" s="9" t="n"/>
      <c r="F171" s="7" t="n"/>
      <c r="H171" s="9" t="n"/>
      <c r="I171">
        <f>IF(NOT(OR(F171&lt;&gt;"",D171&lt;&gt;"")),"",IF(IF(B171="","NO JOB; ","")&amp;IF(C171="","NO COST CODE; ","")&amp;IF(AND(B171&lt;&gt;"",C171&lt;&gt;"",COUNTIFS('Budget'!$A$2:$A$300,B171,'Budget'!$B$2:$B$300,C171)=0),"NO BUDGET LINE; ","")="","",LEFT(IF(B171="","NO JOB; ","")&amp;IF(C171="","NO COST CODE; ","")&amp;IF(AND(B171&lt;&gt;"",C171&lt;&gt;"",COUNTIFS('Budget'!$A$2:$A$300,B171,'Budget'!$B$2:$B$300,C171)=0),"NO BUDGET LINE; ",""),LEN(IF(B171="","NO JOB; ","")&amp;IF(C171="","NO COST CODE; ","")&amp;IF(AND(B171&lt;&gt;"",C171&lt;&gt;"",COUNTIFS('Budget'!$A$2:$A$300,B171,'Budget'!$B$2:$B$300,C171)=0),"NO BUDGET LINE; ",""))-2)))</f>
        <v/>
      </c>
    </row>
    <row r="172">
      <c r="A172" s="9" t="n"/>
      <c r="F172" s="7" t="n"/>
      <c r="H172" s="9" t="n"/>
      <c r="I172">
        <f>IF(NOT(OR(F172&lt;&gt;"",D172&lt;&gt;"")),"",IF(IF(B172="","NO JOB; ","")&amp;IF(C172="","NO COST CODE; ","")&amp;IF(AND(B172&lt;&gt;"",C172&lt;&gt;"",COUNTIFS('Budget'!$A$2:$A$300,B172,'Budget'!$B$2:$B$300,C172)=0),"NO BUDGET LINE; ","")="","",LEFT(IF(B172="","NO JOB; ","")&amp;IF(C172="","NO COST CODE; ","")&amp;IF(AND(B172&lt;&gt;"",C172&lt;&gt;"",COUNTIFS('Budget'!$A$2:$A$300,B172,'Budget'!$B$2:$B$300,C172)=0),"NO BUDGET LINE; ",""),LEN(IF(B172="","NO JOB; ","")&amp;IF(C172="","NO COST CODE; ","")&amp;IF(AND(B172&lt;&gt;"",C172&lt;&gt;"",COUNTIFS('Budget'!$A$2:$A$300,B172,'Budget'!$B$2:$B$300,C172)=0),"NO BUDGET LINE; ",""))-2)))</f>
        <v/>
      </c>
    </row>
    <row r="173">
      <c r="A173" s="9" t="n"/>
      <c r="F173" s="7" t="n"/>
      <c r="H173" s="9" t="n"/>
      <c r="I173">
        <f>IF(NOT(OR(F173&lt;&gt;"",D173&lt;&gt;"")),"",IF(IF(B173="","NO JOB; ","")&amp;IF(C173="","NO COST CODE; ","")&amp;IF(AND(B173&lt;&gt;"",C173&lt;&gt;"",COUNTIFS('Budget'!$A$2:$A$300,B173,'Budget'!$B$2:$B$300,C173)=0),"NO BUDGET LINE; ","")="","",LEFT(IF(B173="","NO JOB; ","")&amp;IF(C173="","NO COST CODE; ","")&amp;IF(AND(B173&lt;&gt;"",C173&lt;&gt;"",COUNTIFS('Budget'!$A$2:$A$300,B173,'Budget'!$B$2:$B$300,C173)=0),"NO BUDGET LINE; ",""),LEN(IF(B173="","NO JOB; ","")&amp;IF(C173="","NO COST CODE; ","")&amp;IF(AND(B173&lt;&gt;"",C173&lt;&gt;"",COUNTIFS('Budget'!$A$2:$A$300,B173,'Budget'!$B$2:$B$300,C173)=0),"NO BUDGET LINE; ",""))-2)))</f>
        <v/>
      </c>
    </row>
    <row r="174">
      <c r="A174" s="9" t="n"/>
      <c r="F174" s="7" t="n"/>
      <c r="H174" s="9" t="n"/>
      <c r="I174">
        <f>IF(NOT(OR(F174&lt;&gt;"",D174&lt;&gt;"")),"",IF(IF(B174="","NO JOB; ","")&amp;IF(C174="","NO COST CODE; ","")&amp;IF(AND(B174&lt;&gt;"",C174&lt;&gt;"",COUNTIFS('Budget'!$A$2:$A$300,B174,'Budget'!$B$2:$B$300,C174)=0),"NO BUDGET LINE; ","")="","",LEFT(IF(B174="","NO JOB; ","")&amp;IF(C174="","NO COST CODE; ","")&amp;IF(AND(B174&lt;&gt;"",C174&lt;&gt;"",COUNTIFS('Budget'!$A$2:$A$300,B174,'Budget'!$B$2:$B$300,C174)=0),"NO BUDGET LINE; ",""),LEN(IF(B174="","NO JOB; ","")&amp;IF(C174="","NO COST CODE; ","")&amp;IF(AND(B174&lt;&gt;"",C174&lt;&gt;"",COUNTIFS('Budget'!$A$2:$A$300,B174,'Budget'!$B$2:$B$300,C174)=0),"NO BUDGET LINE; ",""))-2)))</f>
        <v/>
      </c>
    </row>
    <row r="175">
      <c r="A175" s="9" t="n"/>
      <c r="F175" s="7" t="n"/>
      <c r="H175" s="9" t="n"/>
      <c r="I175">
        <f>IF(NOT(OR(F175&lt;&gt;"",D175&lt;&gt;"")),"",IF(IF(B175="","NO JOB; ","")&amp;IF(C175="","NO COST CODE; ","")&amp;IF(AND(B175&lt;&gt;"",C175&lt;&gt;"",COUNTIFS('Budget'!$A$2:$A$300,B175,'Budget'!$B$2:$B$300,C175)=0),"NO BUDGET LINE; ","")="","",LEFT(IF(B175="","NO JOB; ","")&amp;IF(C175="","NO COST CODE; ","")&amp;IF(AND(B175&lt;&gt;"",C175&lt;&gt;"",COUNTIFS('Budget'!$A$2:$A$300,B175,'Budget'!$B$2:$B$300,C175)=0),"NO BUDGET LINE; ",""),LEN(IF(B175="","NO JOB; ","")&amp;IF(C175="","NO COST CODE; ","")&amp;IF(AND(B175&lt;&gt;"",C175&lt;&gt;"",COUNTIFS('Budget'!$A$2:$A$300,B175,'Budget'!$B$2:$B$300,C175)=0),"NO BUDGET LINE; ",""))-2)))</f>
        <v/>
      </c>
    </row>
    <row r="176">
      <c r="A176" s="9" t="n"/>
      <c r="F176" s="7" t="n"/>
      <c r="H176" s="9" t="n"/>
      <c r="I176">
        <f>IF(NOT(OR(F176&lt;&gt;"",D176&lt;&gt;"")),"",IF(IF(B176="","NO JOB; ","")&amp;IF(C176="","NO COST CODE; ","")&amp;IF(AND(B176&lt;&gt;"",C176&lt;&gt;"",COUNTIFS('Budget'!$A$2:$A$300,B176,'Budget'!$B$2:$B$300,C176)=0),"NO BUDGET LINE; ","")="","",LEFT(IF(B176="","NO JOB; ","")&amp;IF(C176="","NO COST CODE; ","")&amp;IF(AND(B176&lt;&gt;"",C176&lt;&gt;"",COUNTIFS('Budget'!$A$2:$A$300,B176,'Budget'!$B$2:$B$300,C176)=0),"NO BUDGET LINE; ",""),LEN(IF(B176="","NO JOB; ","")&amp;IF(C176="","NO COST CODE; ","")&amp;IF(AND(B176&lt;&gt;"",C176&lt;&gt;"",COUNTIFS('Budget'!$A$2:$A$300,B176,'Budget'!$B$2:$B$300,C176)=0),"NO BUDGET LINE; ",""))-2)))</f>
        <v/>
      </c>
    </row>
    <row r="177">
      <c r="A177" s="9" t="n"/>
      <c r="F177" s="7" t="n"/>
      <c r="H177" s="9" t="n"/>
      <c r="I177">
        <f>IF(NOT(OR(F177&lt;&gt;"",D177&lt;&gt;"")),"",IF(IF(B177="","NO JOB; ","")&amp;IF(C177="","NO COST CODE; ","")&amp;IF(AND(B177&lt;&gt;"",C177&lt;&gt;"",COUNTIFS('Budget'!$A$2:$A$300,B177,'Budget'!$B$2:$B$300,C177)=0),"NO BUDGET LINE; ","")="","",LEFT(IF(B177="","NO JOB; ","")&amp;IF(C177="","NO COST CODE; ","")&amp;IF(AND(B177&lt;&gt;"",C177&lt;&gt;"",COUNTIFS('Budget'!$A$2:$A$300,B177,'Budget'!$B$2:$B$300,C177)=0),"NO BUDGET LINE; ",""),LEN(IF(B177="","NO JOB; ","")&amp;IF(C177="","NO COST CODE; ","")&amp;IF(AND(B177&lt;&gt;"",C177&lt;&gt;"",COUNTIFS('Budget'!$A$2:$A$300,B177,'Budget'!$B$2:$B$300,C177)=0),"NO BUDGET LINE; ",""))-2)))</f>
        <v/>
      </c>
    </row>
    <row r="178">
      <c r="A178" s="9" t="n"/>
      <c r="F178" s="7" t="n"/>
      <c r="H178" s="9" t="n"/>
      <c r="I178">
        <f>IF(NOT(OR(F178&lt;&gt;"",D178&lt;&gt;"")),"",IF(IF(B178="","NO JOB; ","")&amp;IF(C178="","NO COST CODE; ","")&amp;IF(AND(B178&lt;&gt;"",C178&lt;&gt;"",COUNTIFS('Budget'!$A$2:$A$300,B178,'Budget'!$B$2:$B$300,C178)=0),"NO BUDGET LINE; ","")="","",LEFT(IF(B178="","NO JOB; ","")&amp;IF(C178="","NO COST CODE; ","")&amp;IF(AND(B178&lt;&gt;"",C178&lt;&gt;"",COUNTIFS('Budget'!$A$2:$A$300,B178,'Budget'!$B$2:$B$300,C178)=0),"NO BUDGET LINE; ",""),LEN(IF(B178="","NO JOB; ","")&amp;IF(C178="","NO COST CODE; ","")&amp;IF(AND(B178&lt;&gt;"",C178&lt;&gt;"",COUNTIFS('Budget'!$A$2:$A$300,B178,'Budget'!$B$2:$B$300,C178)=0),"NO BUDGET LINE; ",""))-2)))</f>
        <v/>
      </c>
    </row>
    <row r="179">
      <c r="A179" s="9" t="n"/>
      <c r="F179" s="7" t="n"/>
      <c r="H179" s="9" t="n"/>
      <c r="I179">
        <f>IF(NOT(OR(F179&lt;&gt;"",D179&lt;&gt;"")),"",IF(IF(B179="","NO JOB; ","")&amp;IF(C179="","NO COST CODE; ","")&amp;IF(AND(B179&lt;&gt;"",C179&lt;&gt;"",COUNTIFS('Budget'!$A$2:$A$300,B179,'Budget'!$B$2:$B$300,C179)=0),"NO BUDGET LINE; ","")="","",LEFT(IF(B179="","NO JOB; ","")&amp;IF(C179="","NO COST CODE; ","")&amp;IF(AND(B179&lt;&gt;"",C179&lt;&gt;"",COUNTIFS('Budget'!$A$2:$A$300,B179,'Budget'!$B$2:$B$300,C179)=0),"NO BUDGET LINE; ",""),LEN(IF(B179="","NO JOB; ","")&amp;IF(C179="","NO COST CODE; ","")&amp;IF(AND(B179&lt;&gt;"",C179&lt;&gt;"",COUNTIFS('Budget'!$A$2:$A$300,B179,'Budget'!$B$2:$B$300,C179)=0),"NO BUDGET LINE; ",""))-2)))</f>
        <v/>
      </c>
    </row>
    <row r="180">
      <c r="A180" s="9" t="n"/>
      <c r="F180" s="7" t="n"/>
      <c r="H180" s="9" t="n"/>
      <c r="I180">
        <f>IF(NOT(OR(F180&lt;&gt;"",D180&lt;&gt;"")),"",IF(IF(B180="","NO JOB; ","")&amp;IF(C180="","NO COST CODE; ","")&amp;IF(AND(B180&lt;&gt;"",C180&lt;&gt;"",COUNTIFS('Budget'!$A$2:$A$300,B180,'Budget'!$B$2:$B$300,C180)=0),"NO BUDGET LINE; ","")="","",LEFT(IF(B180="","NO JOB; ","")&amp;IF(C180="","NO COST CODE; ","")&amp;IF(AND(B180&lt;&gt;"",C180&lt;&gt;"",COUNTIFS('Budget'!$A$2:$A$300,B180,'Budget'!$B$2:$B$300,C180)=0),"NO BUDGET LINE; ",""),LEN(IF(B180="","NO JOB; ","")&amp;IF(C180="","NO COST CODE; ","")&amp;IF(AND(B180&lt;&gt;"",C180&lt;&gt;"",COUNTIFS('Budget'!$A$2:$A$300,B180,'Budget'!$B$2:$B$300,C180)=0),"NO BUDGET LINE; ",""))-2)))</f>
        <v/>
      </c>
    </row>
    <row r="181">
      <c r="A181" s="9" t="n"/>
      <c r="F181" s="7" t="n"/>
      <c r="H181" s="9" t="n"/>
      <c r="I181">
        <f>IF(NOT(OR(F181&lt;&gt;"",D181&lt;&gt;"")),"",IF(IF(B181="","NO JOB; ","")&amp;IF(C181="","NO COST CODE; ","")&amp;IF(AND(B181&lt;&gt;"",C181&lt;&gt;"",COUNTIFS('Budget'!$A$2:$A$300,B181,'Budget'!$B$2:$B$300,C181)=0),"NO BUDGET LINE; ","")="","",LEFT(IF(B181="","NO JOB; ","")&amp;IF(C181="","NO COST CODE; ","")&amp;IF(AND(B181&lt;&gt;"",C181&lt;&gt;"",COUNTIFS('Budget'!$A$2:$A$300,B181,'Budget'!$B$2:$B$300,C181)=0),"NO BUDGET LINE; ",""),LEN(IF(B181="","NO JOB; ","")&amp;IF(C181="","NO COST CODE; ","")&amp;IF(AND(B181&lt;&gt;"",C181&lt;&gt;"",COUNTIFS('Budget'!$A$2:$A$300,B181,'Budget'!$B$2:$B$300,C181)=0),"NO BUDGET LINE; ",""))-2)))</f>
        <v/>
      </c>
    </row>
    <row r="182">
      <c r="A182" s="9" t="n"/>
      <c r="F182" s="7" t="n"/>
      <c r="H182" s="9" t="n"/>
      <c r="I182">
        <f>IF(NOT(OR(F182&lt;&gt;"",D182&lt;&gt;"")),"",IF(IF(B182="","NO JOB; ","")&amp;IF(C182="","NO COST CODE; ","")&amp;IF(AND(B182&lt;&gt;"",C182&lt;&gt;"",COUNTIFS('Budget'!$A$2:$A$300,B182,'Budget'!$B$2:$B$300,C182)=0),"NO BUDGET LINE; ","")="","",LEFT(IF(B182="","NO JOB; ","")&amp;IF(C182="","NO COST CODE; ","")&amp;IF(AND(B182&lt;&gt;"",C182&lt;&gt;"",COUNTIFS('Budget'!$A$2:$A$300,B182,'Budget'!$B$2:$B$300,C182)=0),"NO BUDGET LINE; ",""),LEN(IF(B182="","NO JOB; ","")&amp;IF(C182="","NO COST CODE; ","")&amp;IF(AND(B182&lt;&gt;"",C182&lt;&gt;"",COUNTIFS('Budget'!$A$2:$A$300,B182,'Budget'!$B$2:$B$300,C182)=0),"NO BUDGET LINE; ",""))-2)))</f>
        <v/>
      </c>
    </row>
    <row r="183">
      <c r="A183" s="9" t="n"/>
      <c r="F183" s="7" t="n"/>
      <c r="H183" s="9" t="n"/>
      <c r="I183">
        <f>IF(NOT(OR(F183&lt;&gt;"",D183&lt;&gt;"")),"",IF(IF(B183="","NO JOB; ","")&amp;IF(C183="","NO COST CODE; ","")&amp;IF(AND(B183&lt;&gt;"",C183&lt;&gt;"",COUNTIFS('Budget'!$A$2:$A$300,B183,'Budget'!$B$2:$B$300,C183)=0),"NO BUDGET LINE; ","")="","",LEFT(IF(B183="","NO JOB; ","")&amp;IF(C183="","NO COST CODE; ","")&amp;IF(AND(B183&lt;&gt;"",C183&lt;&gt;"",COUNTIFS('Budget'!$A$2:$A$300,B183,'Budget'!$B$2:$B$300,C183)=0),"NO BUDGET LINE; ",""),LEN(IF(B183="","NO JOB; ","")&amp;IF(C183="","NO COST CODE; ","")&amp;IF(AND(B183&lt;&gt;"",C183&lt;&gt;"",COUNTIFS('Budget'!$A$2:$A$300,B183,'Budget'!$B$2:$B$300,C183)=0),"NO BUDGET LINE; ",""))-2)))</f>
        <v/>
      </c>
    </row>
    <row r="184">
      <c r="A184" s="9" t="n"/>
      <c r="F184" s="7" t="n"/>
      <c r="H184" s="9" t="n"/>
      <c r="I184">
        <f>IF(NOT(OR(F184&lt;&gt;"",D184&lt;&gt;"")),"",IF(IF(B184="","NO JOB; ","")&amp;IF(C184="","NO COST CODE; ","")&amp;IF(AND(B184&lt;&gt;"",C184&lt;&gt;"",COUNTIFS('Budget'!$A$2:$A$300,B184,'Budget'!$B$2:$B$300,C184)=0),"NO BUDGET LINE; ","")="","",LEFT(IF(B184="","NO JOB; ","")&amp;IF(C184="","NO COST CODE; ","")&amp;IF(AND(B184&lt;&gt;"",C184&lt;&gt;"",COUNTIFS('Budget'!$A$2:$A$300,B184,'Budget'!$B$2:$B$300,C184)=0),"NO BUDGET LINE; ",""),LEN(IF(B184="","NO JOB; ","")&amp;IF(C184="","NO COST CODE; ","")&amp;IF(AND(B184&lt;&gt;"",C184&lt;&gt;"",COUNTIFS('Budget'!$A$2:$A$300,B184,'Budget'!$B$2:$B$300,C184)=0),"NO BUDGET LINE; ",""))-2)))</f>
        <v/>
      </c>
    </row>
    <row r="185">
      <c r="A185" s="9" t="n"/>
      <c r="F185" s="7" t="n"/>
      <c r="H185" s="9" t="n"/>
      <c r="I185">
        <f>IF(NOT(OR(F185&lt;&gt;"",D185&lt;&gt;"")),"",IF(IF(B185="","NO JOB; ","")&amp;IF(C185="","NO COST CODE; ","")&amp;IF(AND(B185&lt;&gt;"",C185&lt;&gt;"",COUNTIFS('Budget'!$A$2:$A$300,B185,'Budget'!$B$2:$B$300,C185)=0),"NO BUDGET LINE; ","")="","",LEFT(IF(B185="","NO JOB; ","")&amp;IF(C185="","NO COST CODE; ","")&amp;IF(AND(B185&lt;&gt;"",C185&lt;&gt;"",COUNTIFS('Budget'!$A$2:$A$300,B185,'Budget'!$B$2:$B$300,C185)=0),"NO BUDGET LINE; ",""),LEN(IF(B185="","NO JOB; ","")&amp;IF(C185="","NO COST CODE; ","")&amp;IF(AND(B185&lt;&gt;"",C185&lt;&gt;"",COUNTIFS('Budget'!$A$2:$A$300,B185,'Budget'!$B$2:$B$300,C185)=0),"NO BUDGET LINE; ",""))-2)))</f>
        <v/>
      </c>
    </row>
    <row r="186">
      <c r="A186" s="9" t="n"/>
      <c r="F186" s="7" t="n"/>
      <c r="H186" s="9" t="n"/>
      <c r="I186">
        <f>IF(NOT(OR(F186&lt;&gt;"",D186&lt;&gt;"")),"",IF(IF(B186="","NO JOB; ","")&amp;IF(C186="","NO COST CODE; ","")&amp;IF(AND(B186&lt;&gt;"",C186&lt;&gt;"",COUNTIFS('Budget'!$A$2:$A$300,B186,'Budget'!$B$2:$B$300,C186)=0),"NO BUDGET LINE; ","")="","",LEFT(IF(B186="","NO JOB; ","")&amp;IF(C186="","NO COST CODE; ","")&amp;IF(AND(B186&lt;&gt;"",C186&lt;&gt;"",COUNTIFS('Budget'!$A$2:$A$300,B186,'Budget'!$B$2:$B$300,C186)=0),"NO BUDGET LINE; ",""),LEN(IF(B186="","NO JOB; ","")&amp;IF(C186="","NO COST CODE; ","")&amp;IF(AND(B186&lt;&gt;"",C186&lt;&gt;"",COUNTIFS('Budget'!$A$2:$A$300,B186,'Budget'!$B$2:$B$300,C186)=0),"NO BUDGET LINE; ",""))-2)))</f>
        <v/>
      </c>
    </row>
    <row r="187">
      <c r="A187" s="9" t="n"/>
      <c r="F187" s="7" t="n"/>
      <c r="H187" s="9" t="n"/>
      <c r="I187">
        <f>IF(NOT(OR(F187&lt;&gt;"",D187&lt;&gt;"")),"",IF(IF(B187="","NO JOB; ","")&amp;IF(C187="","NO COST CODE; ","")&amp;IF(AND(B187&lt;&gt;"",C187&lt;&gt;"",COUNTIFS('Budget'!$A$2:$A$300,B187,'Budget'!$B$2:$B$300,C187)=0),"NO BUDGET LINE; ","")="","",LEFT(IF(B187="","NO JOB; ","")&amp;IF(C187="","NO COST CODE; ","")&amp;IF(AND(B187&lt;&gt;"",C187&lt;&gt;"",COUNTIFS('Budget'!$A$2:$A$300,B187,'Budget'!$B$2:$B$300,C187)=0),"NO BUDGET LINE; ",""),LEN(IF(B187="","NO JOB; ","")&amp;IF(C187="","NO COST CODE; ","")&amp;IF(AND(B187&lt;&gt;"",C187&lt;&gt;"",COUNTIFS('Budget'!$A$2:$A$300,B187,'Budget'!$B$2:$B$300,C187)=0),"NO BUDGET LINE; ",""))-2)))</f>
        <v/>
      </c>
    </row>
    <row r="188">
      <c r="A188" s="9" t="n"/>
      <c r="F188" s="7" t="n"/>
      <c r="H188" s="9" t="n"/>
      <c r="I188">
        <f>IF(NOT(OR(F188&lt;&gt;"",D188&lt;&gt;"")),"",IF(IF(B188="","NO JOB; ","")&amp;IF(C188="","NO COST CODE; ","")&amp;IF(AND(B188&lt;&gt;"",C188&lt;&gt;"",COUNTIFS('Budget'!$A$2:$A$300,B188,'Budget'!$B$2:$B$300,C188)=0),"NO BUDGET LINE; ","")="","",LEFT(IF(B188="","NO JOB; ","")&amp;IF(C188="","NO COST CODE; ","")&amp;IF(AND(B188&lt;&gt;"",C188&lt;&gt;"",COUNTIFS('Budget'!$A$2:$A$300,B188,'Budget'!$B$2:$B$300,C188)=0),"NO BUDGET LINE; ",""),LEN(IF(B188="","NO JOB; ","")&amp;IF(C188="","NO COST CODE; ","")&amp;IF(AND(B188&lt;&gt;"",C188&lt;&gt;"",COUNTIFS('Budget'!$A$2:$A$300,B188,'Budget'!$B$2:$B$300,C188)=0),"NO BUDGET LINE; ",""))-2)))</f>
        <v/>
      </c>
    </row>
    <row r="189">
      <c r="A189" s="9" t="n"/>
      <c r="F189" s="7" t="n"/>
      <c r="H189" s="9" t="n"/>
      <c r="I189">
        <f>IF(NOT(OR(F189&lt;&gt;"",D189&lt;&gt;"")),"",IF(IF(B189="","NO JOB; ","")&amp;IF(C189="","NO COST CODE; ","")&amp;IF(AND(B189&lt;&gt;"",C189&lt;&gt;"",COUNTIFS('Budget'!$A$2:$A$300,B189,'Budget'!$B$2:$B$300,C189)=0),"NO BUDGET LINE; ","")="","",LEFT(IF(B189="","NO JOB; ","")&amp;IF(C189="","NO COST CODE; ","")&amp;IF(AND(B189&lt;&gt;"",C189&lt;&gt;"",COUNTIFS('Budget'!$A$2:$A$300,B189,'Budget'!$B$2:$B$300,C189)=0),"NO BUDGET LINE; ",""),LEN(IF(B189="","NO JOB; ","")&amp;IF(C189="","NO COST CODE; ","")&amp;IF(AND(B189&lt;&gt;"",C189&lt;&gt;"",COUNTIFS('Budget'!$A$2:$A$300,B189,'Budget'!$B$2:$B$300,C189)=0),"NO BUDGET LINE; ",""))-2)))</f>
        <v/>
      </c>
    </row>
    <row r="190">
      <c r="A190" s="9" t="n"/>
      <c r="F190" s="7" t="n"/>
      <c r="H190" s="9" t="n"/>
      <c r="I190">
        <f>IF(NOT(OR(F190&lt;&gt;"",D190&lt;&gt;"")),"",IF(IF(B190="","NO JOB; ","")&amp;IF(C190="","NO COST CODE; ","")&amp;IF(AND(B190&lt;&gt;"",C190&lt;&gt;"",COUNTIFS('Budget'!$A$2:$A$300,B190,'Budget'!$B$2:$B$300,C190)=0),"NO BUDGET LINE; ","")="","",LEFT(IF(B190="","NO JOB; ","")&amp;IF(C190="","NO COST CODE; ","")&amp;IF(AND(B190&lt;&gt;"",C190&lt;&gt;"",COUNTIFS('Budget'!$A$2:$A$300,B190,'Budget'!$B$2:$B$300,C190)=0),"NO BUDGET LINE; ",""),LEN(IF(B190="","NO JOB; ","")&amp;IF(C190="","NO COST CODE; ","")&amp;IF(AND(B190&lt;&gt;"",C190&lt;&gt;"",COUNTIFS('Budget'!$A$2:$A$300,B190,'Budget'!$B$2:$B$300,C190)=0),"NO BUDGET LINE; ",""))-2)))</f>
        <v/>
      </c>
    </row>
    <row r="191">
      <c r="A191" s="9" t="n"/>
      <c r="F191" s="7" t="n"/>
      <c r="H191" s="9" t="n"/>
      <c r="I191">
        <f>IF(NOT(OR(F191&lt;&gt;"",D191&lt;&gt;"")),"",IF(IF(B191="","NO JOB; ","")&amp;IF(C191="","NO COST CODE; ","")&amp;IF(AND(B191&lt;&gt;"",C191&lt;&gt;"",COUNTIFS('Budget'!$A$2:$A$300,B191,'Budget'!$B$2:$B$300,C191)=0),"NO BUDGET LINE; ","")="","",LEFT(IF(B191="","NO JOB; ","")&amp;IF(C191="","NO COST CODE; ","")&amp;IF(AND(B191&lt;&gt;"",C191&lt;&gt;"",COUNTIFS('Budget'!$A$2:$A$300,B191,'Budget'!$B$2:$B$300,C191)=0),"NO BUDGET LINE; ",""),LEN(IF(B191="","NO JOB; ","")&amp;IF(C191="","NO COST CODE; ","")&amp;IF(AND(B191&lt;&gt;"",C191&lt;&gt;"",COUNTIFS('Budget'!$A$2:$A$300,B191,'Budget'!$B$2:$B$300,C191)=0),"NO BUDGET LINE; ",""))-2)))</f>
        <v/>
      </c>
    </row>
    <row r="192">
      <c r="A192" s="9" t="n"/>
      <c r="F192" s="7" t="n"/>
      <c r="H192" s="9" t="n"/>
      <c r="I192">
        <f>IF(NOT(OR(F192&lt;&gt;"",D192&lt;&gt;"")),"",IF(IF(B192="","NO JOB; ","")&amp;IF(C192="","NO COST CODE; ","")&amp;IF(AND(B192&lt;&gt;"",C192&lt;&gt;"",COUNTIFS('Budget'!$A$2:$A$300,B192,'Budget'!$B$2:$B$300,C192)=0),"NO BUDGET LINE; ","")="","",LEFT(IF(B192="","NO JOB; ","")&amp;IF(C192="","NO COST CODE; ","")&amp;IF(AND(B192&lt;&gt;"",C192&lt;&gt;"",COUNTIFS('Budget'!$A$2:$A$300,B192,'Budget'!$B$2:$B$300,C192)=0),"NO BUDGET LINE; ",""),LEN(IF(B192="","NO JOB; ","")&amp;IF(C192="","NO COST CODE; ","")&amp;IF(AND(B192&lt;&gt;"",C192&lt;&gt;"",COUNTIFS('Budget'!$A$2:$A$300,B192,'Budget'!$B$2:$B$300,C192)=0),"NO BUDGET LINE; ",""))-2)))</f>
        <v/>
      </c>
    </row>
    <row r="193">
      <c r="A193" s="9" t="n"/>
      <c r="F193" s="7" t="n"/>
      <c r="H193" s="9" t="n"/>
      <c r="I193">
        <f>IF(NOT(OR(F193&lt;&gt;"",D193&lt;&gt;"")),"",IF(IF(B193="","NO JOB; ","")&amp;IF(C193="","NO COST CODE; ","")&amp;IF(AND(B193&lt;&gt;"",C193&lt;&gt;"",COUNTIFS('Budget'!$A$2:$A$300,B193,'Budget'!$B$2:$B$300,C193)=0),"NO BUDGET LINE; ","")="","",LEFT(IF(B193="","NO JOB; ","")&amp;IF(C193="","NO COST CODE; ","")&amp;IF(AND(B193&lt;&gt;"",C193&lt;&gt;"",COUNTIFS('Budget'!$A$2:$A$300,B193,'Budget'!$B$2:$B$300,C193)=0),"NO BUDGET LINE; ",""),LEN(IF(B193="","NO JOB; ","")&amp;IF(C193="","NO COST CODE; ","")&amp;IF(AND(B193&lt;&gt;"",C193&lt;&gt;"",COUNTIFS('Budget'!$A$2:$A$300,B193,'Budget'!$B$2:$B$300,C193)=0),"NO BUDGET LINE; ",""))-2)))</f>
        <v/>
      </c>
    </row>
    <row r="194">
      <c r="A194" s="9" t="n"/>
      <c r="F194" s="7" t="n"/>
      <c r="H194" s="9" t="n"/>
      <c r="I194">
        <f>IF(NOT(OR(F194&lt;&gt;"",D194&lt;&gt;"")),"",IF(IF(B194="","NO JOB; ","")&amp;IF(C194="","NO COST CODE; ","")&amp;IF(AND(B194&lt;&gt;"",C194&lt;&gt;"",COUNTIFS('Budget'!$A$2:$A$300,B194,'Budget'!$B$2:$B$300,C194)=0),"NO BUDGET LINE; ","")="","",LEFT(IF(B194="","NO JOB; ","")&amp;IF(C194="","NO COST CODE; ","")&amp;IF(AND(B194&lt;&gt;"",C194&lt;&gt;"",COUNTIFS('Budget'!$A$2:$A$300,B194,'Budget'!$B$2:$B$300,C194)=0),"NO BUDGET LINE; ",""),LEN(IF(B194="","NO JOB; ","")&amp;IF(C194="","NO COST CODE; ","")&amp;IF(AND(B194&lt;&gt;"",C194&lt;&gt;"",COUNTIFS('Budget'!$A$2:$A$300,B194,'Budget'!$B$2:$B$300,C194)=0),"NO BUDGET LINE; ",""))-2)))</f>
        <v/>
      </c>
    </row>
    <row r="195">
      <c r="A195" s="9" t="n"/>
      <c r="F195" s="7" t="n"/>
      <c r="H195" s="9" t="n"/>
      <c r="I195">
        <f>IF(NOT(OR(F195&lt;&gt;"",D195&lt;&gt;"")),"",IF(IF(B195="","NO JOB; ","")&amp;IF(C195="","NO COST CODE; ","")&amp;IF(AND(B195&lt;&gt;"",C195&lt;&gt;"",COUNTIFS('Budget'!$A$2:$A$300,B195,'Budget'!$B$2:$B$300,C195)=0),"NO BUDGET LINE; ","")="","",LEFT(IF(B195="","NO JOB; ","")&amp;IF(C195="","NO COST CODE; ","")&amp;IF(AND(B195&lt;&gt;"",C195&lt;&gt;"",COUNTIFS('Budget'!$A$2:$A$300,B195,'Budget'!$B$2:$B$300,C195)=0),"NO BUDGET LINE; ",""),LEN(IF(B195="","NO JOB; ","")&amp;IF(C195="","NO COST CODE; ","")&amp;IF(AND(B195&lt;&gt;"",C195&lt;&gt;"",COUNTIFS('Budget'!$A$2:$A$300,B195,'Budget'!$B$2:$B$300,C195)=0),"NO BUDGET LINE; ",""))-2)))</f>
        <v/>
      </c>
    </row>
    <row r="196">
      <c r="A196" s="9" t="n"/>
      <c r="F196" s="7" t="n"/>
      <c r="H196" s="9" t="n"/>
      <c r="I196">
        <f>IF(NOT(OR(F196&lt;&gt;"",D196&lt;&gt;"")),"",IF(IF(B196="","NO JOB; ","")&amp;IF(C196="","NO COST CODE; ","")&amp;IF(AND(B196&lt;&gt;"",C196&lt;&gt;"",COUNTIFS('Budget'!$A$2:$A$300,B196,'Budget'!$B$2:$B$300,C196)=0),"NO BUDGET LINE; ","")="","",LEFT(IF(B196="","NO JOB; ","")&amp;IF(C196="","NO COST CODE; ","")&amp;IF(AND(B196&lt;&gt;"",C196&lt;&gt;"",COUNTIFS('Budget'!$A$2:$A$300,B196,'Budget'!$B$2:$B$300,C196)=0),"NO BUDGET LINE; ",""),LEN(IF(B196="","NO JOB; ","")&amp;IF(C196="","NO COST CODE; ","")&amp;IF(AND(B196&lt;&gt;"",C196&lt;&gt;"",COUNTIFS('Budget'!$A$2:$A$300,B196,'Budget'!$B$2:$B$300,C196)=0),"NO BUDGET LINE; ",""))-2)))</f>
        <v/>
      </c>
    </row>
    <row r="197">
      <c r="A197" s="9" t="n"/>
      <c r="F197" s="7" t="n"/>
      <c r="H197" s="9" t="n"/>
      <c r="I197">
        <f>IF(NOT(OR(F197&lt;&gt;"",D197&lt;&gt;"")),"",IF(IF(B197="","NO JOB; ","")&amp;IF(C197="","NO COST CODE; ","")&amp;IF(AND(B197&lt;&gt;"",C197&lt;&gt;"",COUNTIFS('Budget'!$A$2:$A$300,B197,'Budget'!$B$2:$B$300,C197)=0),"NO BUDGET LINE; ","")="","",LEFT(IF(B197="","NO JOB; ","")&amp;IF(C197="","NO COST CODE; ","")&amp;IF(AND(B197&lt;&gt;"",C197&lt;&gt;"",COUNTIFS('Budget'!$A$2:$A$300,B197,'Budget'!$B$2:$B$300,C197)=0),"NO BUDGET LINE; ",""),LEN(IF(B197="","NO JOB; ","")&amp;IF(C197="","NO COST CODE; ","")&amp;IF(AND(B197&lt;&gt;"",C197&lt;&gt;"",COUNTIFS('Budget'!$A$2:$A$300,B197,'Budget'!$B$2:$B$300,C197)=0),"NO BUDGET LINE; ",""))-2)))</f>
        <v/>
      </c>
    </row>
    <row r="198">
      <c r="A198" s="9" t="n"/>
      <c r="F198" s="7" t="n"/>
      <c r="H198" s="9" t="n"/>
      <c r="I198">
        <f>IF(NOT(OR(F198&lt;&gt;"",D198&lt;&gt;"")),"",IF(IF(B198="","NO JOB; ","")&amp;IF(C198="","NO COST CODE; ","")&amp;IF(AND(B198&lt;&gt;"",C198&lt;&gt;"",COUNTIFS('Budget'!$A$2:$A$300,B198,'Budget'!$B$2:$B$300,C198)=0),"NO BUDGET LINE; ","")="","",LEFT(IF(B198="","NO JOB; ","")&amp;IF(C198="","NO COST CODE; ","")&amp;IF(AND(B198&lt;&gt;"",C198&lt;&gt;"",COUNTIFS('Budget'!$A$2:$A$300,B198,'Budget'!$B$2:$B$300,C198)=0),"NO BUDGET LINE; ",""),LEN(IF(B198="","NO JOB; ","")&amp;IF(C198="","NO COST CODE; ","")&amp;IF(AND(B198&lt;&gt;"",C198&lt;&gt;"",COUNTIFS('Budget'!$A$2:$A$300,B198,'Budget'!$B$2:$B$300,C198)=0),"NO BUDGET LINE; ",""))-2)))</f>
        <v/>
      </c>
    </row>
    <row r="199">
      <c r="A199" s="9" t="n"/>
      <c r="F199" s="7" t="n"/>
      <c r="H199" s="9" t="n"/>
      <c r="I199">
        <f>IF(NOT(OR(F199&lt;&gt;"",D199&lt;&gt;"")),"",IF(IF(B199="","NO JOB; ","")&amp;IF(C199="","NO COST CODE; ","")&amp;IF(AND(B199&lt;&gt;"",C199&lt;&gt;"",COUNTIFS('Budget'!$A$2:$A$300,B199,'Budget'!$B$2:$B$300,C199)=0),"NO BUDGET LINE; ","")="","",LEFT(IF(B199="","NO JOB; ","")&amp;IF(C199="","NO COST CODE; ","")&amp;IF(AND(B199&lt;&gt;"",C199&lt;&gt;"",COUNTIFS('Budget'!$A$2:$A$300,B199,'Budget'!$B$2:$B$300,C199)=0),"NO BUDGET LINE; ",""),LEN(IF(B199="","NO JOB; ","")&amp;IF(C199="","NO COST CODE; ","")&amp;IF(AND(B199&lt;&gt;"",C199&lt;&gt;"",COUNTIFS('Budget'!$A$2:$A$300,B199,'Budget'!$B$2:$B$300,C199)=0),"NO BUDGET LINE; ",""))-2)))</f>
        <v/>
      </c>
    </row>
    <row r="200">
      <c r="A200" s="9" t="n"/>
      <c r="F200" s="7" t="n"/>
      <c r="H200" s="9" t="n"/>
      <c r="I200">
        <f>IF(NOT(OR(F200&lt;&gt;"",D200&lt;&gt;"")),"",IF(IF(B200="","NO JOB; ","")&amp;IF(C200="","NO COST CODE; ","")&amp;IF(AND(B200&lt;&gt;"",C200&lt;&gt;"",COUNTIFS('Budget'!$A$2:$A$300,B200,'Budget'!$B$2:$B$300,C200)=0),"NO BUDGET LINE; ","")="","",LEFT(IF(B200="","NO JOB; ","")&amp;IF(C200="","NO COST CODE; ","")&amp;IF(AND(B200&lt;&gt;"",C200&lt;&gt;"",COUNTIFS('Budget'!$A$2:$A$300,B200,'Budget'!$B$2:$B$300,C200)=0),"NO BUDGET LINE; ",""),LEN(IF(B200="","NO JOB; ","")&amp;IF(C200="","NO COST CODE; ","")&amp;IF(AND(B200&lt;&gt;"",C200&lt;&gt;"",COUNTIFS('Budget'!$A$2:$A$300,B200,'Budget'!$B$2:$B$300,C200)=0),"NO BUDGET LINE; ",""))-2)))</f>
        <v/>
      </c>
    </row>
    <row r="201">
      <c r="A201" s="9" t="n"/>
      <c r="F201" s="7" t="n"/>
      <c r="H201" s="9" t="n"/>
      <c r="I201">
        <f>IF(NOT(OR(F201&lt;&gt;"",D201&lt;&gt;"")),"",IF(IF(B201="","NO JOB; ","")&amp;IF(C201="","NO COST CODE; ","")&amp;IF(AND(B201&lt;&gt;"",C201&lt;&gt;"",COUNTIFS('Budget'!$A$2:$A$300,B201,'Budget'!$B$2:$B$300,C201)=0),"NO BUDGET LINE; ","")="","",LEFT(IF(B201="","NO JOB; ","")&amp;IF(C201="","NO COST CODE; ","")&amp;IF(AND(B201&lt;&gt;"",C201&lt;&gt;"",COUNTIFS('Budget'!$A$2:$A$300,B201,'Budget'!$B$2:$B$300,C201)=0),"NO BUDGET LINE; ",""),LEN(IF(B201="","NO JOB; ","")&amp;IF(C201="","NO COST CODE; ","")&amp;IF(AND(B201&lt;&gt;"",C201&lt;&gt;"",COUNTIFS('Budget'!$A$2:$A$300,B201,'Budget'!$B$2:$B$300,C201)=0),"NO BUDGET LINE; ",""))-2)))</f>
        <v/>
      </c>
    </row>
    <row r="202">
      <c r="A202" s="9" t="n"/>
      <c r="F202" s="7" t="n"/>
      <c r="H202" s="9" t="n"/>
      <c r="I202">
        <f>IF(NOT(OR(F202&lt;&gt;"",D202&lt;&gt;"")),"",IF(IF(B202="","NO JOB; ","")&amp;IF(C202="","NO COST CODE; ","")&amp;IF(AND(B202&lt;&gt;"",C202&lt;&gt;"",COUNTIFS('Budget'!$A$2:$A$300,B202,'Budget'!$B$2:$B$300,C202)=0),"NO BUDGET LINE; ","")="","",LEFT(IF(B202="","NO JOB; ","")&amp;IF(C202="","NO COST CODE; ","")&amp;IF(AND(B202&lt;&gt;"",C202&lt;&gt;"",COUNTIFS('Budget'!$A$2:$A$300,B202,'Budget'!$B$2:$B$300,C202)=0),"NO BUDGET LINE; ",""),LEN(IF(B202="","NO JOB; ","")&amp;IF(C202="","NO COST CODE; ","")&amp;IF(AND(B202&lt;&gt;"",C202&lt;&gt;"",COUNTIFS('Budget'!$A$2:$A$300,B202,'Budget'!$B$2:$B$300,C202)=0),"NO BUDGET LINE; ",""))-2)))</f>
        <v/>
      </c>
    </row>
    <row r="203">
      <c r="A203" s="9" t="n"/>
      <c r="F203" s="7" t="n"/>
      <c r="H203" s="9" t="n"/>
      <c r="I203">
        <f>IF(NOT(OR(F203&lt;&gt;"",D203&lt;&gt;"")),"",IF(IF(B203="","NO JOB; ","")&amp;IF(C203="","NO COST CODE; ","")&amp;IF(AND(B203&lt;&gt;"",C203&lt;&gt;"",COUNTIFS('Budget'!$A$2:$A$300,B203,'Budget'!$B$2:$B$300,C203)=0),"NO BUDGET LINE; ","")="","",LEFT(IF(B203="","NO JOB; ","")&amp;IF(C203="","NO COST CODE; ","")&amp;IF(AND(B203&lt;&gt;"",C203&lt;&gt;"",COUNTIFS('Budget'!$A$2:$A$300,B203,'Budget'!$B$2:$B$300,C203)=0),"NO BUDGET LINE; ",""),LEN(IF(B203="","NO JOB; ","")&amp;IF(C203="","NO COST CODE; ","")&amp;IF(AND(B203&lt;&gt;"",C203&lt;&gt;"",COUNTIFS('Budget'!$A$2:$A$300,B203,'Budget'!$B$2:$B$300,C203)=0),"NO BUDGET LINE; ",""))-2)))</f>
        <v/>
      </c>
    </row>
    <row r="204">
      <c r="A204" s="9" t="n"/>
      <c r="F204" s="7" t="n"/>
      <c r="H204" s="9" t="n"/>
      <c r="I204">
        <f>IF(NOT(OR(F204&lt;&gt;"",D204&lt;&gt;"")),"",IF(IF(B204="","NO JOB; ","")&amp;IF(C204="","NO COST CODE; ","")&amp;IF(AND(B204&lt;&gt;"",C204&lt;&gt;"",COUNTIFS('Budget'!$A$2:$A$300,B204,'Budget'!$B$2:$B$300,C204)=0),"NO BUDGET LINE; ","")="","",LEFT(IF(B204="","NO JOB; ","")&amp;IF(C204="","NO COST CODE; ","")&amp;IF(AND(B204&lt;&gt;"",C204&lt;&gt;"",COUNTIFS('Budget'!$A$2:$A$300,B204,'Budget'!$B$2:$B$300,C204)=0),"NO BUDGET LINE; ",""),LEN(IF(B204="","NO JOB; ","")&amp;IF(C204="","NO COST CODE; ","")&amp;IF(AND(B204&lt;&gt;"",C204&lt;&gt;"",COUNTIFS('Budget'!$A$2:$A$300,B204,'Budget'!$B$2:$B$300,C204)=0),"NO BUDGET LINE; ",""))-2)))</f>
        <v/>
      </c>
    </row>
    <row r="205">
      <c r="A205" s="9" t="n"/>
      <c r="F205" s="7" t="n"/>
      <c r="H205" s="9" t="n"/>
      <c r="I205">
        <f>IF(NOT(OR(F205&lt;&gt;"",D205&lt;&gt;"")),"",IF(IF(B205="","NO JOB; ","")&amp;IF(C205="","NO COST CODE; ","")&amp;IF(AND(B205&lt;&gt;"",C205&lt;&gt;"",COUNTIFS('Budget'!$A$2:$A$300,B205,'Budget'!$B$2:$B$300,C205)=0),"NO BUDGET LINE; ","")="","",LEFT(IF(B205="","NO JOB; ","")&amp;IF(C205="","NO COST CODE; ","")&amp;IF(AND(B205&lt;&gt;"",C205&lt;&gt;"",COUNTIFS('Budget'!$A$2:$A$300,B205,'Budget'!$B$2:$B$300,C205)=0),"NO BUDGET LINE; ",""),LEN(IF(B205="","NO JOB; ","")&amp;IF(C205="","NO COST CODE; ","")&amp;IF(AND(B205&lt;&gt;"",C205&lt;&gt;"",COUNTIFS('Budget'!$A$2:$A$300,B205,'Budget'!$B$2:$B$300,C205)=0),"NO BUDGET LINE; ",""))-2)))</f>
        <v/>
      </c>
    </row>
    <row r="206">
      <c r="A206" s="9" t="n"/>
      <c r="F206" s="7" t="n"/>
      <c r="H206" s="9" t="n"/>
      <c r="I206">
        <f>IF(NOT(OR(F206&lt;&gt;"",D206&lt;&gt;"")),"",IF(IF(B206="","NO JOB; ","")&amp;IF(C206="","NO COST CODE; ","")&amp;IF(AND(B206&lt;&gt;"",C206&lt;&gt;"",COUNTIFS('Budget'!$A$2:$A$300,B206,'Budget'!$B$2:$B$300,C206)=0),"NO BUDGET LINE; ","")="","",LEFT(IF(B206="","NO JOB; ","")&amp;IF(C206="","NO COST CODE; ","")&amp;IF(AND(B206&lt;&gt;"",C206&lt;&gt;"",COUNTIFS('Budget'!$A$2:$A$300,B206,'Budget'!$B$2:$B$300,C206)=0),"NO BUDGET LINE; ",""),LEN(IF(B206="","NO JOB; ","")&amp;IF(C206="","NO COST CODE; ","")&amp;IF(AND(B206&lt;&gt;"",C206&lt;&gt;"",COUNTIFS('Budget'!$A$2:$A$300,B206,'Budget'!$B$2:$B$300,C206)=0),"NO BUDGET LINE; ",""))-2)))</f>
        <v/>
      </c>
    </row>
    <row r="207">
      <c r="A207" s="9" t="n"/>
      <c r="F207" s="7" t="n"/>
      <c r="H207" s="9" t="n"/>
      <c r="I207">
        <f>IF(NOT(OR(F207&lt;&gt;"",D207&lt;&gt;"")),"",IF(IF(B207="","NO JOB; ","")&amp;IF(C207="","NO COST CODE; ","")&amp;IF(AND(B207&lt;&gt;"",C207&lt;&gt;"",COUNTIFS('Budget'!$A$2:$A$300,B207,'Budget'!$B$2:$B$300,C207)=0),"NO BUDGET LINE; ","")="","",LEFT(IF(B207="","NO JOB; ","")&amp;IF(C207="","NO COST CODE; ","")&amp;IF(AND(B207&lt;&gt;"",C207&lt;&gt;"",COUNTIFS('Budget'!$A$2:$A$300,B207,'Budget'!$B$2:$B$300,C207)=0),"NO BUDGET LINE; ",""),LEN(IF(B207="","NO JOB; ","")&amp;IF(C207="","NO COST CODE; ","")&amp;IF(AND(B207&lt;&gt;"",C207&lt;&gt;"",COUNTIFS('Budget'!$A$2:$A$300,B207,'Budget'!$B$2:$B$300,C207)=0),"NO BUDGET LINE; ",""))-2)))</f>
        <v/>
      </c>
    </row>
    <row r="208">
      <c r="A208" s="9" t="n"/>
      <c r="F208" s="7" t="n"/>
      <c r="H208" s="9" t="n"/>
      <c r="I208">
        <f>IF(NOT(OR(F208&lt;&gt;"",D208&lt;&gt;"")),"",IF(IF(B208="","NO JOB; ","")&amp;IF(C208="","NO COST CODE; ","")&amp;IF(AND(B208&lt;&gt;"",C208&lt;&gt;"",COUNTIFS('Budget'!$A$2:$A$300,B208,'Budget'!$B$2:$B$300,C208)=0),"NO BUDGET LINE; ","")="","",LEFT(IF(B208="","NO JOB; ","")&amp;IF(C208="","NO COST CODE; ","")&amp;IF(AND(B208&lt;&gt;"",C208&lt;&gt;"",COUNTIFS('Budget'!$A$2:$A$300,B208,'Budget'!$B$2:$B$300,C208)=0),"NO BUDGET LINE; ",""),LEN(IF(B208="","NO JOB; ","")&amp;IF(C208="","NO COST CODE; ","")&amp;IF(AND(B208&lt;&gt;"",C208&lt;&gt;"",COUNTIFS('Budget'!$A$2:$A$300,B208,'Budget'!$B$2:$B$300,C208)=0),"NO BUDGET LINE; ",""))-2)))</f>
        <v/>
      </c>
    </row>
    <row r="209">
      <c r="A209" s="9" t="n"/>
      <c r="F209" s="7" t="n"/>
      <c r="H209" s="9" t="n"/>
      <c r="I209">
        <f>IF(NOT(OR(F209&lt;&gt;"",D209&lt;&gt;"")),"",IF(IF(B209="","NO JOB; ","")&amp;IF(C209="","NO COST CODE; ","")&amp;IF(AND(B209&lt;&gt;"",C209&lt;&gt;"",COUNTIFS('Budget'!$A$2:$A$300,B209,'Budget'!$B$2:$B$300,C209)=0),"NO BUDGET LINE; ","")="","",LEFT(IF(B209="","NO JOB; ","")&amp;IF(C209="","NO COST CODE; ","")&amp;IF(AND(B209&lt;&gt;"",C209&lt;&gt;"",COUNTIFS('Budget'!$A$2:$A$300,B209,'Budget'!$B$2:$B$300,C209)=0),"NO BUDGET LINE; ",""),LEN(IF(B209="","NO JOB; ","")&amp;IF(C209="","NO COST CODE; ","")&amp;IF(AND(B209&lt;&gt;"",C209&lt;&gt;"",COUNTIFS('Budget'!$A$2:$A$300,B209,'Budget'!$B$2:$B$300,C209)=0),"NO BUDGET LINE; ",""))-2)))</f>
        <v/>
      </c>
    </row>
    <row r="210">
      <c r="A210" s="9" t="n"/>
      <c r="F210" s="7" t="n"/>
      <c r="H210" s="9" t="n"/>
      <c r="I210">
        <f>IF(NOT(OR(F210&lt;&gt;"",D210&lt;&gt;"")),"",IF(IF(B210="","NO JOB; ","")&amp;IF(C210="","NO COST CODE; ","")&amp;IF(AND(B210&lt;&gt;"",C210&lt;&gt;"",COUNTIFS('Budget'!$A$2:$A$300,B210,'Budget'!$B$2:$B$300,C210)=0),"NO BUDGET LINE; ","")="","",LEFT(IF(B210="","NO JOB; ","")&amp;IF(C210="","NO COST CODE; ","")&amp;IF(AND(B210&lt;&gt;"",C210&lt;&gt;"",COUNTIFS('Budget'!$A$2:$A$300,B210,'Budget'!$B$2:$B$300,C210)=0),"NO BUDGET LINE; ",""),LEN(IF(B210="","NO JOB; ","")&amp;IF(C210="","NO COST CODE; ","")&amp;IF(AND(B210&lt;&gt;"",C210&lt;&gt;"",COUNTIFS('Budget'!$A$2:$A$300,B210,'Budget'!$B$2:$B$300,C210)=0),"NO BUDGET LINE; ",""))-2)))</f>
        <v/>
      </c>
    </row>
    <row r="211">
      <c r="A211" s="9" t="n"/>
      <c r="F211" s="7" t="n"/>
      <c r="H211" s="9" t="n"/>
      <c r="I211">
        <f>IF(NOT(OR(F211&lt;&gt;"",D211&lt;&gt;"")),"",IF(IF(B211="","NO JOB; ","")&amp;IF(C211="","NO COST CODE; ","")&amp;IF(AND(B211&lt;&gt;"",C211&lt;&gt;"",COUNTIFS('Budget'!$A$2:$A$300,B211,'Budget'!$B$2:$B$300,C211)=0),"NO BUDGET LINE; ","")="","",LEFT(IF(B211="","NO JOB; ","")&amp;IF(C211="","NO COST CODE; ","")&amp;IF(AND(B211&lt;&gt;"",C211&lt;&gt;"",COUNTIFS('Budget'!$A$2:$A$300,B211,'Budget'!$B$2:$B$300,C211)=0),"NO BUDGET LINE; ",""),LEN(IF(B211="","NO JOB; ","")&amp;IF(C211="","NO COST CODE; ","")&amp;IF(AND(B211&lt;&gt;"",C211&lt;&gt;"",COUNTIFS('Budget'!$A$2:$A$300,B211,'Budget'!$B$2:$B$300,C211)=0),"NO BUDGET LINE; ",""))-2)))</f>
        <v/>
      </c>
    </row>
    <row r="212">
      <c r="A212" s="9" t="n"/>
      <c r="F212" s="7" t="n"/>
      <c r="H212" s="9" t="n"/>
      <c r="I212">
        <f>IF(NOT(OR(F212&lt;&gt;"",D212&lt;&gt;"")),"",IF(IF(B212="","NO JOB; ","")&amp;IF(C212="","NO COST CODE; ","")&amp;IF(AND(B212&lt;&gt;"",C212&lt;&gt;"",COUNTIFS('Budget'!$A$2:$A$300,B212,'Budget'!$B$2:$B$300,C212)=0),"NO BUDGET LINE; ","")="","",LEFT(IF(B212="","NO JOB; ","")&amp;IF(C212="","NO COST CODE; ","")&amp;IF(AND(B212&lt;&gt;"",C212&lt;&gt;"",COUNTIFS('Budget'!$A$2:$A$300,B212,'Budget'!$B$2:$B$300,C212)=0),"NO BUDGET LINE; ",""),LEN(IF(B212="","NO JOB; ","")&amp;IF(C212="","NO COST CODE; ","")&amp;IF(AND(B212&lt;&gt;"",C212&lt;&gt;"",COUNTIFS('Budget'!$A$2:$A$300,B212,'Budget'!$B$2:$B$300,C212)=0),"NO BUDGET LINE; ",""))-2)))</f>
        <v/>
      </c>
    </row>
    <row r="213">
      <c r="A213" s="9" t="n"/>
      <c r="F213" s="7" t="n"/>
      <c r="H213" s="9" t="n"/>
      <c r="I213">
        <f>IF(NOT(OR(F213&lt;&gt;"",D213&lt;&gt;"")),"",IF(IF(B213="","NO JOB; ","")&amp;IF(C213="","NO COST CODE; ","")&amp;IF(AND(B213&lt;&gt;"",C213&lt;&gt;"",COUNTIFS('Budget'!$A$2:$A$300,B213,'Budget'!$B$2:$B$300,C213)=0),"NO BUDGET LINE; ","")="","",LEFT(IF(B213="","NO JOB; ","")&amp;IF(C213="","NO COST CODE; ","")&amp;IF(AND(B213&lt;&gt;"",C213&lt;&gt;"",COUNTIFS('Budget'!$A$2:$A$300,B213,'Budget'!$B$2:$B$300,C213)=0),"NO BUDGET LINE; ",""),LEN(IF(B213="","NO JOB; ","")&amp;IF(C213="","NO COST CODE; ","")&amp;IF(AND(B213&lt;&gt;"",C213&lt;&gt;"",COUNTIFS('Budget'!$A$2:$A$300,B213,'Budget'!$B$2:$B$300,C213)=0),"NO BUDGET LINE; ",""))-2)))</f>
        <v/>
      </c>
    </row>
    <row r="214">
      <c r="A214" s="9" t="n"/>
      <c r="F214" s="7" t="n"/>
      <c r="H214" s="9" t="n"/>
      <c r="I214">
        <f>IF(NOT(OR(F214&lt;&gt;"",D214&lt;&gt;"")),"",IF(IF(B214="","NO JOB; ","")&amp;IF(C214="","NO COST CODE; ","")&amp;IF(AND(B214&lt;&gt;"",C214&lt;&gt;"",COUNTIFS('Budget'!$A$2:$A$300,B214,'Budget'!$B$2:$B$300,C214)=0),"NO BUDGET LINE; ","")="","",LEFT(IF(B214="","NO JOB; ","")&amp;IF(C214="","NO COST CODE; ","")&amp;IF(AND(B214&lt;&gt;"",C214&lt;&gt;"",COUNTIFS('Budget'!$A$2:$A$300,B214,'Budget'!$B$2:$B$300,C214)=0),"NO BUDGET LINE; ",""),LEN(IF(B214="","NO JOB; ","")&amp;IF(C214="","NO COST CODE; ","")&amp;IF(AND(B214&lt;&gt;"",C214&lt;&gt;"",COUNTIFS('Budget'!$A$2:$A$300,B214,'Budget'!$B$2:$B$300,C214)=0),"NO BUDGET LINE; ",""))-2)))</f>
        <v/>
      </c>
    </row>
    <row r="215">
      <c r="A215" s="9" t="n"/>
      <c r="F215" s="7" t="n"/>
      <c r="H215" s="9" t="n"/>
      <c r="I215">
        <f>IF(NOT(OR(F215&lt;&gt;"",D215&lt;&gt;"")),"",IF(IF(B215="","NO JOB; ","")&amp;IF(C215="","NO COST CODE; ","")&amp;IF(AND(B215&lt;&gt;"",C215&lt;&gt;"",COUNTIFS('Budget'!$A$2:$A$300,B215,'Budget'!$B$2:$B$300,C215)=0),"NO BUDGET LINE; ","")="","",LEFT(IF(B215="","NO JOB; ","")&amp;IF(C215="","NO COST CODE; ","")&amp;IF(AND(B215&lt;&gt;"",C215&lt;&gt;"",COUNTIFS('Budget'!$A$2:$A$300,B215,'Budget'!$B$2:$B$300,C215)=0),"NO BUDGET LINE; ",""),LEN(IF(B215="","NO JOB; ","")&amp;IF(C215="","NO COST CODE; ","")&amp;IF(AND(B215&lt;&gt;"",C215&lt;&gt;"",COUNTIFS('Budget'!$A$2:$A$300,B215,'Budget'!$B$2:$B$300,C215)=0),"NO BUDGET LINE; ",""))-2)))</f>
        <v/>
      </c>
    </row>
    <row r="216">
      <c r="A216" s="9" t="n"/>
      <c r="F216" s="7" t="n"/>
      <c r="H216" s="9" t="n"/>
      <c r="I216">
        <f>IF(NOT(OR(F216&lt;&gt;"",D216&lt;&gt;"")),"",IF(IF(B216="","NO JOB; ","")&amp;IF(C216="","NO COST CODE; ","")&amp;IF(AND(B216&lt;&gt;"",C216&lt;&gt;"",COUNTIFS('Budget'!$A$2:$A$300,B216,'Budget'!$B$2:$B$300,C216)=0),"NO BUDGET LINE; ","")="","",LEFT(IF(B216="","NO JOB; ","")&amp;IF(C216="","NO COST CODE; ","")&amp;IF(AND(B216&lt;&gt;"",C216&lt;&gt;"",COUNTIFS('Budget'!$A$2:$A$300,B216,'Budget'!$B$2:$B$300,C216)=0),"NO BUDGET LINE; ",""),LEN(IF(B216="","NO JOB; ","")&amp;IF(C216="","NO COST CODE; ","")&amp;IF(AND(B216&lt;&gt;"",C216&lt;&gt;"",COUNTIFS('Budget'!$A$2:$A$300,B216,'Budget'!$B$2:$B$300,C216)=0),"NO BUDGET LINE; ",""))-2)))</f>
        <v/>
      </c>
    </row>
    <row r="217">
      <c r="A217" s="9" t="n"/>
      <c r="F217" s="7" t="n"/>
      <c r="H217" s="9" t="n"/>
      <c r="I217">
        <f>IF(NOT(OR(F217&lt;&gt;"",D217&lt;&gt;"")),"",IF(IF(B217="","NO JOB; ","")&amp;IF(C217="","NO COST CODE; ","")&amp;IF(AND(B217&lt;&gt;"",C217&lt;&gt;"",COUNTIFS('Budget'!$A$2:$A$300,B217,'Budget'!$B$2:$B$300,C217)=0),"NO BUDGET LINE; ","")="","",LEFT(IF(B217="","NO JOB; ","")&amp;IF(C217="","NO COST CODE; ","")&amp;IF(AND(B217&lt;&gt;"",C217&lt;&gt;"",COUNTIFS('Budget'!$A$2:$A$300,B217,'Budget'!$B$2:$B$300,C217)=0),"NO BUDGET LINE; ",""),LEN(IF(B217="","NO JOB; ","")&amp;IF(C217="","NO COST CODE; ","")&amp;IF(AND(B217&lt;&gt;"",C217&lt;&gt;"",COUNTIFS('Budget'!$A$2:$A$300,B217,'Budget'!$B$2:$B$300,C217)=0),"NO BUDGET LINE; ",""))-2)))</f>
        <v/>
      </c>
    </row>
    <row r="218">
      <c r="A218" s="9" t="n"/>
      <c r="F218" s="7" t="n"/>
      <c r="H218" s="9" t="n"/>
      <c r="I218">
        <f>IF(NOT(OR(F218&lt;&gt;"",D218&lt;&gt;"")),"",IF(IF(B218="","NO JOB; ","")&amp;IF(C218="","NO COST CODE; ","")&amp;IF(AND(B218&lt;&gt;"",C218&lt;&gt;"",COUNTIFS('Budget'!$A$2:$A$300,B218,'Budget'!$B$2:$B$300,C218)=0),"NO BUDGET LINE; ","")="","",LEFT(IF(B218="","NO JOB; ","")&amp;IF(C218="","NO COST CODE; ","")&amp;IF(AND(B218&lt;&gt;"",C218&lt;&gt;"",COUNTIFS('Budget'!$A$2:$A$300,B218,'Budget'!$B$2:$B$300,C218)=0),"NO BUDGET LINE; ",""),LEN(IF(B218="","NO JOB; ","")&amp;IF(C218="","NO COST CODE; ","")&amp;IF(AND(B218&lt;&gt;"",C218&lt;&gt;"",COUNTIFS('Budget'!$A$2:$A$300,B218,'Budget'!$B$2:$B$300,C218)=0),"NO BUDGET LINE; ",""))-2)))</f>
        <v/>
      </c>
    </row>
    <row r="219">
      <c r="A219" s="9" t="n"/>
      <c r="F219" s="7" t="n"/>
      <c r="H219" s="9" t="n"/>
      <c r="I219">
        <f>IF(NOT(OR(F219&lt;&gt;"",D219&lt;&gt;"")),"",IF(IF(B219="","NO JOB; ","")&amp;IF(C219="","NO COST CODE; ","")&amp;IF(AND(B219&lt;&gt;"",C219&lt;&gt;"",COUNTIFS('Budget'!$A$2:$A$300,B219,'Budget'!$B$2:$B$300,C219)=0),"NO BUDGET LINE; ","")="","",LEFT(IF(B219="","NO JOB; ","")&amp;IF(C219="","NO COST CODE; ","")&amp;IF(AND(B219&lt;&gt;"",C219&lt;&gt;"",COUNTIFS('Budget'!$A$2:$A$300,B219,'Budget'!$B$2:$B$300,C219)=0),"NO BUDGET LINE; ",""),LEN(IF(B219="","NO JOB; ","")&amp;IF(C219="","NO COST CODE; ","")&amp;IF(AND(B219&lt;&gt;"",C219&lt;&gt;"",COUNTIFS('Budget'!$A$2:$A$300,B219,'Budget'!$B$2:$B$300,C219)=0),"NO BUDGET LINE; ",""))-2)))</f>
        <v/>
      </c>
    </row>
    <row r="220">
      <c r="A220" s="9" t="n"/>
      <c r="F220" s="7" t="n"/>
      <c r="H220" s="9" t="n"/>
      <c r="I220">
        <f>IF(NOT(OR(F220&lt;&gt;"",D220&lt;&gt;"")),"",IF(IF(B220="","NO JOB; ","")&amp;IF(C220="","NO COST CODE; ","")&amp;IF(AND(B220&lt;&gt;"",C220&lt;&gt;"",COUNTIFS('Budget'!$A$2:$A$300,B220,'Budget'!$B$2:$B$300,C220)=0),"NO BUDGET LINE; ","")="","",LEFT(IF(B220="","NO JOB; ","")&amp;IF(C220="","NO COST CODE; ","")&amp;IF(AND(B220&lt;&gt;"",C220&lt;&gt;"",COUNTIFS('Budget'!$A$2:$A$300,B220,'Budget'!$B$2:$B$300,C220)=0),"NO BUDGET LINE; ",""),LEN(IF(B220="","NO JOB; ","")&amp;IF(C220="","NO COST CODE; ","")&amp;IF(AND(B220&lt;&gt;"",C220&lt;&gt;"",COUNTIFS('Budget'!$A$2:$A$300,B220,'Budget'!$B$2:$B$300,C220)=0),"NO BUDGET LINE; ",""))-2)))</f>
        <v/>
      </c>
    </row>
    <row r="221">
      <c r="A221" s="9" t="n"/>
      <c r="F221" s="7" t="n"/>
      <c r="H221" s="9" t="n"/>
      <c r="I221">
        <f>IF(NOT(OR(F221&lt;&gt;"",D221&lt;&gt;"")),"",IF(IF(B221="","NO JOB; ","")&amp;IF(C221="","NO COST CODE; ","")&amp;IF(AND(B221&lt;&gt;"",C221&lt;&gt;"",COUNTIFS('Budget'!$A$2:$A$300,B221,'Budget'!$B$2:$B$300,C221)=0),"NO BUDGET LINE; ","")="","",LEFT(IF(B221="","NO JOB; ","")&amp;IF(C221="","NO COST CODE; ","")&amp;IF(AND(B221&lt;&gt;"",C221&lt;&gt;"",COUNTIFS('Budget'!$A$2:$A$300,B221,'Budget'!$B$2:$B$300,C221)=0),"NO BUDGET LINE; ",""),LEN(IF(B221="","NO JOB; ","")&amp;IF(C221="","NO COST CODE; ","")&amp;IF(AND(B221&lt;&gt;"",C221&lt;&gt;"",COUNTIFS('Budget'!$A$2:$A$300,B221,'Budget'!$B$2:$B$300,C221)=0),"NO BUDGET LINE; ",""))-2)))</f>
        <v/>
      </c>
    </row>
    <row r="222">
      <c r="A222" s="9" t="n"/>
      <c r="F222" s="7" t="n"/>
      <c r="H222" s="9" t="n"/>
      <c r="I222">
        <f>IF(NOT(OR(F222&lt;&gt;"",D222&lt;&gt;"")),"",IF(IF(B222="","NO JOB; ","")&amp;IF(C222="","NO COST CODE; ","")&amp;IF(AND(B222&lt;&gt;"",C222&lt;&gt;"",COUNTIFS('Budget'!$A$2:$A$300,B222,'Budget'!$B$2:$B$300,C222)=0),"NO BUDGET LINE; ","")="","",LEFT(IF(B222="","NO JOB; ","")&amp;IF(C222="","NO COST CODE; ","")&amp;IF(AND(B222&lt;&gt;"",C222&lt;&gt;"",COUNTIFS('Budget'!$A$2:$A$300,B222,'Budget'!$B$2:$B$300,C222)=0),"NO BUDGET LINE; ",""),LEN(IF(B222="","NO JOB; ","")&amp;IF(C222="","NO COST CODE; ","")&amp;IF(AND(B222&lt;&gt;"",C222&lt;&gt;"",COUNTIFS('Budget'!$A$2:$A$300,B222,'Budget'!$B$2:$B$300,C222)=0),"NO BUDGET LINE; ",""))-2)))</f>
        <v/>
      </c>
    </row>
    <row r="223">
      <c r="A223" s="9" t="n"/>
      <c r="F223" s="7" t="n"/>
      <c r="H223" s="9" t="n"/>
      <c r="I223">
        <f>IF(NOT(OR(F223&lt;&gt;"",D223&lt;&gt;"")),"",IF(IF(B223="","NO JOB; ","")&amp;IF(C223="","NO COST CODE; ","")&amp;IF(AND(B223&lt;&gt;"",C223&lt;&gt;"",COUNTIFS('Budget'!$A$2:$A$300,B223,'Budget'!$B$2:$B$300,C223)=0),"NO BUDGET LINE; ","")="","",LEFT(IF(B223="","NO JOB; ","")&amp;IF(C223="","NO COST CODE; ","")&amp;IF(AND(B223&lt;&gt;"",C223&lt;&gt;"",COUNTIFS('Budget'!$A$2:$A$300,B223,'Budget'!$B$2:$B$300,C223)=0),"NO BUDGET LINE; ",""),LEN(IF(B223="","NO JOB; ","")&amp;IF(C223="","NO COST CODE; ","")&amp;IF(AND(B223&lt;&gt;"",C223&lt;&gt;"",COUNTIFS('Budget'!$A$2:$A$300,B223,'Budget'!$B$2:$B$300,C223)=0),"NO BUDGET LINE; ",""))-2)))</f>
        <v/>
      </c>
    </row>
    <row r="224">
      <c r="A224" s="9" t="n"/>
      <c r="F224" s="7" t="n"/>
      <c r="H224" s="9" t="n"/>
      <c r="I224">
        <f>IF(NOT(OR(F224&lt;&gt;"",D224&lt;&gt;"")),"",IF(IF(B224="","NO JOB; ","")&amp;IF(C224="","NO COST CODE; ","")&amp;IF(AND(B224&lt;&gt;"",C224&lt;&gt;"",COUNTIFS('Budget'!$A$2:$A$300,B224,'Budget'!$B$2:$B$300,C224)=0),"NO BUDGET LINE; ","")="","",LEFT(IF(B224="","NO JOB; ","")&amp;IF(C224="","NO COST CODE; ","")&amp;IF(AND(B224&lt;&gt;"",C224&lt;&gt;"",COUNTIFS('Budget'!$A$2:$A$300,B224,'Budget'!$B$2:$B$300,C224)=0),"NO BUDGET LINE; ",""),LEN(IF(B224="","NO JOB; ","")&amp;IF(C224="","NO COST CODE; ","")&amp;IF(AND(B224&lt;&gt;"",C224&lt;&gt;"",COUNTIFS('Budget'!$A$2:$A$300,B224,'Budget'!$B$2:$B$300,C224)=0),"NO BUDGET LINE; ",""))-2)))</f>
        <v/>
      </c>
    </row>
    <row r="225">
      <c r="A225" s="9" t="n"/>
      <c r="F225" s="7" t="n"/>
      <c r="H225" s="9" t="n"/>
      <c r="I225">
        <f>IF(NOT(OR(F225&lt;&gt;"",D225&lt;&gt;"")),"",IF(IF(B225="","NO JOB; ","")&amp;IF(C225="","NO COST CODE; ","")&amp;IF(AND(B225&lt;&gt;"",C225&lt;&gt;"",COUNTIFS('Budget'!$A$2:$A$300,B225,'Budget'!$B$2:$B$300,C225)=0),"NO BUDGET LINE; ","")="","",LEFT(IF(B225="","NO JOB; ","")&amp;IF(C225="","NO COST CODE; ","")&amp;IF(AND(B225&lt;&gt;"",C225&lt;&gt;"",COUNTIFS('Budget'!$A$2:$A$300,B225,'Budget'!$B$2:$B$300,C225)=0),"NO BUDGET LINE; ",""),LEN(IF(B225="","NO JOB; ","")&amp;IF(C225="","NO COST CODE; ","")&amp;IF(AND(B225&lt;&gt;"",C225&lt;&gt;"",COUNTIFS('Budget'!$A$2:$A$300,B225,'Budget'!$B$2:$B$300,C225)=0),"NO BUDGET LINE; ",""))-2)))</f>
        <v/>
      </c>
    </row>
    <row r="226">
      <c r="A226" s="9" t="n"/>
      <c r="F226" s="7" t="n"/>
      <c r="H226" s="9" t="n"/>
      <c r="I226">
        <f>IF(NOT(OR(F226&lt;&gt;"",D226&lt;&gt;"")),"",IF(IF(B226="","NO JOB; ","")&amp;IF(C226="","NO COST CODE; ","")&amp;IF(AND(B226&lt;&gt;"",C226&lt;&gt;"",COUNTIFS('Budget'!$A$2:$A$300,B226,'Budget'!$B$2:$B$300,C226)=0),"NO BUDGET LINE; ","")="","",LEFT(IF(B226="","NO JOB; ","")&amp;IF(C226="","NO COST CODE; ","")&amp;IF(AND(B226&lt;&gt;"",C226&lt;&gt;"",COUNTIFS('Budget'!$A$2:$A$300,B226,'Budget'!$B$2:$B$300,C226)=0),"NO BUDGET LINE; ",""),LEN(IF(B226="","NO JOB; ","")&amp;IF(C226="","NO COST CODE; ","")&amp;IF(AND(B226&lt;&gt;"",C226&lt;&gt;"",COUNTIFS('Budget'!$A$2:$A$300,B226,'Budget'!$B$2:$B$300,C226)=0),"NO BUDGET LINE; ",""))-2)))</f>
        <v/>
      </c>
    </row>
    <row r="227">
      <c r="A227" s="9" t="n"/>
      <c r="F227" s="7" t="n"/>
      <c r="H227" s="9" t="n"/>
      <c r="I227">
        <f>IF(NOT(OR(F227&lt;&gt;"",D227&lt;&gt;"")),"",IF(IF(B227="","NO JOB; ","")&amp;IF(C227="","NO COST CODE; ","")&amp;IF(AND(B227&lt;&gt;"",C227&lt;&gt;"",COUNTIFS('Budget'!$A$2:$A$300,B227,'Budget'!$B$2:$B$300,C227)=0),"NO BUDGET LINE; ","")="","",LEFT(IF(B227="","NO JOB; ","")&amp;IF(C227="","NO COST CODE; ","")&amp;IF(AND(B227&lt;&gt;"",C227&lt;&gt;"",COUNTIFS('Budget'!$A$2:$A$300,B227,'Budget'!$B$2:$B$300,C227)=0),"NO BUDGET LINE; ",""),LEN(IF(B227="","NO JOB; ","")&amp;IF(C227="","NO COST CODE; ","")&amp;IF(AND(B227&lt;&gt;"",C227&lt;&gt;"",COUNTIFS('Budget'!$A$2:$A$300,B227,'Budget'!$B$2:$B$300,C227)=0),"NO BUDGET LINE; ",""))-2)))</f>
        <v/>
      </c>
    </row>
    <row r="228">
      <c r="A228" s="9" t="n"/>
      <c r="F228" s="7" t="n"/>
      <c r="H228" s="9" t="n"/>
      <c r="I228">
        <f>IF(NOT(OR(F228&lt;&gt;"",D228&lt;&gt;"")),"",IF(IF(B228="","NO JOB; ","")&amp;IF(C228="","NO COST CODE; ","")&amp;IF(AND(B228&lt;&gt;"",C228&lt;&gt;"",COUNTIFS('Budget'!$A$2:$A$300,B228,'Budget'!$B$2:$B$300,C228)=0),"NO BUDGET LINE; ","")="","",LEFT(IF(B228="","NO JOB; ","")&amp;IF(C228="","NO COST CODE; ","")&amp;IF(AND(B228&lt;&gt;"",C228&lt;&gt;"",COUNTIFS('Budget'!$A$2:$A$300,B228,'Budget'!$B$2:$B$300,C228)=0),"NO BUDGET LINE; ",""),LEN(IF(B228="","NO JOB; ","")&amp;IF(C228="","NO COST CODE; ","")&amp;IF(AND(B228&lt;&gt;"",C228&lt;&gt;"",COUNTIFS('Budget'!$A$2:$A$300,B228,'Budget'!$B$2:$B$300,C228)=0),"NO BUDGET LINE; ",""))-2)))</f>
        <v/>
      </c>
    </row>
    <row r="229">
      <c r="A229" s="9" t="n"/>
      <c r="F229" s="7" t="n"/>
      <c r="H229" s="9" t="n"/>
      <c r="I229">
        <f>IF(NOT(OR(F229&lt;&gt;"",D229&lt;&gt;"")),"",IF(IF(B229="","NO JOB; ","")&amp;IF(C229="","NO COST CODE; ","")&amp;IF(AND(B229&lt;&gt;"",C229&lt;&gt;"",COUNTIFS('Budget'!$A$2:$A$300,B229,'Budget'!$B$2:$B$300,C229)=0),"NO BUDGET LINE; ","")="","",LEFT(IF(B229="","NO JOB; ","")&amp;IF(C229="","NO COST CODE; ","")&amp;IF(AND(B229&lt;&gt;"",C229&lt;&gt;"",COUNTIFS('Budget'!$A$2:$A$300,B229,'Budget'!$B$2:$B$300,C229)=0),"NO BUDGET LINE; ",""),LEN(IF(B229="","NO JOB; ","")&amp;IF(C229="","NO COST CODE; ","")&amp;IF(AND(B229&lt;&gt;"",C229&lt;&gt;"",COUNTIFS('Budget'!$A$2:$A$300,B229,'Budget'!$B$2:$B$300,C229)=0),"NO BUDGET LINE; ",""))-2)))</f>
        <v/>
      </c>
    </row>
    <row r="230">
      <c r="A230" s="9" t="n"/>
      <c r="F230" s="7" t="n"/>
      <c r="H230" s="9" t="n"/>
      <c r="I230">
        <f>IF(NOT(OR(F230&lt;&gt;"",D230&lt;&gt;"")),"",IF(IF(B230="","NO JOB; ","")&amp;IF(C230="","NO COST CODE; ","")&amp;IF(AND(B230&lt;&gt;"",C230&lt;&gt;"",COUNTIFS('Budget'!$A$2:$A$300,B230,'Budget'!$B$2:$B$300,C230)=0),"NO BUDGET LINE; ","")="","",LEFT(IF(B230="","NO JOB; ","")&amp;IF(C230="","NO COST CODE; ","")&amp;IF(AND(B230&lt;&gt;"",C230&lt;&gt;"",COUNTIFS('Budget'!$A$2:$A$300,B230,'Budget'!$B$2:$B$300,C230)=0),"NO BUDGET LINE; ",""),LEN(IF(B230="","NO JOB; ","")&amp;IF(C230="","NO COST CODE; ","")&amp;IF(AND(B230&lt;&gt;"",C230&lt;&gt;"",COUNTIFS('Budget'!$A$2:$A$300,B230,'Budget'!$B$2:$B$300,C230)=0),"NO BUDGET LINE; ",""))-2)))</f>
        <v/>
      </c>
    </row>
    <row r="231">
      <c r="A231" s="9" t="n"/>
      <c r="F231" s="7" t="n"/>
      <c r="H231" s="9" t="n"/>
      <c r="I231">
        <f>IF(NOT(OR(F231&lt;&gt;"",D231&lt;&gt;"")),"",IF(IF(B231="","NO JOB; ","")&amp;IF(C231="","NO COST CODE; ","")&amp;IF(AND(B231&lt;&gt;"",C231&lt;&gt;"",COUNTIFS('Budget'!$A$2:$A$300,B231,'Budget'!$B$2:$B$300,C231)=0),"NO BUDGET LINE; ","")="","",LEFT(IF(B231="","NO JOB; ","")&amp;IF(C231="","NO COST CODE; ","")&amp;IF(AND(B231&lt;&gt;"",C231&lt;&gt;"",COUNTIFS('Budget'!$A$2:$A$300,B231,'Budget'!$B$2:$B$300,C231)=0),"NO BUDGET LINE; ",""),LEN(IF(B231="","NO JOB; ","")&amp;IF(C231="","NO COST CODE; ","")&amp;IF(AND(B231&lt;&gt;"",C231&lt;&gt;"",COUNTIFS('Budget'!$A$2:$A$300,B231,'Budget'!$B$2:$B$300,C231)=0),"NO BUDGET LINE; ",""))-2)))</f>
        <v/>
      </c>
    </row>
    <row r="232">
      <c r="A232" s="9" t="n"/>
      <c r="F232" s="7" t="n"/>
      <c r="H232" s="9" t="n"/>
      <c r="I232">
        <f>IF(NOT(OR(F232&lt;&gt;"",D232&lt;&gt;"")),"",IF(IF(B232="","NO JOB; ","")&amp;IF(C232="","NO COST CODE; ","")&amp;IF(AND(B232&lt;&gt;"",C232&lt;&gt;"",COUNTIFS('Budget'!$A$2:$A$300,B232,'Budget'!$B$2:$B$300,C232)=0),"NO BUDGET LINE; ","")="","",LEFT(IF(B232="","NO JOB; ","")&amp;IF(C232="","NO COST CODE; ","")&amp;IF(AND(B232&lt;&gt;"",C232&lt;&gt;"",COUNTIFS('Budget'!$A$2:$A$300,B232,'Budget'!$B$2:$B$300,C232)=0),"NO BUDGET LINE; ",""),LEN(IF(B232="","NO JOB; ","")&amp;IF(C232="","NO COST CODE; ","")&amp;IF(AND(B232&lt;&gt;"",C232&lt;&gt;"",COUNTIFS('Budget'!$A$2:$A$300,B232,'Budget'!$B$2:$B$300,C232)=0),"NO BUDGET LINE; ",""))-2)))</f>
        <v/>
      </c>
    </row>
    <row r="233">
      <c r="A233" s="9" t="n"/>
      <c r="F233" s="7" t="n"/>
      <c r="H233" s="9" t="n"/>
      <c r="I233">
        <f>IF(NOT(OR(F233&lt;&gt;"",D233&lt;&gt;"")),"",IF(IF(B233="","NO JOB; ","")&amp;IF(C233="","NO COST CODE; ","")&amp;IF(AND(B233&lt;&gt;"",C233&lt;&gt;"",COUNTIFS('Budget'!$A$2:$A$300,B233,'Budget'!$B$2:$B$300,C233)=0),"NO BUDGET LINE; ","")="","",LEFT(IF(B233="","NO JOB; ","")&amp;IF(C233="","NO COST CODE; ","")&amp;IF(AND(B233&lt;&gt;"",C233&lt;&gt;"",COUNTIFS('Budget'!$A$2:$A$300,B233,'Budget'!$B$2:$B$300,C233)=0),"NO BUDGET LINE; ",""),LEN(IF(B233="","NO JOB; ","")&amp;IF(C233="","NO COST CODE; ","")&amp;IF(AND(B233&lt;&gt;"",C233&lt;&gt;"",COUNTIFS('Budget'!$A$2:$A$300,B233,'Budget'!$B$2:$B$300,C233)=0),"NO BUDGET LINE; ",""))-2)))</f>
        <v/>
      </c>
    </row>
    <row r="234">
      <c r="A234" s="9" t="n"/>
      <c r="F234" s="7" t="n"/>
      <c r="H234" s="9" t="n"/>
      <c r="I234">
        <f>IF(NOT(OR(F234&lt;&gt;"",D234&lt;&gt;"")),"",IF(IF(B234="","NO JOB; ","")&amp;IF(C234="","NO COST CODE; ","")&amp;IF(AND(B234&lt;&gt;"",C234&lt;&gt;"",COUNTIFS('Budget'!$A$2:$A$300,B234,'Budget'!$B$2:$B$300,C234)=0),"NO BUDGET LINE; ","")="","",LEFT(IF(B234="","NO JOB; ","")&amp;IF(C234="","NO COST CODE; ","")&amp;IF(AND(B234&lt;&gt;"",C234&lt;&gt;"",COUNTIFS('Budget'!$A$2:$A$300,B234,'Budget'!$B$2:$B$300,C234)=0),"NO BUDGET LINE; ",""),LEN(IF(B234="","NO JOB; ","")&amp;IF(C234="","NO COST CODE; ","")&amp;IF(AND(B234&lt;&gt;"",C234&lt;&gt;"",COUNTIFS('Budget'!$A$2:$A$300,B234,'Budget'!$B$2:$B$300,C234)=0),"NO BUDGET LINE; ",""))-2)))</f>
        <v/>
      </c>
    </row>
    <row r="235">
      <c r="A235" s="9" t="n"/>
      <c r="F235" s="7" t="n"/>
      <c r="H235" s="9" t="n"/>
      <c r="I235">
        <f>IF(NOT(OR(F235&lt;&gt;"",D235&lt;&gt;"")),"",IF(IF(B235="","NO JOB; ","")&amp;IF(C235="","NO COST CODE; ","")&amp;IF(AND(B235&lt;&gt;"",C235&lt;&gt;"",COUNTIFS('Budget'!$A$2:$A$300,B235,'Budget'!$B$2:$B$300,C235)=0),"NO BUDGET LINE; ","")="","",LEFT(IF(B235="","NO JOB; ","")&amp;IF(C235="","NO COST CODE; ","")&amp;IF(AND(B235&lt;&gt;"",C235&lt;&gt;"",COUNTIFS('Budget'!$A$2:$A$300,B235,'Budget'!$B$2:$B$300,C235)=0),"NO BUDGET LINE; ",""),LEN(IF(B235="","NO JOB; ","")&amp;IF(C235="","NO COST CODE; ","")&amp;IF(AND(B235&lt;&gt;"",C235&lt;&gt;"",COUNTIFS('Budget'!$A$2:$A$300,B235,'Budget'!$B$2:$B$300,C235)=0),"NO BUDGET LINE; ",""))-2)))</f>
        <v/>
      </c>
    </row>
    <row r="236">
      <c r="A236" s="9" t="n"/>
      <c r="F236" s="7" t="n"/>
      <c r="H236" s="9" t="n"/>
      <c r="I236">
        <f>IF(NOT(OR(F236&lt;&gt;"",D236&lt;&gt;"")),"",IF(IF(B236="","NO JOB; ","")&amp;IF(C236="","NO COST CODE; ","")&amp;IF(AND(B236&lt;&gt;"",C236&lt;&gt;"",COUNTIFS('Budget'!$A$2:$A$300,B236,'Budget'!$B$2:$B$300,C236)=0),"NO BUDGET LINE; ","")="","",LEFT(IF(B236="","NO JOB; ","")&amp;IF(C236="","NO COST CODE; ","")&amp;IF(AND(B236&lt;&gt;"",C236&lt;&gt;"",COUNTIFS('Budget'!$A$2:$A$300,B236,'Budget'!$B$2:$B$300,C236)=0),"NO BUDGET LINE; ",""),LEN(IF(B236="","NO JOB; ","")&amp;IF(C236="","NO COST CODE; ","")&amp;IF(AND(B236&lt;&gt;"",C236&lt;&gt;"",COUNTIFS('Budget'!$A$2:$A$300,B236,'Budget'!$B$2:$B$300,C236)=0),"NO BUDGET LINE; ",""))-2)))</f>
        <v/>
      </c>
    </row>
    <row r="237">
      <c r="A237" s="9" t="n"/>
      <c r="F237" s="7" t="n"/>
      <c r="H237" s="9" t="n"/>
      <c r="I237">
        <f>IF(NOT(OR(F237&lt;&gt;"",D237&lt;&gt;"")),"",IF(IF(B237="","NO JOB; ","")&amp;IF(C237="","NO COST CODE; ","")&amp;IF(AND(B237&lt;&gt;"",C237&lt;&gt;"",COUNTIFS('Budget'!$A$2:$A$300,B237,'Budget'!$B$2:$B$300,C237)=0),"NO BUDGET LINE; ","")="","",LEFT(IF(B237="","NO JOB; ","")&amp;IF(C237="","NO COST CODE; ","")&amp;IF(AND(B237&lt;&gt;"",C237&lt;&gt;"",COUNTIFS('Budget'!$A$2:$A$300,B237,'Budget'!$B$2:$B$300,C237)=0),"NO BUDGET LINE; ",""),LEN(IF(B237="","NO JOB; ","")&amp;IF(C237="","NO COST CODE; ","")&amp;IF(AND(B237&lt;&gt;"",C237&lt;&gt;"",COUNTIFS('Budget'!$A$2:$A$300,B237,'Budget'!$B$2:$B$300,C237)=0),"NO BUDGET LINE; ",""))-2)))</f>
        <v/>
      </c>
    </row>
    <row r="238">
      <c r="A238" s="9" t="n"/>
      <c r="F238" s="7" t="n"/>
      <c r="H238" s="9" t="n"/>
      <c r="I238">
        <f>IF(NOT(OR(F238&lt;&gt;"",D238&lt;&gt;"")),"",IF(IF(B238="","NO JOB; ","")&amp;IF(C238="","NO COST CODE; ","")&amp;IF(AND(B238&lt;&gt;"",C238&lt;&gt;"",COUNTIFS('Budget'!$A$2:$A$300,B238,'Budget'!$B$2:$B$300,C238)=0),"NO BUDGET LINE; ","")="","",LEFT(IF(B238="","NO JOB; ","")&amp;IF(C238="","NO COST CODE; ","")&amp;IF(AND(B238&lt;&gt;"",C238&lt;&gt;"",COUNTIFS('Budget'!$A$2:$A$300,B238,'Budget'!$B$2:$B$300,C238)=0),"NO BUDGET LINE; ",""),LEN(IF(B238="","NO JOB; ","")&amp;IF(C238="","NO COST CODE; ","")&amp;IF(AND(B238&lt;&gt;"",C238&lt;&gt;"",COUNTIFS('Budget'!$A$2:$A$300,B238,'Budget'!$B$2:$B$300,C238)=0),"NO BUDGET LINE; ",""))-2)))</f>
        <v/>
      </c>
    </row>
    <row r="239">
      <c r="A239" s="9" t="n"/>
      <c r="F239" s="7" t="n"/>
      <c r="H239" s="9" t="n"/>
      <c r="I239">
        <f>IF(NOT(OR(F239&lt;&gt;"",D239&lt;&gt;"")),"",IF(IF(B239="","NO JOB; ","")&amp;IF(C239="","NO COST CODE; ","")&amp;IF(AND(B239&lt;&gt;"",C239&lt;&gt;"",COUNTIFS('Budget'!$A$2:$A$300,B239,'Budget'!$B$2:$B$300,C239)=0),"NO BUDGET LINE; ","")="","",LEFT(IF(B239="","NO JOB; ","")&amp;IF(C239="","NO COST CODE; ","")&amp;IF(AND(B239&lt;&gt;"",C239&lt;&gt;"",COUNTIFS('Budget'!$A$2:$A$300,B239,'Budget'!$B$2:$B$300,C239)=0),"NO BUDGET LINE; ",""),LEN(IF(B239="","NO JOB; ","")&amp;IF(C239="","NO COST CODE; ","")&amp;IF(AND(B239&lt;&gt;"",C239&lt;&gt;"",COUNTIFS('Budget'!$A$2:$A$300,B239,'Budget'!$B$2:$B$300,C239)=0),"NO BUDGET LINE; ",""))-2)))</f>
        <v/>
      </c>
    </row>
    <row r="240">
      <c r="A240" s="9" t="n"/>
      <c r="F240" s="7" t="n"/>
      <c r="H240" s="9" t="n"/>
      <c r="I240">
        <f>IF(NOT(OR(F240&lt;&gt;"",D240&lt;&gt;"")),"",IF(IF(B240="","NO JOB; ","")&amp;IF(C240="","NO COST CODE; ","")&amp;IF(AND(B240&lt;&gt;"",C240&lt;&gt;"",COUNTIFS('Budget'!$A$2:$A$300,B240,'Budget'!$B$2:$B$300,C240)=0),"NO BUDGET LINE; ","")="","",LEFT(IF(B240="","NO JOB; ","")&amp;IF(C240="","NO COST CODE; ","")&amp;IF(AND(B240&lt;&gt;"",C240&lt;&gt;"",COUNTIFS('Budget'!$A$2:$A$300,B240,'Budget'!$B$2:$B$300,C240)=0),"NO BUDGET LINE; ",""),LEN(IF(B240="","NO JOB; ","")&amp;IF(C240="","NO COST CODE; ","")&amp;IF(AND(B240&lt;&gt;"",C240&lt;&gt;"",COUNTIFS('Budget'!$A$2:$A$300,B240,'Budget'!$B$2:$B$300,C240)=0),"NO BUDGET LINE; ",""))-2)))</f>
        <v/>
      </c>
    </row>
    <row r="241">
      <c r="A241" s="9" t="n"/>
      <c r="F241" s="7" t="n"/>
      <c r="H241" s="9" t="n"/>
      <c r="I241">
        <f>IF(NOT(OR(F241&lt;&gt;"",D241&lt;&gt;"")),"",IF(IF(B241="","NO JOB; ","")&amp;IF(C241="","NO COST CODE; ","")&amp;IF(AND(B241&lt;&gt;"",C241&lt;&gt;"",COUNTIFS('Budget'!$A$2:$A$300,B241,'Budget'!$B$2:$B$300,C241)=0),"NO BUDGET LINE; ","")="","",LEFT(IF(B241="","NO JOB; ","")&amp;IF(C241="","NO COST CODE; ","")&amp;IF(AND(B241&lt;&gt;"",C241&lt;&gt;"",COUNTIFS('Budget'!$A$2:$A$300,B241,'Budget'!$B$2:$B$300,C241)=0),"NO BUDGET LINE; ",""),LEN(IF(B241="","NO JOB; ","")&amp;IF(C241="","NO COST CODE; ","")&amp;IF(AND(B241&lt;&gt;"",C241&lt;&gt;"",COUNTIFS('Budget'!$A$2:$A$300,B241,'Budget'!$B$2:$B$300,C241)=0),"NO BUDGET LINE; ",""))-2)))</f>
        <v/>
      </c>
    </row>
    <row r="242">
      <c r="A242" s="9" t="n"/>
      <c r="F242" s="7" t="n"/>
      <c r="H242" s="9" t="n"/>
      <c r="I242">
        <f>IF(NOT(OR(F242&lt;&gt;"",D242&lt;&gt;"")),"",IF(IF(B242="","NO JOB; ","")&amp;IF(C242="","NO COST CODE; ","")&amp;IF(AND(B242&lt;&gt;"",C242&lt;&gt;"",COUNTIFS('Budget'!$A$2:$A$300,B242,'Budget'!$B$2:$B$300,C242)=0),"NO BUDGET LINE; ","")="","",LEFT(IF(B242="","NO JOB; ","")&amp;IF(C242="","NO COST CODE; ","")&amp;IF(AND(B242&lt;&gt;"",C242&lt;&gt;"",COUNTIFS('Budget'!$A$2:$A$300,B242,'Budget'!$B$2:$B$300,C242)=0),"NO BUDGET LINE; ",""),LEN(IF(B242="","NO JOB; ","")&amp;IF(C242="","NO COST CODE; ","")&amp;IF(AND(B242&lt;&gt;"",C242&lt;&gt;"",COUNTIFS('Budget'!$A$2:$A$300,B242,'Budget'!$B$2:$B$300,C242)=0),"NO BUDGET LINE; ",""))-2)))</f>
        <v/>
      </c>
    </row>
    <row r="243">
      <c r="A243" s="9" t="n"/>
      <c r="F243" s="7" t="n"/>
      <c r="H243" s="9" t="n"/>
      <c r="I243">
        <f>IF(NOT(OR(F243&lt;&gt;"",D243&lt;&gt;"")),"",IF(IF(B243="","NO JOB; ","")&amp;IF(C243="","NO COST CODE; ","")&amp;IF(AND(B243&lt;&gt;"",C243&lt;&gt;"",COUNTIFS('Budget'!$A$2:$A$300,B243,'Budget'!$B$2:$B$300,C243)=0),"NO BUDGET LINE; ","")="","",LEFT(IF(B243="","NO JOB; ","")&amp;IF(C243="","NO COST CODE; ","")&amp;IF(AND(B243&lt;&gt;"",C243&lt;&gt;"",COUNTIFS('Budget'!$A$2:$A$300,B243,'Budget'!$B$2:$B$300,C243)=0),"NO BUDGET LINE; ",""),LEN(IF(B243="","NO JOB; ","")&amp;IF(C243="","NO COST CODE; ","")&amp;IF(AND(B243&lt;&gt;"",C243&lt;&gt;"",COUNTIFS('Budget'!$A$2:$A$300,B243,'Budget'!$B$2:$B$300,C243)=0),"NO BUDGET LINE; ",""))-2)))</f>
        <v/>
      </c>
    </row>
    <row r="244">
      <c r="A244" s="9" t="n"/>
      <c r="F244" s="7" t="n"/>
      <c r="H244" s="9" t="n"/>
      <c r="I244">
        <f>IF(NOT(OR(F244&lt;&gt;"",D244&lt;&gt;"")),"",IF(IF(B244="","NO JOB; ","")&amp;IF(C244="","NO COST CODE; ","")&amp;IF(AND(B244&lt;&gt;"",C244&lt;&gt;"",COUNTIFS('Budget'!$A$2:$A$300,B244,'Budget'!$B$2:$B$300,C244)=0),"NO BUDGET LINE; ","")="","",LEFT(IF(B244="","NO JOB; ","")&amp;IF(C244="","NO COST CODE; ","")&amp;IF(AND(B244&lt;&gt;"",C244&lt;&gt;"",COUNTIFS('Budget'!$A$2:$A$300,B244,'Budget'!$B$2:$B$300,C244)=0),"NO BUDGET LINE; ",""),LEN(IF(B244="","NO JOB; ","")&amp;IF(C244="","NO COST CODE; ","")&amp;IF(AND(B244&lt;&gt;"",C244&lt;&gt;"",COUNTIFS('Budget'!$A$2:$A$300,B244,'Budget'!$B$2:$B$300,C244)=0),"NO BUDGET LINE; ",""))-2)))</f>
        <v/>
      </c>
    </row>
    <row r="245">
      <c r="A245" s="9" t="n"/>
      <c r="F245" s="7" t="n"/>
      <c r="H245" s="9" t="n"/>
      <c r="I245">
        <f>IF(NOT(OR(F245&lt;&gt;"",D245&lt;&gt;"")),"",IF(IF(B245="","NO JOB; ","")&amp;IF(C245="","NO COST CODE; ","")&amp;IF(AND(B245&lt;&gt;"",C245&lt;&gt;"",COUNTIFS('Budget'!$A$2:$A$300,B245,'Budget'!$B$2:$B$300,C245)=0),"NO BUDGET LINE; ","")="","",LEFT(IF(B245="","NO JOB; ","")&amp;IF(C245="","NO COST CODE; ","")&amp;IF(AND(B245&lt;&gt;"",C245&lt;&gt;"",COUNTIFS('Budget'!$A$2:$A$300,B245,'Budget'!$B$2:$B$300,C245)=0),"NO BUDGET LINE; ",""),LEN(IF(B245="","NO JOB; ","")&amp;IF(C245="","NO COST CODE; ","")&amp;IF(AND(B245&lt;&gt;"",C245&lt;&gt;"",COUNTIFS('Budget'!$A$2:$A$300,B245,'Budget'!$B$2:$B$300,C245)=0),"NO BUDGET LINE; ",""))-2)))</f>
        <v/>
      </c>
    </row>
    <row r="246">
      <c r="A246" s="9" t="n"/>
      <c r="F246" s="7" t="n"/>
      <c r="H246" s="9" t="n"/>
      <c r="I246">
        <f>IF(NOT(OR(F246&lt;&gt;"",D246&lt;&gt;"")),"",IF(IF(B246="","NO JOB; ","")&amp;IF(C246="","NO COST CODE; ","")&amp;IF(AND(B246&lt;&gt;"",C246&lt;&gt;"",COUNTIFS('Budget'!$A$2:$A$300,B246,'Budget'!$B$2:$B$300,C246)=0),"NO BUDGET LINE; ","")="","",LEFT(IF(B246="","NO JOB; ","")&amp;IF(C246="","NO COST CODE; ","")&amp;IF(AND(B246&lt;&gt;"",C246&lt;&gt;"",COUNTIFS('Budget'!$A$2:$A$300,B246,'Budget'!$B$2:$B$300,C246)=0),"NO BUDGET LINE; ",""),LEN(IF(B246="","NO JOB; ","")&amp;IF(C246="","NO COST CODE; ","")&amp;IF(AND(B246&lt;&gt;"",C246&lt;&gt;"",COUNTIFS('Budget'!$A$2:$A$300,B246,'Budget'!$B$2:$B$300,C246)=0),"NO BUDGET LINE; ",""))-2)))</f>
        <v/>
      </c>
    </row>
    <row r="247">
      <c r="A247" s="9" t="n"/>
      <c r="F247" s="7" t="n"/>
      <c r="H247" s="9" t="n"/>
      <c r="I247">
        <f>IF(NOT(OR(F247&lt;&gt;"",D247&lt;&gt;"")),"",IF(IF(B247="","NO JOB; ","")&amp;IF(C247="","NO COST CODE; ","")&amp;IF(AND(B247&lt;&gt;"",C247&lt;&gt;"",COUNTIFS('Budget'!$A$2:$A$300,B247,'Budget'!$B$2:$B$300,C247)=0),"NO BUDGET LINE; ","")="","",LEFT(IF(B247="","NO JOB; ","")&amp;IF(C247="","NO COST CODE; ","")&amp;IF(AND(B247&lt;&gt;"",C247&lt;&gt;"",COUNTIFS('Budget'!$A$2:$A$300,B247,'Budget'!$B$2:$B$300,C247)=0),"NO BUDGET LINE; ",""),LEN(IF(B247="","NO JOB; ","")&amp;IF(C247="","NO COST CODE; ","")&amp;IF(AND(B247&lt;&gt;"",C247&lt;&gt;"",COUNTIFS('Budget'!$A$2:$A$300,B247,'Budget'!$B$2:$B$300,C247)=0),"NO BUDGET LINE; ",""))-2)))</f>
        <v/>
      </c>
    </row>
    <row r="248">
      <c r="A248" s="9" t="n"/>
      <c r="F248" s="7" t="n"/>
      <c r="H248" s="9" t="n"/>
      <c r="I248">
        <f>IF(NOT(OR(F248&lt;&gt;"",D248&lt;&gt;"")),"",IF(IF(B248="","NO JOB; ","")&amp;IF(C248="","NO COST CODE; ","")&amp;IF(AND(B248&lt;&gt;"",C248&lt;&gt;"",COUNTIFS('Budget'!$A$2:$A$300,B248,'Budget'!$B$2:$B$300,C248)=0),"NO BUDGET LINE; ","")="","",LEFT(IF(B248="","NO JOB; ","")&amp;IF(C248="","NO COST CODE; ","")&amp;IF(AND(B248&lt;&gt;"",C248&lt;&gt;"",COUNTIFS('Budget'!$A$2:$A$300,B248,'Budget'!$B$2:$B$300,C248)=0),"NO BUDGET LINE; ",""),LEN(IF(B248="","NO JOB; ","")&amp;IF(C248="","NO COST CODE; ","")&amp;IF(AND(B248&lt;&gt;"",C248&lt;&gt;"",COUNTIFS('Budget'!$A$2:$A$300,B248,'Budget'!$B$2:$B$300,C248)=0),"NO BUDGET LINE; ",""))-2)))</f>
        <v/>
      </c>
    </row>
    <row r="249">
      <c r="A249" s="9" t="n"/>
      <c r="F249" s="7" t="n"/>
      <c r="H249" s="9" t="n"/>
      <c r="I249">
        <f>IF(NOT(OR(F249&lt;&gt;"",D249&lt;&gt;"")),"",IF(IF(B249="","NO JOB; ","")&amp;IF(C249="","NO COST CODE; ","")&amp;IF(AND(B249&lt;&gt;"",C249&lt;&gt;"",COUNTIFS('Budget'!$A$2:$A$300,B249,'Budget'!$B$2:$B$300,C249)=0),"NO BUDGET LINE; ","")="","",LEFT(IF(B249="","NO JOB; ","")&amp;IF(C249="","NO COST CODE; ","")&amp;IF(AND(B249&lt;&gt;"",C249&lt;&gt;"",COUNTIFS('Budget'!$A$2:$A$300,B249,'Budget'!$B$2:$B$300,C249)=0),"NO BUDGET LINE; ",""),LEN(IF(B249="","NO JOB; ","")&amp;IF(C249="","NO COST CODE; ","")&amp;IF(AND(B249&lt;&gt;"",C249&lt;&gt;"",COUNTIFS('Budget'!$A$2:$A$300,B249,'Budget'!$B$2:$B$300,C249)=0),"NO BUDGET LINE; ",""))-2)))</f>
        <v/>
      </c>
    </row>
    <row r="250">
      <c r="A250" s="9" t="n"/>
      <c r="F250" s="7" t="n"/>
      <c r="H250" s="9" t="n"/>
      <c r="I250">
        <f>IF(NOT(OR(F250&lt;&gt;"",D250&lt;&gt;"")),"",IF(IF(B250="","NO JOB; ","")&amp;IF(C250="","NO COST CODE; ","")&amp;IF(AND(B250&lt;&gt;"",C250&lt;&gt;"",COUNTIFS('Budget'!$A$2:$A$300,B250,'Budget'!$B$2:$B$300,C250)=0),"NO BUDGET LINE; ","")="","",LEFT(IF(B250="","NO JOB; ","")&amp;IF(C250="","NO COST CODE; ","")&amp;IF(AND(B250&lt;&gt;"",C250&lt;&gt;"",COUNTIFS('Budget'!$A$2:$A$300,B250,'Budget'!$B$2:$B$300,C250)=0),"NO BUDGET LINE; ",""),LEN(IF(B250="","NO JOB; ","")&amp;IF(C250="","NO COST CODE; ","")&amp;IF(AND(B250&lt;&gt;"",C250&lt;&gt;"",COUNTIFS('Budget'!$A$2:$A$300,B250,'Budget'!$B$2:$B$300,C250)=0),"NO BUDGET LINE; ",""))-2)))</f>
        <v/>
      </c>
    </row>
    <row r="251">
      <c r="A251" s="9" t="n"/>
      <c r="F251" s="7" t="n"/>
      <c r="H251" s="9" t="n"/>
      <c r="I251">
        <f>IF(NOT(OR(F251&lt;&gt;"",D251&lt;&gt;"")),"",IF(IF(B251="","NO JOB; ","")&amp;IF(C251="","NO COST CODE; ","")&amp;IF(AND(B251&lt;&gt;"",C251&lt;&gt;"",COUNTIFS('Budget'!$A$2:$A$300,B251,'Budget'!$B$2:$B$300,C251)=0),"NO BUDGET LINE; ","")="","",LEFT(IF(B251="","NO JOB; ","")&amp;IF(C251="","NO COST CODE; ","")&amp;IF(AND(B251&lt;&gt;"",C251&lt;&gt;"",COUNTIFS('Budget'!$A$2:$A$300,B251,'Budget'!$B$2:$B$300,C251)=0),"NO BUDGET LINE; ",""),LEN(IF(B251="","NO JOB; ","")&amp;IF(C251="","NO COST CODE; ","")&amp;IF(AND(B251&lt;&gt;"",C251&lt;&gt;"",COUNTIFS('Budget'!$A$2:$A$300,B251,'Budget'!$B$2:$B$300,C251)=0),"NO BUDGET LINE; ",""))-2)))</f>
        <v/>
      </c>
    </row>
    <row r="252">
      <c r="A252" s="9" t="n"/>
      <c r="F252" s="7" t="n"/>
      <c r="H252" s="9" t="n"/>
      <c r="I252">
        <f>IF(NOT(OR(F252&lt;&gt;"",D252&lt;&gt;"")),"",IF(IF(B252="","NO JOB; ","")&amp;IF(C252="","NO COST CODE; ","")&amp;IF(AND(B252&lt;&gt;"",C252&lt;&gt;"",COUNTIFS('Budget'!$A$2:$A$300,B252,'Budget'!$B$2:$B$300,C252)=0),"NO BUDGET LINE; ","")="","",LEFT(IF(B252="","NO JOB; ","")&amp;IF(C252="","NO COST CODE; ","")&amp;IF(AND(B252&lt;&gt;"",C252&lt;&gt;"",COUNTIFS('Budget'!$A$2:$A$300,B252,'Budget'!$B$2:$B$300,C252)=0),"NO BUDGET LINE; ",""),LEN(IF(B252="","NO JOB; ","")&amp;IF(C252="","NO COST CODE; ","")&amp;IF(AND(B252&lt;&gt;"",C252&lt;&gt;"",COUNTIFS('Budget'!$A$2:$A$300,B252,'Budget'!$B$2:$B$300,C252)=0),"NO BUDGET LINE; ",""))-2)))</f>
        <v/>
      </c>
    </row>
    <row r="253">
      <c r="A253" s="9" t="n"/>
      <c r="F253" s="7" t="n"/>
      <c r="H253" s="9" t="n"/>
      <c r="I253">
        <f>IF(NOT(OR(F253&lt;&gt;"",D253&lt;&gt;"")),"",IF(IF(B253="","NO JOB; ","")&amp;IF(C253="","NO COST CODE; ","")&amp;IF(AND(B253&lt;&gt;"",C253&lt;&gt;"",COUNTIFS('Budget'!$A$2:$A$300,B253,'Budget'!$B$2:$B$300,C253)=0),"NO BUDGET LINE; ","")="","",LEFT(IF(B253="","NO JOB; ","")&amp;IF(C253="","NO COST CODE; ","")&amp;IF(AND(B253&lt;&gt;"",C253&lt;&gt;"",COUNTIFS('Budget'!$A$2:$A$300,B253,'Budget'!$B$2:$B$300,C253)=0),"NO BUDGET LINE; ",""),LEN(IF(B253="","NO JOB; ","")&amp;IF(C253="","NO COST CODE; ","")&amp;IF(AND(B253&lt;&gt;"",C253&lt;&gt;"",COUNTIFS('Budget'!$A$2:$A$300,B253,'Budget'!$B$2:$B$300,C253)=0),"NO BUDGET LINE; ",""))-2)))</f>
        <v/>
      </c>
    </row>
    <row r="254">
      <c r="A254" s="9" t="n"/>
      <c r="F254" s="7" t="n"/>
      <c r="H254" s="9" t="n"/>
      <c r="I254">
        <f>IF(NOT(OR(F254&lt;&gt;"",D254&lt;&gt;"")),"",IF(IF(B254="","NO JOB; ","")&amp;IF(C254="","NO COST CODE; ","")&amp;IF(AND(B254&lt;&gt;"",C254&lt;&gt;"",COUNTIFS('Budget'!$A$2:$A$300,B254,'Budget'!$B$2:$B$300,C254)=0),"NO BUDGET LINE; ","")="","",LEFT(IF(B254="","NO JOB; ","")&amp;IF(C254="","NO COST CODE; ","")&amp;IF(AND(B254&lt;&gt;"",C254&lt;&gt;"",COUNTIFS('Budget'!$A$2:$A$300,B254,'Budget'!$B$2:$B$300,C254)=0),"NO BUDGET LINE; ",""),LEN(IF(B254="","NO JOB; ","")&amp;IF(C254="","NO COST CODE; ","")&amp;IF(AND(B254&lt;&gt;"",C254&lt;&gt;"",COUNTIFS('Budget'!$A$2:$A$300,B254,'Budget'!$B$2:$B$300,C254)=0),"NO BUDGET LINE; ",""))-2)))</f>
        <v/>
      </c>
    </row>
    <row r="255">
      <c r="A255" s="9" t="n"/>
      <c r="F255" s="7" t="n"/>
      <c r="H255" s="9" t="n"/>
      <c r="I255">
        <f>IF(NOT(OR(F255&lt;&gt;"",D255&lt;&gt;"")),"",IF(IF(B255="","NO JOB; ","")&amp;IF(C255="","NO COST CODE; ","")&amp;IF(AND(B255&lt;&gt;"",C255&lt;&gt;"",COUNTIFS('Budget'!$A$2:$A$300,B255,'Budget'!$B$2:$B$300,C255)=0),"NO BUDGET LINE; ","")="","",LEFT(IF(B255="","NO JOB; ","")&amp;IF(C255="","NO COST CODE; ","")&amp;IF(AND(B255&lt;&gt;"",C255&lt;&gt;"",COUNTIFS('Budget'!$A$2:$A$300,B255,'Budget'!$B$2:$B$300,C255)=0),"NO BUDGET LINE; ",""),LEN(IF(B255="","NO JOB; ","")&amp;IF(C255="","NO COST CODE; ","")&amp;IF(AND(B255&lt;&gt;"",C255&lt;&gt;"",COUNTIFS('Budget'!$A$2:$A$300,B255,'Budget'!$B$2:$B$300,C255)=0),"NO BUDGET LINE; ",""))-2)))</f>
        <v/>
      </c>
    </row>
    <row r="256">
      <c r="A256" s="9" t="n"/>
      <c r="F256" s="7" t="n"/>
      <c r="H256" s="9" t="n"/>
      <c r="I256">
        <f>IF(NOT(OR(F256&lt;&gt;"",D256&lt;&gt;"")),"",IF(IF(B256="","NO JOB; ","")&amp;IF(C256="","NO COST CODE; ","")&amp;IF(AND(B256&lt;&gt;"",C256&lt;&gt;"",COUNTIFS('Budget'!$A$2:$A$300,B256,'Budget'!$B$2:$B$300,C256)=0),"NO BUDGET LINE; ","")="","",LEFT(IF(B256="","NO JOB; ","")&amp;IF(C256="","NO COST CODE; ","")&amp;IF(AND(B256&lt;&gt;"",C256&lt;&gt;"",COUNTIFS('Budget'!$A$2:$A$300,B256,'Budget'!$B$2:$B$300,C256)=0),"NO BUDGET LINE; ",""),LEN(IF(B256="","NO JOB; ","")&amp;IF(C256="","NO COST CODE; ","")&amp;IF(AND(B256&lt;&gt;"",C256&lt;&gt;"",COUNTIFS('Budget'!$A$2:$A$300,B256,'Budget'!$B$2:$B$300,C256)=0),"NO BUDGET LINE; ",""))-2)))</f>
        <v/>
      </c>
    </row>
    <row r="257">
      <c r="A257" s="9" t="n"/>
      <c r="F257" s="7" t="n"/>
      <c r="H257" s="9" t="n"/>
      <c r="I257">
        <f>IF(NOT(OR(F257&lt;&gt;"",D257&lt;&gt;"")),"",IF(IF(B257="","NO JOB; ","")&amp;IF(C257="","NO COST CODE; ","")&amp;IF(AND(B257&lt;&gt;"",C257&lt;&gt;"",COUNTIFS('Budget'!$A$2:$A$300,B257,'Budget'!$B$2:$B$300,C257)=0),"NO BUDGET LINE; ","")="","",LEFT(IF(B257="","NO JOB; ","")&amp;IF(C257="","NO COST CODE; ","")&amp;IF(AND(B257&lt;&gt;"",C257&lt;&gt;"",COUNTIFS('Budget'!$A$2:$A$300,B257,'Budget'!$B$2:$B$300,C257)=0),"NO BUDGET LINE; ",""),LEN(IF(B257="","NO JOB; ","")&amp;IF(C257="","NO COST CODE; ","")&amp;IF(AND(B257&lt;&gt;"",C257&lt;&gt;"",COUNTIFS('Budget'!$A$2:$A$300,B257,'Budget'!$B$2:$B$300,C257)=0),"NO BUDGET LINE; ",""))-2)))</f>
        <v/>
      </c>
    </row>
    <row r="258">
      <c r="A258" s="9" t="n"/>
      <c r="F258" s="7" t="n"/>
      <c r="H258" s="9" t="n"/>
      <c r="I258">
        <f>IF(NOT(OR(F258&lt;&gt;"",D258&lt;&gt;"")),"",IF(IF(B258="","NO JOB; ","")&amp;IF(C258="","NO COST CODE; ","")&amp;IF(AND(B258&lt;&gt;"",C258&lt;&gt;"",COUNTIFS('Budget'!$A$2:$A$300,B258,'Budget'!$B$2:$B$300,C258)=0),"NO BUDGET LINE; ","")="","",LEFT(IF(B258="","NO JOB; ","")&amp;IF(C258="","NO COST CODE; ","")&amp;IF(AND(B258&lt;&gt;"",C258&lt;&gt;"",COUNTIFS('Budget'!$A$2:$A$300,B258,'Budget'!$B$2:$B$300,C258)=0),"NO BUDGET LINE; ",""),LEN(IF(B258="","NO JOB; ","")&amp;IF(C258="","NO COST CODE; ","")&amp;IF(AND(B258&lt;&gt;"",C258&lt;&gt;"",COUNTIFS('Budget'!$A$2:$A$300,B258,'Budget'!$B$2:$B$300,C258)=0),"NO BUDGET LINE; ",""))-2)))</f>
        <v/>
      </c>
    </row>
    <row r="259">
      <c r="A259" s="9" t="n"/>
      <c r="F259" s="7" t="n"/>
      <c r="H259" s="9" t="n"/>
      <c r="I259">
        <f>IF(NOT(OR(F259&lt;&gt;"",D259&lt;&gt;"")),"",IF(IF(B259="","NO JOB; ","")&amp;IF(C259="","NO COST CODE; ","")&amp;IF(AND(B259&lt;&gt;"",C259&lt;&gt;"",COUNTIFS('Budget'!$A$2:$A$300,B259,'Budget'!$B$2:$B$300,C259)=0),"NO BUDGET LINE; ","")="","",LEFT(IF(B259="","NO JOB; ","")&amp;IF(C259="","NO COST CODE; ","")&amp;IF(AND(B259&lt;&gt;"",C259&lt;&gt;"",COUNTIFS('Budget'!$A$2:$A$300,B259,'Budget'!$B$2:$B$300,C259)=0),"NO BUDGET LINE; ",""),LEN(IF(B259="","NO JOB; ","")&amp;IF(C259="","NO COST CODE; ","")&amp;IF(AND(B259&lt;&gt;"",C259&lt;&gt;"",COUNTIFS('Budget'!$A$2:$A$300,B259,'Budget'!$B$2:$B$300,C259)=0),"NO BUDGET LINE; ",""))-2)))</f>
        <v/>
      </c>
    </row>
    <row r="260">
      <c r="A260" s="9" t="n"/>
      <c r="F260" s="7" t="n"/>
      <c r="H260" s="9" t="n"/>
      <c r="I260">
        <f>IF(NOT(OR(F260&lt;&gt;"",D260&lt;&gt;"")),"",IF(IF(B260="","NO JOB; ","")&amp;IF(C260="","NO COST CODE; ","")&amp;IF(AND(B260&lt;&gt;"",C260&lt;&gt;"",COUNTIFS('Budget'!$A$2:$A$300,B260,'Budget'!$B$2:$B$300,C260)=0),"NO BUDGET LINE; ","")="","",LEFT(IF(B260="","NO JOB; ","")&amp;IF(C260="","NO COST CODE; ","")&amp;IF(AND(B260&lt;&gt;"",C260&lt;&gt;"",COUNTIFS('Budget'!$A$2:$A$300,B260,'Budget'!$B$2:$B$300,C260)=0),"NO BUDGET LINE; ",""),LEN(IF(B260="","NO JOB; ","")&amp;IF(C260="","NO COST CODE; ","")&amp;IF(AND(B260&lt;&gt;"",C260&lt;&gt;"",COUNTIFS('Budget'!$A$2:$A$300,B260,'Budget'!$B$2:$B$300,C260)=0),"NO BUDGET LINE; ",""))-2)))</f>
        <v/>
      </c>
    </row>
    <row r="261">
      <c r="A261" s="9" t="n"/>
      <c r="F261" s="7" t="n"/>
      <c r="H261" s="9" t="n"/>
      <c r="I261">
        <f>IF(NOT(OR(F261&lt;&gt;"",D261&lt;&gt;"")),"",IF(IF(B261="","NO JOB; ","")&amp;IF(C261="","NO COST CODE; ","")&amp;IF(AND(B261&lt;&gt;"",C261&lt;&gt;"",COUNTIFS('Budget'!$A$2:$A$300,B261,'Budget'!$B$2:$B$300,C261)=0),"NO BUDGET LINE; ","")="","",LEFT(IF(B261="","NO JOB; ","")&amp;IF(C261="","NO COST CODE; ","")&amp;IF(AND(B261&lt;&gt;"",C261&lt;&gt;"",COUNTIFS('Budget'!$A$2:$A$300,B261,'Budget'!$B$2:$B$300,C261)=0),"NO BUDGET LINE; ",""),LEN(IF(B261="","NO JOB; ","")&amp;IF(C261="","NO COST CODE; ","")&amp;IF(AND(B261&lt;&gt;"",C261&lt;&gt;"",COUNTIFS('Budget'!$A$2:$A$300,B261,'Budget'!$B$2:$B$300,C261)=0),"NO BUDGET LINE; ",""))-2)))</f>
        <v/>
      </c>
    </row>
    <row r="262">
      <c r="A262" s="9" t="n"/>
      <c r="F262" s="7" t="n"/>
      <c r="H262" s="9" t="n"/>
      <c r="I262">
        <f>IF(NOT(OR(F262&lt;&gt;"",D262&lt;&gt;"")),"",IF(IF(B262="","NO JOB; ","")&amp;IF(C262="","NO COST CODE; ","")&amp;IF(AND(B262&lt;&gt;"",C262&lt;&gt;"",COUNTIFS('Budget'!$A$2:$A$300,B262,'Budget'!$B$2:$B$300,C262)=0),"NO BUDGET LINE; ","")="","",LEFT(IF(B262="","NO JOB; ","")&amp;IF(C262="","NO COST CODE; ","")&amp;IF(AND(B262&lt;&gt;"",C262&lt;&gt;"",COUNTIFS('Budget'!$A$2:$A$300,B262,'Budget'!$B$2:$B$300,C262)=0),"NO BUDGET LINE; ",""),LEN(IF(B262="","NO JOB; ","")&amp;IF(C262="","NO COST CODE; ","")&amp;IF(AND(B262&lt;&gt;"",C262&lt;&gt;"",COUNTIFS('Budget'!$A$2:$A$300,B262,'Budget'!$B$2:$B$300,C262)=0),"NO BUDGET LINE; ",""))-2)))</f>
        <v/>
      </c>
    </row>
    <row r="263">
      <c r="A263" s="9" t="n"/>
      <c r="F263" s="7" t="n"/>
      <c r="H263" s="9" t="n"/>
      <c r="I263">
        <f>IF(NOT(OR(F263&lt;&gt;"",D263&lt;&gt;"")),"",IF(IF(B263="","NO JOB; ","")&amp;IF(C263="","NO COST CODE; ","")&amp;IF(AND(B263&lt;&gt;"",C263&lt;&gt;"",COUNTIFS('Budget'!$A$2:$A$300,B263,'Budget'!$B$2:$B$300,C263)=0),"NO BUDGET LINE; ","")="","",LEFT(IF(B263="","NO JOB; ","")&amp;IF(C263="","NO COST CODE; ","")&amp;IF(AND(B263&lt;&gt;"",C263&lt;&gt;"",COUNTIFS('Budget'!$A$2:$A$300,B263,'Budget'!$B$2:$B$300,C263)=0),"NO BUDGET LINE; ",""),LEN(IF(B263="","NO JOB; ","")&amp;IF(C263="","NO COST CODE; ","")&amp;IF(AND(B263&lt;&gt;"",C263&lt;&gt;"",COUNTIFS('Budget'!$A$2:$A$300,B263,'Budget'!$B$2:$B$300,C263)=0),"NO BUDGET LINE; ",""))-2)))</f>
        <v/>
      </c>
    </row>
    <row r="264">
      <c r="A264" s="9" t="n"/>
      <c r="F264" s="7" t="n"/>
      <c r="H264" s="9" t="n"/>
      <c r="I264">
        <f>IF(NOT(OR(F264&lt;&gt;"",D264&lt;&gt;"")),"",IF(IF(B264="","NO JOB; ","")&amp;IF(C264="","NO COST CODE; ","")&amp;IF(AND(B264&lt;&gt;"",C264&lt;&gt;"",COUNTIFS('Budget'!$A$2:$A$300,B264,'Budget'!$B$2:$B$300,C264)=0),"NO BUDGET LINE; ","")="","",LEFT(IF(B264="","NO JOB; ","")&amp;IF(C264="","NO COST CODE; ","")&amp;IF(AND(B264&lt;&gt;"",C264&lt;&gt;"",COUNTIFS('Budget'!$A$2:$A$300,B264,'Budget'!$B$2:$B$300,C264)=0),"NO BUDGET LINE; ",""),LEN(IF(B264="","NO JOB; ","")&amp;IF(C264="","NO COST CODE; ","")&amp;IF(AND(B264&lt;&gt;"",C264&lt;&gt;"",COUNTIFS('Budget'!$A$2:$A$300,B264,'Budget'!$B$2:$B$300,C264)=0),"NO BUDGET LINE; ",""))-2)))</f>
        <v/>
      </c>
    </row>
    <row r="265">
      <c r="A265" s="9" t="n"/>
      <c r="F265" s="7" t="n"/>
      <c r="H265" s="9" t="n"/>
      <c r="I265">
        <f>IF(NOT(OR(F265&lt;&gt;"",D265&lt;&gt;"")),"",IF(IF(B265="","NO JOB; ","")&amp;IF(C265="","NO COST CODE; ","")&amp;IF(AND(B265&lt;&gt;"",C265&lt;&gt;"",COUNTIFS('Budget'!$A$2:$A$300,B265,'Budget'!$B$2:$B$300,C265)=0),"NO BUDGET LINE; ","")="","",LEFT(IF(B265="","NO JOB; ","")&amp;IF(C265="","NO COST CODE; ","")&amp;IF(AND(B265&lt;&gt;"",C265&lt;&gt;"",COUNTIFS('Budget'!$A$2:$A$300,B265,'Budget'!$B$2:$B$300,C265)=0),"NO BUDGET LINE; ",""),LEN(IF(B265="","NO JOB; ","")&amp;IF(C265="","NO COST CODE; ","")&amp;IF(AND(B265&lt;&gt;"",C265&lt;&gt;"",COUNTIFS('Budget'!$A$2:$A$300,B265,'Budget'!$B$2:$B$300,C265)=0),"NO BUDGET LINE; ",""))-2)))</f>
        <v/>
      </c>
    </row>
    <row r="266">
      <c r="A266" s="9" t="n"/>
      <c r="F266" s="7" t="n"/>
      <c r="H266" s="9" t="n"/>
      <c r="I266">
        <f>IF(NOT(OR(F266&lt;&gt;"",D266&lt;&gt;"")),"",IF(IF(B266="","NO JOB; ","")&amp;IF(C266="","NO COST CODE; ","")&amp;IF(AND(B266&lt;&gt;"",C266&lt;&gt;"",COUNTIFS('Budget'!$A$2:$A$300,B266,'Budget'!$B$2:$B$300,C266)=0),"NO BUDGET LINE; ","")="","",LEFT(IF(B266="","NO JOB; ","")&amp;IF(C266="","NO COST CODE; ","")&amp;IF(AND(B266&lt;&gt;"",C266&lt;&gt;"",COUNTIFS('Budget'!$A$2:$A$300,B266,'Budget'!$B$2:$B$300,C266)=0),"NO BUDGET LINE; ",""),LEN(IF(B266="","NO JOB; ","")&amp;IF(C266="","NO COST CODE; ","")&amp;IF(AND(B266&lt;&gt;"",C266&lt;&gt;"",COUNTIFS('Budget'!$A$2:$A$300,B266,'Budget'!$B$2:$B$300,C266)=0),"NO BUDGET LINE; ",""))-2)))</f>
        <v/>
      </c>
    </row>
    <row r="267">
      <c r="A267" s="9" t="n"/>
      <c r="F267" s="7" t="n"/>
      <c r="H267" s="9" t="n"/>
      <c r="I267">
        <f>IF(NOT(OR(F267&lt;&gt;"",D267&lt;&gt;"")),"",IF(IF(B267="","NO JOB; ","")&amp;IF(C267="","NO COST CODE; ","")&amp;IF(AND(B267&lt;&gt;"",C267&lt;&gt;"",COUNTIFS('Budget'!$A$2:$A$300,B267,'Budget'!$B$2:$B$300,C267)=0),"NO BUDGET LINE; ","")="","",LEFT(IF(B267="","NO JOB; ","")&amp;IF(C267="","NO COST CODE; ","")&amp;IF(AND(B267&lt;&gt;"",C267&lt;&gt;"",COUNTIFS('Budget'!$A$2:$A$300,B267,'Budget'!$B$2:$B$300,C267)=0),"NO BUDGET LINE; ",""),LEN(IF(B267="","NO JOB; ","")&amp;IF(C267="","NO COST CODE; ","")&amp;IF(AND(B267&lt;&gt;"",C267&lt;&gt;"",COUNTIFS('Budget'!$A$2:$A$300,B267,'Budget'!$B$2:$B$300,C267)=0),"NO BUDGET LINE; ",""))-2)))</f>
        <v/>
      </c>
    </row>
    <row r="268">
      <c r="A268" s="9" t="n"/>
      <c r="F268" s="7" t="n"/>
      <c r="H268" s="9" t="n"/>
      <c r="I268">
        <f>IF(NOT(OR(F268&lt;&gt;"",D268&lt;&gt;"")),"",IF(IF(B268="","NO JOB; ","")&amp;IF(C268="","NO COST CODE; ","")&amp;IF(AND(B268&lt;&gt;"",C268&lt;&gt;"",COUNTIFS('Budget'!$A$2:$A$300,B268,'Budget'!$B$2:$B$300,C268)=0),"NO BUDGET LINE; ","")="","",LEFT(IF(B268="","NO JOB; ","")&amp;IF(C268="","NO COST CODE; ","")&amp;IF(AND(B268&lt;&gt;"",C268&lt;&gt;"",COUNTIFS('Budget'!$A$2:$A$300,B268,'Budget'!$B$2:$B$300,C268)=0),"NO BUDGET LINE; ",""),LEN(IF(B268="","NO JOB; ","")&amp;IF(C268="","NO COST CODE; ","")&amp;IF(AND(B268&lt;&gt;"",C268&lt;&gt;"",COUNTIFS('Budget'!$A$2:$A$300,B268,'Budget'!$B$2:$B$300,C268)=0),"NO BUDGET LINE; ",""))-2)))</f>
        <v/>
      </c>
    </row>
    <row r="269">
      <c r="A269" s="9" t="n"/>
      <c r="F269" s="7" t="n"/>
      <c r="H269" s="9" t="n"/>
      <c r="I269">
        <f>IF(NOT(OR(F269&lt;&gt;"",D269&lt;&gt;"")),"",IF(IF(B269="","NO JOB; ","")&amp;IF(C269="","NO COST CODE; ","")&amp;IF(AND(B269&lt;&gt;"",C269&lt;&gt;"",COUNTIFS('Budget'!$A$2:$A$300,B269,'Budget'!$B$2:$B$300,C269)=0),"NO BUDGET LINE; ","")="","",LEFT(IF(B269="","NO JOB; ","")&amp;IF(C269="","NO COST CODE; ","")&amp;IF(AND(B269&lt;&gt;"",C269&lt;&gt;"",COUNTIFS('Budget'!$A$2:$A$300,B269,'Budget'!$B$2:$B$300,C269)=0),"NO BUDGET LINE; ",""),LEN(IF(B269="","NO JOB; ","")&amp;IF(C269="","NO COST CODE; ","")&amp;IF(AND(B269&lt;&gt;"",C269&lt;&gt;"",COUNTIFS('Budget'!$A$2:$A$300,B269,'Budget'!$B$2:$B$300,C269)=0),"NO BUDGET LINE; ",""))-2)))</f>
        <v/>
      </c>
    </row>
    <row r="270">
      <c r="A270" s="9" t="n"/>
      <c r="F270" s="7" t="n"/>
      <c r="H270" s="9" t="n"/>
      <c r="I270">
        <f>IF(NOT(OR(F270&lt;&gt;"",D270&lt;&gt;"")),"",IF(IF(B270="","NO JOB; ","")&amp;IF(C270="","NO COST CODE; ","")&amp;IF(AND(B270&lt;&gt;"",C270&lt;&gt;"",COUNTIFS('Budget'!$A$2:$A$300,B270,'Budget'!$B$2:$B$300,C270)=0),"NO BUDGET LINE; ","")="","",LEFT(IF(B270="","NO JOB; ","")&amp;IF(C270="","NO COST CODE; ","")&amp;IF(AND(B270&lt;&gt;"",C270&lt;&gt;"",COUNTIFS('Budget'!$A$2:$A$300,B270,'Budget'!$B$2:$B$300,C270)=0),"NO BUDGET LINE; ",""),LEN(IF(B270="","NO JOB; ","")&amp;IF(C270="","NO COST CODE; ","")&amp;IF(AND(B270&lt;&gt;"",C270&lt;&gt;"",COUNTIFS('Budget'!$A$2:$A$300,B270,'Budget'!$B$2:$B$300,C270)=0),"NO BUDGET LINE; ",""))-2)))</f>
        <v/>
      </c>
    </row>
    <row r="271">
      <c r="A271" s="9" t="n"/>
      <c r="F271" s="7" t="n"/>
      <c r="H271" s="9" t="n"/>
      <c r="I271">
        <f>IF(NOT(OR(F271&lt;&gt;"",D271&lt;&gt;"")),"",IF(IF(B271="","NO JOB; ","")&amp;IF(C271="","NO COST CODE; ","")&amp;IF(AND(B271&lt;&gt;"",C271&lt;&gt;"",COUNTIFS('Budget'!$A$2:$A$300,B271,'Budget'!$B$2:$B$300,C271)=0),"NO BUDGET LINE; ","")="","",LEFT(IF(B271="","NO JOB; ","")&amp;IF(C271="","NO COST CODE; ","")&amp;IF(AND(B271&lt;&gt;"",C271&lt;&gt;"",COUNTIFS('Budget'!$A$2:$A$300,B271,'Budget'!$B$2:$B$300,C271)=0),"NO BUDGET LINE; ",""),LEN(IF(B271="","NO JOB; ","")&amp;IF(C271="","NO COST CODE; ","")&amp;IF(AND(B271&lt;&gt;"",C271&lt;&gt;"",COUNTIFS('Budget'!$A$2:$A$300,B271,'Budget'!$B$2:$B$300,C271)=0),"NO BUDGET LINE; ",""))-2)))</f>
        <v/>
      </c>
    </row>
    <row r="272">
      <c r="A272" s="9" t="n"/>
      <c r="F272" s="7" t="n"/>
      <c r="H272" s="9" t="n"/>
      <c r="I272">
        <f>IF(NOT(OR(F272&lt;&gt;"",D272&lt;&gt;"")),"",IF(IF(B272="","NO JOB; ","")&amp;IF(C272="","NO COST CODE; ","")&amp;IF(AND(B272&lt;&gt;"",C272&lt;&gt;"",COUNTIFS('Budget'!$A$2:$A$300,B272,'Budget'!$B$2:$B$300,C272)=0),"NO BUDGET LINE; ","")="","",LEFT(IF(B272="","NO JOB; ","")&amp;IF(C272="","NO COST CODE; ","")&amp;IF(AND(B272&lt;&gt;"",C272&lt;&gt;"",COUNTIFS('Budget'!$A$2:$A$300,B272,'Budget'!$B$2:$B$300,C272)=0),"NO BUDGET LINE; ",""),LEN(IF(B272="","NO JOB; ","")&amp;IF(C272="","NO COST CODE; ","")&amp;IF(AND(B272&lt;&gt;"",C272&lt;&gt;"",COUNTIFS('Budget'!$A$2:$A$300,B272,'Budget'!$B$2:$B$300,C272)=0),"NO BUDGET LINE; ",""))-2)))</f>
        <v/>
      </c>
    </row>
    <row r="273">
      <c r="A273" s="9" t="n"/>
      <c r="F273" s="7" t="n"/>
      <c r="H273" s="9" t="n"/>
      <c r="I273">
        <f>IF(NOT(OR(F273&lt;&gt;"",D273&lt;&gt;"")),"",IF(IF(B273="","NO JOB; ","")&amp;IF(C273="","NO COST CODE; ","")&amp;IF(AND(B273&lt;&gt;"",C273&lt;&gt;"",COUNTIFS('Budget'!$A$2:$A$300,B273,'Budget'!$B$2:$B$300,C273)=0),"NO BUDGET LINE; ","")="","",LEFT(IF(B273="","NO JOB; ","")&amp;IF(C273="","NO COST CODE; ","")&amp;IF(AND(B273&lt;&gt;"",C273&lt;&gt;"",COUNTIFS('Budget'!$A$2:$A$300,B273,'Budget'!$B$2:$B$300,C273)=0),"NO BUDGET LINE; ",""),LEN(IF(B273="","NO JOB; ","")&amp;IF(C273="","NO COST CODE; ","")&amp;IF(AND(B273&lt;&gt;"",C273&lt;&gt;"",COUNTIFS('Budget'!$A$2:$A$300,B273,'Budget'!$B$2:$B$300,C273)=0),"NO BUDGET LINE; ",""))-2)))</f>
        <v/>
      </c>
    </row>
    <row r="274">
      <c r="A274" s="9" t="n"/>
      <c r="F274" s="7" t="n"/>
      <c r="H274" s="9" t="n"/>
      <c r="I274">
        <f>IF(NOT(OR(F274&lt;&gt;"",D274&lt;&gt;"")),"",IF(IF(B274="","NO JOB; ","")&amp;IF(C274="","NO COST CODE; ","")&amp;IF(AND(B274&lt;&gt;"",C274&lt;&gt;"",COUNTIFS('Budget'!$A$2:$A$300,B274,'Budget'!$B$2:$B$300,C274)=0),"NO BUDGET LINE; ","")="","",LEFT(IF(B274="","NO JOB; ","")&amp;IF(C274="","NO COST CODE; ","")&amp;IF(AND(B274&lt;&gt;"",C274&lt;&gt;"",COUNTIFS('Budget'!$A$2:$A$300,B274,'Budget'!$B$2:$B$300,C274)=0),"NO BUDGET LINE; ",""),LEN(IF(B274="","NO JOB; ","")&amp;IF(C274="","NO COST CODE; ","")&amp;IF(AND(B274&lt;&gt;"",C274&lt;&gt;"",COUNTIFS('Budget'!$A$2:$A$300,B274,'Budget'!$B$2:$B$300,C274)=0),"NO BUDGET LINE; ",""))-2)))</f>
        <v/>
      </c>
    </row>
    <row r="275">
      <c r="A275" s="9" t="n"/>
      <c r="F275" s="7" t="n"/>
      <c r="H275" s="9" t="n"/>
      <c r="I275">
        <f>IF(NOT(OR(F275&lt;&gt;"",D275&lt;&gt;"")),"",IF(IF(B275="","NO JOB; ","")&amp;IF(C275="","NO COST CODE; ","")&amp;IF(AND(B275&lt;&gt;"",C275&lt;&gt;"",COUNTIFS('Budget'!$A$2:$A$300,B275,'Budget'!$B$2:$B$300,C275)=0),"NO BUDGET LINE; ","")="","",LEFT(IF(B275="","NO JOB; ","")&amp;IF(C275="","NO COST CODE; ","")&amp;IF(AND(B275&lt;&gt;"",C275&lt;&gt;"",COUNTIFS('Budget'!$A$2:$A$300,B275,'Budget'!$B$2:$B$300,C275)=0),"NO BUDGET LINE; ",""),LEN(IF(B275="","NO JOB; ","")&amp;IF(C275="","NO COST CODE; ","")&amp;IF(AND(B275&lt;&gt;"",C275&lt;&gt;"",COUNTIFS('Budget'!$A$2:$A$300,B275,'Budget'!$B$2:$B$300,C275)=0),"NO BUDGET LINE; ",""))-2)))</f>
        <v/>
      </c>
    </row>
    <row r="276">
      <c r="A276" s="9" t="n"/>
      <c r="F276" s="7" t="n"/>
      <c r="H276" s="9" t="n"/>
      <c r="I276">
        <f>IF(NOT(OR(F276&lt;&gt;"",D276&lt;&gt;"")),"",IF(IF(B276="","NO JOB; ","")&amp;IF(C276="","NO COST CODE; ","")&amp;IF(AND(B276&lt;&gt;"",C276&lt;&gt;"",COUNTIFS('Budget'!$A$2:$A$300,B276,'Budget'!$B$2:$B$300,C276)=0),"NO BUDGET LINE; ","")="","",LEFT(IF(B276="","NO JOB; ","")&amp;IF(C276="","NO COST CODE; ","")&amp;IF(AND(B276&lt;&gt;"",C276&lt;&gt;"",COUNTIFS('Budget'!$A$2:$A$300,B276,'Budget'!$B$2:$B$300,C276)=0),"NO BUDGET LINE; ",""),LEN(IF(B276="","NO JOB; ","")&amp;IF(C276="","NO COST CODE; ","")&amp;IF(AND(B276&lt;&gt;"",C276&lt;&gt;"",COUNTIFS('Budget'!$A$2:$A$300,B276,'Budget'!$B$2:$B$300,C276)=0),"NO BUDGET LINE; ",""))-2)))</f>
        <v/>
      </c>
    </row>
    <row r="277">
      <c r="A277" s="9" t="n"/>
      <c r="F277" s="7" t="n"/>
      <c r="H277" s="9" t="n"/>
      <c r="I277">
        <f>IF(NOT(OR(F277&lt;&gt;"",D277&lt;&gt;"")),"",IF(IF(B277="","NO JOB; ","")&amp;IF(C277="","NO COST CODE; ","")&amp;IF(AND(B277&lt;&gt;"",C277&lt;&gt;"",COUNTIFS('Budget'!$A$2:$A$300,B277,'Budget'!$B$2:$B$300,C277)=0),"NO BUDGET LINE; ","")="","",LEFT(IF(B277="","NO JOB; ","")&amp;IF(C277="","NO COST CODE; ","")&amp;IF(AND(B277&lt;&gt;"",C277&lt;&gt;"",COUNTIFS('Budget'!$A$2:$A$300,B277,'Budget'!$B$2:$B$300,C277)=0),"NO BUDGET LINE; ",""),LEN(IF(B277="","NO JOB; ","")&amp;IF(C277="","NO COST CODE; ","")&amp;IF(AND(B277&lt;&gt;"",C277&lt;&gt;"",COUNTIFS('Budget'!$A$2:$A$300,B277,'Budget'!$B$2:$B$300,C277)=0),"NO BUDGET LINE; ",""))-2)))</f>
        <v/>
      </c>
    </row>
    <row r="278">
      <c r="A278" s="9" t="n"/>
      <c r="F278" s="7" t="n"/>
      <c r="H278" s="9" t="n"/>
      <c r="I278">
        <f>IF(NOT(OR(F278&lt;&gt;"",D278&lt;&gt;"")),"",IF(IF(B278="","NO JOB; ","")&amp;IF(C278="","NO COST CODE; ","")&amp;IF(AND(B278&lt;&gt;"",C278&lt;&gt;"",COUNTIFS('Budget'!$A$2:$A$300,B278,'Budget'!$B$2:$B$300,C278)=0),"NO BUDGET LINE; ","")="","",LEFT(IF(B278="","NO JOB; ","")&amp;IF(C278="","NO COST CODE; ","")&amp;IF(AND(B278&lt;&gt;"",C278&lt;&gt;"",COUNTIFS('Budget'!$A$2:$A$300,B278,'Budget'!$B$2:$B$300,C278)=0),"NO BUDGET LINE; ",""),LEN(IF(B278="","NO JOB; ","")&amp;IF(C278="","NO COST CODE; ","")&amp;IF(AND(B278&lt;&gt;"",C278&lt;&gt;"",COUNTIFS('Budget'!$A$2:$A$300,B278,'Budget'!$B$2:$B$300,C278)=0),"NO BUDGET LINE; ",""))-2)))</f>
        <v/>
      </c>
    </row>
    <row r="279">
      <c r="A279" s="9" t="n"/>
      <c r="F279" s="7" t="n"/>
      <c r="H279" s="9" t="n"/>
      <c r="I279">
        <f>IF(NOT(OR(F279&lt;&gt;"",D279&lt;&gt;"")),"",IF(IF(B279="","NO JOB; ","")&amp;IF(C279="","NO COST CODE; ","")&amp;IF(AND(B279&lt;&gt;"",C279&lt;&gt;"",COUNTIFS('Budget'!$A$2:$A$300,B279,'Budget'!$B$2:$B$300,C279)=0),"NO BUDGET LINE; ","")="","",LEFT(IF(B279="","NO JOB; ","")&amp;IF(C279="","NO COST CODE; ","")&amp;IF(AND(B279&lt;&gt;"",C279&lt;&gt;"",COUNTIFS('Budget'!$A$2:$A$300,B279,'Budget'!$B$2:$B$300,C279)=0),"NO BUDGET LINE; ",""),LEN(IF(B279="","NO JOB; ","")&amp;IF(C279="","NO COST CODE; ","")&amp;IF(AND(B279&lt;&gt;"",C279&lt;&gt;"",COUNTIFS('Budget'!$A$2:$A$300,B279,'Budget'!$B$2:$B$300,C279)=0),"NO BUDGET LINE; ",""))-2)))</f>
        <v/>
      </c>
    </row>
    <row r="280">
      <c r="A280" s="9" t="n"/>
      <c r="F280" s="7" t="n"/>
      <c r="H280" s="9" t="n"/>
      <c r="I280">
        <f>IF(NOT(OR(F280&lt;&gt;"",D280&lt;&gt;"")),"",IF(IF(B280="","NO JOB; ","")&amp;IF(C280="","NO COST CODE; ","")&amp;IF(AND(B280&lt;&gt;"",C280&lt;&gt;"",COUNTIFS('Budget'!$A$2:$A$300,B280,'Budget'!$B$2:$B$300,C280)=0),"NO BUDGET LINE; ","")="","",LEFT(IF(B280="","NO JOB; ","")&amp;IF(C280="","NO COST CODE; ","")&amp;IF(AND(B280&lt;&gt;"",C280&lt;&gt;"",COUNTIFS('Budget'!$A$2:$A$300,B280,'Budget'!$B$2:$B$300,C280)=0),"NO BUDGET LINE; ",""),LEN(IF(B280="","NO JOB; ","")&amp;IF(C280="","NO COST CODE; ","")&amp;IF(AND(B280&lt;&gt;"",C280&lt;&gt;"",COUNTIFS('Budget'!$A$2:$A$300,B280,'Budget'!$B$2:$B$300,C280)=0),"NO BUDGET LINE; ",""))-2)))</f>
        <v/>
      </c>
    </row>
    <row r="281">
      <c r="A281" s="9" t="n"/>
      <c r="F281" s="7" t="n"/>
      <c r="H281" s="9" t="n"/>
      <c r="I281">
        <f>IF(NOT(OR(F281&lt;&gt;"",D281&lt;&gt;"")),"",IF(IF(B281="","NO JOB; ","")&amp;IF(C281="","NO COST CODE; ","")&amp;IF(AND(B281&lt;&gt;"",C281&lt;&gt;"",COUNTIFS('Budget'!$A$2:$A$300,B281,'Budget'!$B$2:$B$300,C281)=0),"NO BUDGET LINE; ","")="","",LEFT(IF(B281="","NO JOB; ","")&amp;IF(C281="","NO COST CODE; ","")&amp;IF(AND(B281&lt;&gt;"",C281&lt;&gt;"",COUNTIFS('Budget'!$A$2:$A$300,B281,'Budget'!$B$2:$B$300,C281)=0),"NO BUDGET LINE; ",""),LEN(IF(B281="","NO JOB; ","")&amp;IF(C281="","NO COST CODE; ","")&amp;IF(AND(B281&lt;&gt;"",C281&lt;&gt;"",COUNTIFS('Budget'!$A$2:$A$300,B281,'Budget'!$B$2:$B$300,C281)=0),"NO BUDGET LINE; ",""))-2)))</f>
        <v/>
      </c>
    </row>
    <row r="282">
      <c r="A282" s="9" t="n"/>
      <c r="F282" s="7" t="n"/>
      <c r="H282" s="9" t="n"/>
      <c r="I282">
        <f>IF(NOT(OR(F282&lt;&gt;"",D282&lt;&gt;"")),"",IF(IF(B282="","NO JOB; ","")&amp;IF(C282="","NO COST CODE; ","")&amp;IF(AND(B282&lt;&gt;"",C282&lt;&gt;"",COUNTIFS('Budget'!$A$2:$A$300,B282,'Budget'!$B$2:$B$300,C282)=0),"NO BUDGET LINE; ","")="","",LEFT(IF(B282="","NO JOB; ","")&amp;IF(C282="","NO COST CODE; ","")&amp;IF(AND(B282&lt;&gt;"",C282&lt;&gt;"",COUNTIFS('Budget'!$A$2:$A$300,B282,'Budget'!$B$2:$B$300,C282)=0),"NO BUDGET LINE; ",""),LEN(IF(B282="","NO JOB; ","")&amp;IF(C282="","NO COST CODE; ","")&amp;IF(AND(B282&lt;&gt;"",C282&lt;&gt;"",COUNTIFS('Budget'!$A$2:$A$300,B282,'Budget'!$B$2:$B$300,C282)=0),"NO BUDGET LINE; ",""))-2)))</f>
        <v/>
      </c>
    </row>
    <row r="283">
      <c r="A283" s="9" t="n"/>
      <c r="F283" s="7" t="n"/>
      <c r="H283" s="9" t="n"/>
      <c r="I283">
        <f>IF(NOT(OR(F283&lt;&gt;"",D283&lt;&gt;"")),"",IF(IF(B283="","NO JOB; ","")&amp;IF(C283="","NO COST CODE; ","")&amp;IF(AND(B283&lt;&gt;"",C283&lt;&gt;"",COUNTIFS('Budget'!$A$2:$A$300,B283,'Budget'!$B$2:$B$300,C283)=0),"NO BUDGET LINE; ","")="","",LEFT(IF(B283="","NO JOB; ","")&amp;IF(C283="","NO COST CODE; ","")&amp;IF(AND(B283&lt;&gt;"",C283&lt;&gt;"",COUNTIFS('Budget'!$A$2:$A$300,B283,'Budget'!$B$2:$B$300,C283)=0),"NO BUDGET LINE; ",""),LEN(IF(B283="","NO JOB; ","")&amp;IF(C283="","NO COST CODE; ","")&amp;IF(AND(B283&lt;&gt;"",C283&lt;&gt;"",COUNTIFS('Budget'!$A$2:$A$300,B283,'Budget'!$B$2:$B$300,C283)=0),"NO BUDGET LINE; ",""))-2)))</f>
        <v/>
      </c>
    </row>
    <row r="284">
      <c r="A284" s="9" t="n"/>
      <c r="F284" s="7" t="n"/>
      <c r="H284" s="9" t="n"/>
      <c r="I284">
        <f>IF(NOT(OR(F284&lt;&gt;"",D284&lt;&gt;"")),"",IF(IF(B284="","NO JOB; ","")&amp;IF(C284="","NO COST CODE; ","")&amp;IF(AND(B284&lt;&gt;"",C284&lt;&gt;"",COUNTIFS('Budget'!$A$2:$A$300,B284,'Budget'!$B$2:$B$300,C284)=0),"NO BUDGET LINE; ","")="","",LEFT(IF(B284="","NO JOB; ","")&amp;IF(C284="","NO COST CODE; ","")&amp;IF(AND(B284&lt;&gt;"",C284&lt;&gt;"",COUNTIFS('Budget'!$A$2:$A$300,B284,'Budget'!$B$2:$B$300,C284)=0),"NO BUDGET LINE; ",""),LEN(IF(B284="","NO JOB; ","")&amp;IF(C284="","NO COST CODE; ","")&amp;IF(AND(B284&lt;&gt;"",C284&lt;&gt;"",COUNTIFS('Budget'!$A$2:$A$300,B284,'Budget'!$B$2:$B$300,C284)=0),"NO BUDGET LINE; ",""))-2)))</f>
        <v/>
      </c>
    </row>
    <row r="285">
      <c r="A285" s="9" t="n"/>
      <c r="F285" s="7" t="n"/>
      <c r="H285" s="9" t="n"/>
      <c r="I285">
        <f>IF(NOT(OR(F285&lt;&gt;"",D285&lt;&gt;"")),"",IF(IF(B285="","NO JOB; ","")&amp;IF(C285="","NO COST CODE; ","")&amp;IF(AND(B285&lt;&gt;"",C285&lt;&gt;"",COUNTIFS('Budget'!$A$2:$A$300,B285,'Budget'!$B$2:$B$300,C285)=0),"NO BUDGET LINE; ","")="","",LEFT(IF(B285="","NO JOB; ","")&amp;IF(C285="","NO COST CODE; ","")&amp;IF(AND(B285&lt;&gt;"",C285&lt;&gt;"",COUNTIFS('Budget'!$A$2:$A$300,B285,'Budget'!$B$2:$B$300,C285)=0),"NO BUDGET LINE; ",""),LEN(IF(B285="","NO JOB; ","")&amp;IF(C285="","NO COST CODE; ","")&amp;IF(AND(B285&lt;&gt;"",C285&lt;&gt;"",COUNTIFS('Budget'!$A$2:$A$300,B285,'Budget'!$B$2:$B$300,C285)=0),"NO BUDGET LINE; ",""))-2)))</f>
        <v/>
      </c>
    </row>
    <row r="286">
      <c r="A286" s="9" t="n"/>
      <c r="F286" s="7" t="n"/>
      <c r="H286" s="9" t="n"/>
      <c r="I286">
        <f>IF(NOT(OR(F286&lt;&gt;"",D286&lt;&gt;"")),"",IF(IF(B286="","NO JOB; ","")&amp;IF(C286="","NO COST CODE; ","")&amp;IF(AND(B286&lt;&gt;"",C286&lt;&gt;"",COUNTIFS('Budget'!$A$2:$A$300,B286,'Budget'!$B$2:$B$300,C286)=0),"NO BUDGET LINE; ","")="","",LEFT(IF(B286="","NO JOB; ","")&amp;IF(C286="","NO COST CODE; ","")&amp;IF(AND(B286&lt;&gt;"",C286&lt;&gt;"",COUNTIFS('Budget'!$A$2:$A$300,B286,'Budget'!$B$2:$B$300,C286)=0),"NO BUDGET LINE; ",""),LEN(IF(B286="","NO JOB; ","")&amp;IF(C286="","NO COST CODE; ","")&amp;IF(AND(B286&lt;&gt;"",C286&lt;&gt;"",COUNTIFS('Budget'!$A$2:$A$300,B286,'Budget'!$B$2:$B$300,C286)=0),"NO BUDGET LINE; ",""))-2)))</f>
        <v/>
      </c>
    </row>
    <row r="287">
      <c r="A287" s="9" t="n"/>
      <c r="F287" s="7" t="n"/>
      <c r="H287" s="9" t="n"/>
      <c r="I287">
        <f>IF(NOT(OR(F287&lt;&gt;"",D287&lt;&gt;"")),"",IF(IF(B287="","NO JOB; ","")&amp;IF(C287="","NO COST CODE; ","")&amp;IF(AND(B287&lt;&gt;"",C287&lt;&gt;"",COUNTIFS('Budget'!$A$2:$A$300,B287,'Budget'!$B$2:$B$300,C287)=0),"NO BUDGET LINE; ","")="","",LEFT(IF(B287="","NO JOB; ","")&amp;IF(C287="","NO COST CODE; ","")&amp;IF(AND(B287&lt;&gt;"",C287&lt;&gt;"",COUNTIFS('Budget'!$A$2:$A$300,B287,'Budget'!$B$2:$B$300,C287)=0),"NO BUDGET LINE; ",""),LEN(IF(B287="","NO JOB; ","")&amp;IF(C287="","NO COST CODE; ","")&amp;IF(AND(B287&lt;&gt;"",C287&lt;&gt;"",COUNTIFS('Budget'!$A$2:$A$300,B287,'Budget'!$B$2:$B$300,C287)=0),"NO BUDGET LINE; ",""))-2)))</f>
        <v/>
      </c>
    </row>
    <row r="288">
      <c r="A288" s="9" t="n"/>
      <c r="F288" s="7" t="n"/>
      <c r="H288" s="9" t="n"/>
      <c r="I288">
        <f>IF(NOT(OR(F288&lt;&gt;"",D288&lt;&gt;"")),"",IF(IF(B288="","NO JOB; ","")&amp;IF(C288="","NO COST CODE; ","")&amp;IF(AND(B288&lt;&gt;"",C288&lt;&gt;"",COUNTIFS('Budget'!$A$2:$A$300,B288,'Budget'!$B$2:$B$300,C288)=0),"NO BUDGET LINE; ","")="","",LEFT(IF(B288="","NO JOB; ","")&amp;IF(C288="","NO COST CODE; ","")&amp;IF(AND(B288&lt;&gt;"",C288&lt;&gt;"",COUNTIFS('Budget'!$A$2:$A$300,B288,'Budget'!$B$2:$B$300,C288)=0),"NO BUDGET LINE; ",""),LEN(IF(B288="","NO JOB; ","")&amp;IF(C288="","NO COST CODE; ","")&amp;IF(AND(B288&lt;&gt;"",C288&lt;&gt;"",COUNTIFS('Budget'!$A$2:$A$300,B288,'Budget'!$B$2:$B$300,C288)=0),"NO BUDGET LINE; ",""))-2)))</f>
        <v/>
      </c>
    </row>
    <row r="289">
      <c r="A289" s="9" t="n"/>
      <c r="F289" s="7" t="n"/>
      <c r="H289" s="9" t="n"/>
      <c r="I289">
        <f>IF(NOT(OR(F289&lt;&gt;"",D289&lt;&gt;"")),"",IF(IF(B289="","NO JOB; ","")&amp;IF(C289="","NO COST CODE; ","")&amp;IF(AND(B289&lt;&gt;"",C289&lt;&gt;"",COUNTIFS('Budget'!$A$2:$A$300,B289,'Budget'!$B$2:$B$300,C289)=0),"NO BUDGET LINE; ","")="","",LEFT(IF(B289="","NO JOB; ","")&amp;IF(C289="","NO COST CODE; ","")&amp;IF(AND(B289&lt;&gt;"",C289&lt;&gt;"",COUNTIFS('Budget'!$A$2:$A$300,B289,'Budget'!$B$2:$B$300,C289)=0),"NO BUDGET LINE; ",""),LEN(IF(B289="","NO JOB; ","")&amp;IF(C289="","NO COST CODE; ","")&amp;IF(AND(B289&lt;&gt;"",C289&lt;&gt;"",COUNTIFS('Budget'!$A$2:$A$300,B289,'Budget'!$B$2:$B$300,C289)=0),"NO BUDGET LINE; ",""))-2)))</f>
        <v/>
      </c>
    </row>
    <row r="290">
      <c r="A290" s="9" t="n"/>
      <c r="F290" s="7" t="n"/>
      <c r="H290" s="9" t="n"/>
      <c r="I290">
        <f>IF(NOT(OR(F290&lt;&gt;"",D290&lt;&gt;"")),"",IF(IF(B290="","NO JOB; ","")&amp;IF(C290="","NO COST CODE; ","")&amp;IF(AND(B290&lt;&gt;"",C290&lt;&gt;"",COUNTIFS('Budget'!$A$2:$A$300,B290,'Budget'!$B$2:$B$300,C290)=0),"NO BUDGET LINE; ","")="","",LEFT(IF(B290="","NO JOB; ","")&amp;IF(C290="","NO COST CODE; ","")&amp;IF(AND(B290&lt;&gt;"",C290&lt;&gt;"",COUNTIFS('Budget'!$A$2:$A$300,B290,'Budget'!$B$2:$B$300,C290)=0),"NO BUDGET LINE; ",""),LEN(IF(B290="","NO JOB; ","")&amp;IF(C290="","NO COST CODE; ","")&amp;IF(AND(B290&lt;&gt;"",C290&lt;&gt;"",COUNTIFS('Budget'!$A$2:$A$300,B290,'Budget'!$B$2:$B$300,C290)=0),"NO BUDGET LINE; ",""))-2)))</f>
        <v/>
      </c>
    </row>
    <row r="291">
      <c r="A291" s="9" t="n"/>
      <c r="F291" s="7" t="n"/>
      <c r="H291" s="9" t="n"/>
      <c r="I291">
        <f>IF(NOT(OR(F291&lt;&gt;"",D291&lt;&gt;"")),"",IF(IF(B291="","NO JOB; ","")&amp;IF(C291="","NO COST CODE; ","")&amp;IF(AND(B291&lt;&gt;"",C291&lt;&gt;"",COUNTIFS('Budget'!$A$2:$A$300,B291,'Budget'!$B$2:$B$300,C291)=0),"NO BUDGET LINE; ","")="","",LEFT(IF(B291="","NO JOB; ","")&amp;IF(C291="","NO COST CODE; ","")&amp;IF(AND(B291&lt;&gt;"",C291&lt;&gt;"",COUNTIFS('Budget'!$A$2:$A$300,B291,'Budget'!$B$2:$B$300,C291)=0),"NO BUDGET LINE; ",""),LEN(IF(B291="","NO JOB; ","")&amp;IF(C291="","NO COST CODE; ","")&amp;IF(AND(B291&lt;&gt;"",C291&lt;&gt;"",COUNTIFS('Budget'!$A$2:$A$300,B291,'Budget'!$B$2:$B$300,C291)=0),"NO BUDGET LINE; ",""))-2)))</f>
        <v/>
      </c>
    </row>
    <row r="292">
      <c r="A292" s="9" t="n"/>
      <c r="F292" s="7" t="n"/>
      <c r="H292" s="9" t="n"/>
      <c r="I292">
        <f>IF(NOT(OR(F292&lt;&gt;"",D292&lt;&gt;"")),"",IF(IF(B292="","NO JOB; ","")&amp;IF(C292="","NO COST CODE; ","")&amp;IF(AND(B292&lt;&gt;"",C292&lt;&gt;"",COUNTIFS('Budget'!$A$2:$A$300,B292,'Budget'!$B$2:$B$300,C292)=0),"NO BUDGET LINE; ","")="","",LEFT(IF(B292="","NO JOB; ","")&amp;IF(C292="","NO COST CODE; ","")&amp;IF(AND(B292&lt;&gt;"",C292&lt;&gt;"",COUNTIFS('Budget'!$A$2:$A$300,B292,'Budget'!$B$2:$B$300,C292)=0),"NO BUDGET LINE; ",""),LEN(IF(B292="","NO JOB; ","")&amp;IF(C292="","NO COST CODE; ","")&amp;IF(AND(B292&lt;&gt;"",C292&lt;&gt;"",COUNTIFS('Budget'!$A$2:$A$300,B292,'Budget'!$B$2:$B$300,C292)=0),"NO BUDGET LINE; ",""))-2)))</f>
        <v/>
      </c>
    </row>
    <row r="293">
      <c r="A293" s="9" t="n"/>
      <c r="F293" s="7" t="n"/>
      <c r="H293" s="9" t="n"/>
      <c r="I293">
        <f>IF(NOT(OR(F293&lt;&gt;"",D293&lt;&gt;"")),"",IF(IF(B293="","NO JOB; ","")&amp;IF(C293="","NO COST CODE; ","")&amp;IF(AND(B293&lt;&gt;"",C293&lt;&gt;"",COUNTIFS('Budget'!$A$2:$A$300,B293,'Budget'!$B$2:$B$300,C293)=0),"NO BUDGET LINE; ","")="","",LEFT(IF(B293="","NO JOB; ","")&amp;IF(C293="","NO COST CODE; ","")&amp;IF(AND(B293&lt;&gt;"",C293&lt;&gt;"",COUNTIFS('Budget'!$A$2:$A$300,B293,'Budget'!$B$2:$B$300,C293)=0),"NO BUDGET LINE; ",""),LEN(IF(B293="","NO JOB; ","")&amp;IF(C293="","NO COST CODE; ","")&amp;IF(AND(B293&lt;&gt;"",C293&lt;&gt;"",COUNTIFS('Budget'!$A$2:$A$300,B293,'Budget'!$B$2:$B$300,C293)=0),"NO BUDGET LINE; ",""))-2)))</f>
        <v/>
      </c>
    </row>
    <row r="294">
      <c r="A294" s="9" t="n"/>
      <c r="F294" s="7" t="n"/>
      <c r="H294" s="9" t="n"/>
      <c r="I294">
        <f>IF(NOT(OR(F294&lt;&gt;"",D294&lt;&gt;"")),"",IF(IF(B294="","NO JOB; ","")&amp;IF(C294="","NO COST CODE; ","")&amp;IF(AND(B294&lt;&gt;"",C294&lt;&gt;"",COUNTIFS('Budget'!$A$2:$A$300,B294,'Budget'!$B$2:$B$300,C294)=0),"NO BUDGET LINE; ","")="","",LEFT(IF(B294="","NO JOB; ","")&amp;IF(C294="","NO COST CODE; ","")&amp;IF(AND(B294&lt;&gt;"",C294&lt;&gt;"",COUNTIFS('Budget'!$A$2:$A$300,B294,'Budget'!$B$2:$B$300,C294)=0),"NO BUDGET LINE; ",""),LEN(IF(B294="","NO JOB; ","")&amp;IF(C294="","NO COST CODE; ","")&amp;IF(AND(B294&lt;&gt;"",C294&lt;&gt;"",COUNTIFS('Budget'!$A$2:$A$300,B294,'Budget'!$B$2:$B$300,C294)=0),"NO BUDGET LINE; ",""))-2)))</f>
        <v/>
      </c>
    </row>
    <row r="295">
      <c r="A295" s="9" t="n"/>
      <c r="F295" s="7" t="n"/>
      <c r="H295" s="9" t="n"/>
      <c r="I295">
        <f>IF(NOT(OR(F295&lt;&gt;"",D295&lt;&gt;"")),"",IF(IF(B295="","NO JOB; ","")&amp;IF(C295="","NO COST CODE; ","")&amp;IF(AND(B295&lt;&gt;"",C295&lt;&gt;"",COUNTIFS('Budget'!$A$2:$A$300,B295,'Budget'!$B$2:$B$300,C295)=0),"NO BUDGET LINE; ","")="","",LEFT(IF(B295="","NO JOB; ","")&amp;IF(C295="","NO COST CODE; ","")&amp;IF(AND(B295&lt;&gt;"",C295&lt;&gt;"",COUNTIFS('Budget'!$A$2:$A$300,B295,'Budget'!$B$2:$B$300,C295)=0),"NO BUDGET LINE; ",""),LEN(IF(B295="","NO JOB; ","")&amp;IF(C295="","NO COST CODE; ","")&amp;IF(AND(B295&lt;&gt;"",C295&lt;&gt;"",COUNTIFS('Budget'!$A$2:$A$300,B295,'Budget'!$B$2:$B$300,C295)=0),"NO BUDGET LINE; ",""))-2)))</f>
        <v/>
      </c>
    </row>
    <row r="296">
      <c r="A296" s="9" t="n"/>
      <c r="F296" s="7" t="n"/>
      <c r="H296" s="9" t="n"/>
      <c r="I296">
        <f>IF(NOT(OR(F296&lt;&gt;"",D296&lt;&gt;"")),"",IF(IF(B296="","NO JOB; ","")&amp;IF(C296="","NO COST CODE; ","")&amp;IF(AND(B296&lt;&gt;"",C296&lt;&gt;"",COUNTIFS('Budget'!$A$2:$A$300,B296,'Budget'!$B$2:$B$300,C296)=0),"NO BUDGET LINE; ","")="","",LEFT(IF(B296="","NO JOB; ","")&amp;IF(C296="","NO COST CODE; ","")&amp;IF(AND(B296&lt;&gt;"",C296&lt;&gt;"",COUNTIFS('Budget'!$A$2:$A$300,B296,'Budget'!$B$2:$B$300,C296)=0),"NO BUDGET LINE; ",""),LEN(IF(B296="","NO JOB; ","")&amp;IF(C296="","NO COST CODE; ","")&amp;IF(AND(B296&lt;&gt;"",C296&lt;&gt;"",COUNTIFS('Budget'!$A$2:$A$300,B296,'Budget'!$B$2:$B$300,C296)=0),"NO BUDGET LINE; ",""))-2)))</f>
        <v/>
      </c>
    </row>
    <row r="297">
      <c r="A297" s="9" t="n"/>
      <c r="F297" s="7" t="n"/>
      <c r="H297" s="9" t="n"/>
      <c r="I297">
        <f>IF(NOT(OR(F297&lt;&gt;"",D297&lt;&gt;"")),"",IF(IF(B297="","NO JOB; ","")&amp;IF(C297="","NO COST CODE; ","")&amp;IF(AND(B297&lt;&gt;"",C297&lt;&gt;"",COUNTIFS('Budget'!$A$2:$A$300,B297,'Budget'!$B$2:$B$300,C297)=0),"NO BUDGET LINE; ","")="","",LEFT(IF(B297="","NO JOB; ","")&amp;IF(C297="","NO COST CODE; ","")&amp;IF(AND(B297&lt;&gt;"",C297&lt;&gt;"",COUNTIFS('Budget'!$A$2:$A$300,B297,'Budget'!$B$2:$B$300,C297)=0),"NO BUDGET LINE; ",""),LEN(IF(B297="","NO JOB; ","")&amp;IF(C297="","NO COST CODE; ","")&amp;IF(AND(B297&lt;&gt;"",C297&lt;&gt;"",COUNTIFS('Budget'!$A$2:$A$300,B297,'Budget'!$B$2:$B$300,C297)=0),"NO BUDGET LINE; ",""))-2)))</f>
        <v/>
      </c>
    </row>
    <row r="298">
      <c r="A298" s="9" t="n"/>
      <c r="F298" s="7" t="n"/>
      <c r="H298" s="9" t="n"/>
      <c r="I298">
        <f>IF(NOT(OR(F298&lt;&gt;"",D298&lt;&gt;"")),"",IF(IF(B298="","NO JOB; ","")&amp;IF(C298="","NO COST CODE; ","")&amp;IF(AND(B298&lt;&gt;"",C298&lt;&gt;"",COUNTIFS('Budget'!$A$2:$A$300,B298,'Budget'!$B$2:$B$300,C298)=0),"NO BUDGET LINE; ","")="","",LEFT(IF(B298="","NO JOB; ","")&amp;IF(C298="","NO COST CODE; ","")&amp;IF(AND(B298&lt;&gt;"",C298&lt;&gt;"",COUNTIFS('Budget'!$A$2:$A$300,B298,'Budget'!$B$2:$B$300,C298)=0),"NO BUDGET LINE; ",""),LEN(IF(B298="","NO JOB; ","")&amp;IF(C298="","NO COST CODE; ","")&amp;IF(AND(B298&lt;&gt;"",C298&lt;&gt;"",COUNTIFS('Budget'!$A$2:$A$300,B298,'Budget'!$B$2:$B$300,C298)=0),"NO BUDGET LINE; ",""))-2)))</f>
        <v/>
      </c>
    </row>
    <row r="299">
      <c r="A299" s="9" t="n"/>
      <c r="F299" s="7" t="n"/>
      <c r="H299" s="9" t="n"/>
      <c r="I299">
        <f>IF(NOT(OR(F299&lt;&gt;"",D299&lt;&gt;"")),"",IF(IF(B299="","NO JOB; ","")&amp;IF(C299="","NO COST CODE; ","")&amp;IF(AND(B299&lt;&gt;"",C299&lt;&gt;"",COUNTIFS('Budget'!$A$2:$A$300,B299,'Budget'!$B$2:$B$300,C299)=0),"NO BUDGET LINE; ","")="","",LEFT(IF(B299="","NO JOB; ","")&amp;IF(C299="","NO COST CODE; ","")&amp;IF(AND(B299&lt;&gt;"",C299&lt;&gt;"",COUNTIFS('Budget'!$A$2:$A$300,B299,'Budget'!$B$2:$B$300,C299)=0),"NO BUDGET LINE; ",""),LEN(IF(B299="","NO JOB; ","")&amp;IF(C299="","NO COST CODE; ","")&amp;IF(AND(B299&lt;&gt;"",C299&lt;&gt;"",COUNTIFS('Budget'!$A$2:$A$300,B299,'Budget'!$B$2:$B$300,C299)=0),"NO BUDGET LINE; ",""))-2)))</f>
        <v/>
      </c>
    </row>
    <row r="300">
      <c r="A300" s="9" t="n"/>
      <c r="F300" s="7" t="n"/>
      <c r="H300" s="9" t="n"/>
      <c r="I300">
        <f>IF(NOT(OR(F300&lt;&gt;"",D300&lt;&gt;"")),"",IF(IF(B300="","NO JOB; ","")&amp;IF(C300="","NO COST CODE; ","")&amp;IF(AND(B300&lt;&gt;"",C300&lt;&gt;"",COUNTIFS('Budget'!$A$2:$A$300,B300,'Budget'!$B$2:$B$300,C300)=0),"NO BUDGET LINE; ","")="","",LEFT(IF(B300="","NO JOB; ","")&amp;IF(C300="","NO COST CODE; ","")&amp;IF(AND(B300&lt;&gt;"",C300&lt;&gt;"",COUNTIFS('Budget'!$A$2:$A$300,B300,'Budget'!$B$2:$B$300,C300)=0),"NO BUDGET LINE; ",""),LEN(IF(B300="","NO JOB; ","")&amp;IF(C300="","NO COST CODE; ","")&amp;IF(AND(B300&lt;&gt;"",C300&lt;&gt;"",COUNTIFS('Budget'!$A$2:$A$300,B300,'Budget'!$B$2:$B$300,C300)=0),"NO BUDGET LINE; ",""))-2)))</f>
        <v/>
      </c>
    </row>
    <row r="301">
      <c r="A301" s="9" t="n"/>
      <c r="F301" s="7" t="n"/>
      <c r="H301" s="9" t="n"/>
      <c r="I301">
        <f>IF(NOT(OR(F301&lt;&gt;"",D301&lt;&gt;"")),"",IF(IF(B301="","NO JOB; ","")&amp;IF(C301="","NO COST CODE; ","")&amp;IF(AND(B301&lt;&gt;"",C301&lt;&gt;"",COUNTIFS('Budget'!$A$2:$A$300,B301,'Budget'!$B$2:$B$300,C301)=0),"NO BUDGET LINE; ","")="","",LEFT(IF(B301="","NO JOB; ","")&amp;IF(C301="","NO COST CODE; ","")&amp;IF(AND(B301&lt;&gt;"",C301&lt;&gt;"",COUNTIFS('Budget'!$A$2:$A$300,B301,'Budget'!$B$2:$B$300,C301)=0),"NO BUDGET LINE; ",""),LEN(IF(B301="","NO JOB; ","")&amp;IF(C301="","NO COST CODE; ","")&amp;IF(AND(B301&lt;&gt;"",C301&lt;&gt;"",COUNTIFS('Budget'!$A$2:$A$300,B301,'Budget'!$B$2:$B$300,C301)=0),"NO BUDGET LINE; ",""))-2)))</f>
        <v/>
      </c>
    </row>
    <row r="302">
      <c r="A302" s="9" t="n"/>
      <c r="F302" s="7" t="n"/>
      <c r="H302" s="9" t="n"/>
      <c r="I302">
        <f>IF(NOT(OR(F302&lt;&gt;"",D302&lt;&gt;"")),"",IF(IF(B302="","NO JOB; ","")&amp;IF(C302="","NO COST CODE; ","")&amp;IF(AND(B302&lt;&gt;"",C302&lt;&gt;"",COUNTIFS('Budget'!$A$2:$A$300,B302,'Budget'!$B$2:$B$300,C302)=0),"NO BUDGET LINE; ","")="","",LEFT(IF(B302="","NO JOB; ","")&amp;IF(C302="","NO COST CODE; ","")&amp;IF(AND(B302&lt;&gt;"",C302&lt;&gt;"",COUNTIFS('Budget'!$A$2:$A$300,B302,'Budget'!$B$2:$B$300,C302)=0),"NO BUDGET LINE; ",""),LEN(IF(B302="","NO JOB; ","")&amp;IF(C302="","NO COST CODE; ","")&amp;IF(AND(B302&lt;&gt;"",C302&lt;&gt;"",COUNTIFS('Budget'!$A$2:$A$300,B302,'Budget'!$B$2:$B$300,C302)=0),"NO BUDGET LINE; ",""))-2)))</f>
        <v/>
      </c>
    </row>
    <row r="303">
      <c r="A303" s="9" t="n"/>
      <c r="F303" s="7" t="n"/>
      <c r="H303" s="9" t="n"/>
      <c r="I303">
        <f>IF(NOT(OR(F303&lt;&gt;"",D303&lt;&gt;"")),"",IF(IF(B303="","NO JOB; ","")&amp;IF(C303="","NO COST CODE; ","")&amp;IF(AND(B303&lt;&gt;"",C303&lt;&gt;"",COUNTIFS('Budget'!$A$2:$A$300,B303,'Budget'!$B$2:$B$300,C303)=0),"NO BUDGET LINE; ","")="","",LEFT(IF(B303="","NO JOB; ","")&amp;IF(C303="","NO COST CODE; ","")&amp;IF(AND(B303&lt;&gt;"",C303&lt;&gt;"",COUNTIFS('Budget'!$A$2:$A$300,B303,'Budget'!$B$2:$B$300,C303)=0),"NO BUDGET LINE; ",""),LEN(IF(B303="","NO JOB; ","")&amp;IF(C303="","NO COST CODE; ","")&amp;IF(AND(B303&lt;&gt;"",C303&lt;&gt;"",COUNTIFS('Budget'!$A$2:$A$300,B303,'Budget'!$B$2:$B$300,C303)=0),"NO BUDGET LINE; ",""))-2)))</f>
        <v/>
      </c>
    </row>
    <row r="304">
      <c r="A304" s="9" t="n"/>
      <c r="F304" s="7" t="n"/>
      <c r="H304" s="9" t="n"/>
      <c r="I304">
        <f>IF(NOT(OR(F304&lt;&gt;"",D304&lt;&gt;"")),"",IF(IF(B304="","NO JOB; ","")&amp;IF(C304="","NO COST CODE; ","")&amp;IF(AND(B304&lt;&gt;"",C304&lt;&gt;"",COUNTIFS('Budget'!$A$2:$A$300,B304,'Budget'!$B$2:$B$300,C304)=0),"NO BUDGET LINE; ","")="","",LEFT(IF(B304="","NO JOB; ","")&amp;IF(C304="","NO COST CODE; ","")&amp;IF(AND(B304&lt;&gt;"",C304&lt;&gt;"",COUNTIFS('Budget'!$A$2:$A$300,B304,'Budget'!$B$2:$B$300,C304)=0),"NO BUDGET LINE; ",""),LEN(IF(B304="","NO JOB; ","")&amp;IF(C304="","NO COST CODE; ","")&amp;IF(AND(B304&lt;&gt;"",C304&lt;&gt;"",COUNTIFS('Budget'!$A$2:$A$300,B304,'Budget'!$B$2:$B$300,C304)=0),"NO BUDGET LINE; ",""))-2)))</f>
        <v/>
      </c>
    </row>
    <row r="305">
      <c r="A305" s="9" t="n"/>
      <c r="F305" s="7" t="n"/>
      <c r="H305" s="9" t="n"/>
      <c r="I305">
        <f>IF(NOT(OR(F305&lt;&gt;"",D305&lt;&gt;"")),"",IF(IF(B305="","NO JOB; ","")&amp;IF(C305="","NO COST CODE; ","")&amp;IF(AND(B305&lt;&gt;"",C305&lt;&gt;"",COUNTIFS('Budget'!$A$2:$A$300,B305,'Budget'!$B$2:$B$300,C305)=0),"NO BUDGET LINE; ","")="","",LEFT(IF(B305="","NO JOB; ","")&amp;IF(C305="","NO COST CODE; ","")&amp;IF(AND(B305&lt;&gt;"",C305&lt;&gt;"",COUNTIFS('Budget'!$A$2:$A$300,B305,'Budget'!$B$2:$B$300,C305)=0),"NO BUDGET LINE; ",""),LEN(IF(B305="","NO JOB; ","")&amp;IF(C305="","NO COST CODE; ","")&amp;IF(AND(B305&lt;&gt;"",C305&lt;&gt;"",COUNTIFS('Budget'!$A$2:$A$300,B305,'Budget'!$B$2:$B$300,C305)=0),"NO BUDGET LINE; ",""))-2)))</f>
        <v/>
      </c>
    </row>
    <row r="306">
      <c r="A306" s="9" t="n"/>
      <c r="F306" s="7" t="n"/>
      <c r="H306" s="9" t="n"/>
      <c r="I306">
        <f>IF(NOT(OR(F306&lt;&gt;"",D306&lt;&gt;"")),"",IF(IF(B306="","NO JOB; ","")&amp;IF(C306="","NO COST CODE; ","")&amp;IF(AND(B306&lt;&gt;"",C306&lt;&gt;"",COUNTIFS('Budget'!$A$2:$A$300,B306,'Budget'!$B$2:$B$300,C306)=0),"NO BUDGET LINE; ","")="","",LEFT(IF(B306="","NO JOB; ","")&amp;IF(C306="","NO COST CODE; ","")&amp;IF(AND(B306&lt;&gt;"",C306&lt;&gt;"",COUNTIFS('Budget'!$A$2:$A$300,B306,'Budget'!$B$2:$B$300,C306)=0),"NO BUDGET LINE; ",""),LEN(IF(B306="","NO JOB; ","")&amp;IF(C306="","NO COST CODE; ","")&amp;IF(AND(B306&lt;&gt;"",C306&lt;&gt;"",COUNTIFS('Budget'!$A$2:$A$300,B306,'Budget'!$B$2:$B$300,C306)=0),"NO BUDGET LINE; ",""))-2)))</f>
        <v/>
      </c>
    </row>
    <row r="307">
      <c r="A307" s="9" t="n"/>
      <c r="F307" s="7" t="n"/>
      <c r="H307" s="9" t="n"/>
      <c r="I307">
        <f>IF(NOT(OR(F307&lt;&gt;"",D307&lt;&gt;"")),"",IF(IF(B307="","NO JOB; ","")&amp;IF(C307="","NO COST CODE; ","")&amp;IF(AND(B307&lt;&gt;"",C307&lt;&gt;"",COUNTIFS('Budget'!$A$2:$A$300,B307,'Budget'!$B$2:$B$300,C307)=0),"NO BUDGET LINE; ","")="","",LEFT(IF(B307="","NO JOB; ","")&amp;IF(C307="","NO COST CODE; ","")&amp;IF(AND(B307&lt;&gt;"",C307&lt;&gt;"",COUNTIFS('Budget'!$A$2:$A$300,B307,'Budget'!$B$2:$B$300,C307)=0),"NO BUDGET LINE; ",""),LEN(IF(B307="","NO JOB; ","")&amp;IF(C307="","NO COST CODE; ","")&amp;IF(AND(B307&lt;&gt;"",C307&lt;&gt;"",COUNTIFS('Budget'!$A$2:$A$300,B307,'Budget'!$B$2:$B$300,C307)=0),"NO BUDGET LINE; ",""))-2)))</f>
        <v/>
      </c>
    </row>
    <row r="308">
      <c r="A308" s="9" t="n"/>
      <c r="F308" s="7" t="n"/>
      <c r="H308" s="9" t="n"/>
      <c r="I308">
        <f>IF(NOT(OR(F308&lt;&gt;"",D308&lt;&gt;"")),"",IF(IF(B308="","NO JOB; ","")&amp;IF(C308="","NO COST CODE; ","")&amp;IF(AND(B308&lt;&gt;"",C308&lt;&gt;"",COUNTIFS('Budget'!$A$2:$A$300,B308,'Budget'!$B$2:$B$300,C308)=0),"NO BUDGET LINE; ","")="","",LEFT(IF(B308="","NO JOB; ","")&amp;IF(C308="","NO COST CODE; ","")&amp;IF(AND(B308&lt;&gt;"",C308&lt;&gt;"",COUNTIFS('Budget'!$A$2:$A$300,B308,'Budget'!$B$2:$B$300,C308)=0),"NO BUDGET LINE; ",""),LEN(IF(B308="","NO JOB; ","")&amp;IF(C308="","NO COST CODE; ","")&amp;IF(AND(B308&lt;&gt;"",C308&lt;&gt;"",COUNTIFS('Budget'!$A$2:$A$300,B308,'Budget'!$B$2:$B$300,C308)=0),"NO BUDGET LINE; ",""))-2)))</f>
        <v/>
      </c>
    </row>
    <row r="309">
      <c r="A309" s="9" t="n"/>
      <c r="F309" s="7" t="n"/>
      <c r="H309" s="9" t="n"/>
      <c r="I309">
        <f>IF(NOT(OR(F309&lt;&gt;"",D309&lt;&gt;"")),"",IF(IF(B309="","NO JOB; ","")&amp;IF(C309="","NO COST CODE; ","")&amp;IF(AND(B309&lt;&gt;"",C309&lt;&gt;"",COUNTIFS('Budget'!$A$2:$A$300,B309,'Budget'!$B$2:$B$300,C309)=0),"NO BUDGET LINE; ","")="","",LEFT(IF(B309="","NO JOB; ","")&amp;IF(C309="","NO COST CODE; ","")&amp;IF(AND(B309&lt;&gt;"",C309&lt;&gt;"",COUNTIFS('Budget'!$A$2:$A$300,B309,'Budget'!$B$2:$B$300,C309)=0),"NO BUDGET LINE; ",""),LEN(IF(B309="","NO JOB; ","")&amp;IF(C309="","NO COST CODE; ","")&amp;IF(AND(B309&lt;&gt;"",C309&lt;&gt;"",COUNTIFS('Budget'!$A$2:$A$300,B309,'Budget'!$B$2:$B$300,C309)=0),"NO BUDGET LINE; ",""))-2)))</f>
        <v/>
      </c>
    </row>
    <row r="310">
      <c r="A310" s="9" t="n"/>
      <c r="F310" s="7" t="n"/>
      <c r="H310" s="9" t="n"/>
      <c r="I310">
        <f>IF(NOT(OR(F310&lt;&gt;"",D310&lt;&gt;"")),"",IF(IF(B310="","NO JOB; ","")&amp;IF(C310="","NO COST CODE; ","")&amp;IF(AND(B310&lt;&gt;"",C310&lt;&gt;"",COUNTIFS('Budget'!$A$2:$A$300,B310,'Budget'!$B$2:$B$300,C310)=0),"NO BUDGET LINE; ","")="","",LEFT(IF(B310="","NO JOB; ","")&amp;IF(C310="","NO COST CODE; ","")&amp;IF(AND(B310&lt;&gt;"",C310&lt;&gt;"",COUNTIFS('Budget'!$A$2:$A$300,B310,'Budget'!$B$2:$B$300,C310)=0),"NO BUDGET LINE; ",""),LEN(IF(B310="","NO JOB; ","")&amp;IF(C310="","NO COST CODE; ","")&amp;IF(AND(B310&lt;&gt;"",C310&lt;&gt;"",COUNTIFS('Budget'!$A$2:$A$300,B310,'Budget'!$B$2:$B$300,C310)=0),"NO BUDGET LINE; ",""))-2)))</f>
        <v/>
      </c>
    </row>
    <row r="311">
      <c r="A311" s="9" t="n"/>
      <c r="F311" s="7" t="n"/>
      <c r="H311" s="9" t="n"/>
      <c r="I311">
        <f>IF(NOT(OR(F311&lt;&gt;"",D311&lt;&gt;"")),"",IF(IF(B311="","NO JOB; ","")&amp;IF(C311="","NO COST CODE; ","")&amp;IF(AND(B311&lt;&gt;"",C311&lt;&gt;"",COUNTIFS('Budget'!$A$2:$A$300,B311,'Budget'!$B$2:$B$300,C311)=0),"NO BUDGET LINE; ","")="","",LEFT(IF(B311="","NO JOB; ","")&amp;IF(C311="","NO COST CODE; ","")&amp;IF(AND(B311&lt;&gt;"",C311&lt;&gt;"",COUNTIFS('Budget'!$A$2:$A$300,B311,'Budget'!$B$2:$B$300,C311)=0),"NO BUDGET LINE; ",""),LEN(IF(B311="","NO JOB; ","")&amp;IF(C311="","NO COST CODE; ","")&amp;IF(AND(B311&lt;&gt;"",C311&lt;&gt;"",COUNTIFS('Budget'!$A$2:$A$300,B311,'Budget'!$B$2:$B$300,C311)=0),"NO BUDGET LINE; ",""))-2)))</f>
        <v/>
      </c>
    </row>
    <row r="312">
      <c r="A312" s="9" t="n"/>
      <c r="F312" s="7" t="n"/>
      <c r="H312" s="9" t="n"/>
      <c r="I312">
        <f>IF(NOT(OR(F312&lt;&gt;"",D312&lt;&gt;"")),"",IF(IF(B312="","NO JOB; ","")&amp;IF(C312="","NO COST CODE; ","")&amp;IF(AND(B312&lt;&gt;"",C312&lt;&gt;"",COUNTIFS('Budget'!$A$2:$A$300,B312,'Budget'!$B$2:$B$300,C312)=0),"NO BUDGET LINE; ","")="","",LEFT(IF(B312="","NO JOB; ","")&amp;IF(C312="","NO COST CODE; ","")&amp;IF(AND(B312&lt;&gt;"",C312&lt;&gt;"",COUNTIFS('Budget'!$A$2:$A$300,B312,'Budget'!$B$2:$B$300,C312)=0),"NO BUDGET LINE; ",""),LEN(IF(B312="","NO JOB; ","")&amp;IF(C312="","NO COST CODE; ","")&amp;IF(AND(B312&lt;&gt;"",C312&lt;&gt;"",COUNTIFS('Budget'!$A$2:$A$300,B312,'Budget'!$B$2:$B$300,C312)=0),"NO BUDGET LINE; ",""))-2)))</f>
        <v/>
      </c>
    </row>
    <row r="313">
      <c r="A313" s="9" t="n"/>
      <c r="F313" s="7" t="n"/>
      <c r="H313" s="9" t="n"/>
      <c r="I313">
        <f>IF(NOT(OR(F313&lt;&gt;"",D313&lt;&gt;"")),"",IF(IF(B313="","NO JOB; ","")&amp;IF(C313="","NO COST CODE; ","")&amp;IF(AND(B313&lt;&gt;"",C313&lt;&gt;"",COUNTIFS('Budget'!$A$2:$A$300,B313,'Budget'!$B$2:$B$300,C313)=0),"NO BUDGET LINE; ","")="","",LEFT(IF(B313="","NO JOB; ","")&amp;IF(C313="","NO COST CODE; ","")&amp;IF(AND(B313&lt;&gt;"",C313&lt;&gt;"",COUNTIFS('Budget'!$A$2:$A$300,B313,'Budget'!$B$2:$B$300,C313)=0),"NO BUDGET LINE; ",""),LEN(IF(B313="","NO JOB; ","")&amp;IF(C313="","NO COST CODE; ","")&amp;IF(AND(B313&lt;&gt;"",C313&lt;&gt;"",COUNTIFS('Budget'!$A$2:$A$300,B313,'Budget'!$B$2:$B$300,C313)=0),"NO BUDGET LINE; ",""))-2)))</f>
        <v/>
      </c>
    </row>
    <row r="314">
      <c r="A314" s="9" t="n"/>
      <c r="F314" s="7" t="n"/>
      <c r="H314" s="9" t="n"/>
      <c r="I314">
        <f>IF(NOT(OR(F314&lt;&gt;"",D314&lt;&gt;"")),"",IF(IF(B314="","NO JOB; ","")&amp;IF(C314="","NO COST CODE; ","")&amp;IF(AND(B314&lt;&gt;"",C314&lt;&gt;"",COUNTIFS('Budget'!$A$2:$A$300,B314,'Budget'!$B$2:$B$300,C314)=0),"NO BUDGET LINE; ","")="","",LEFT(IF(B314="","NO JOB; ","")&amp;IF(C314="","NO COST CODE; ","")&amp;IF(AND(B314&lt;&gt;"",C314&lt;&gt;"",COUNTIFS('Budget'!$A$2:$A$300,B314,'Budget'!$B$2:$B$300,C314)=0),"NO BUDGET LINE; ",""),LEN(IF(B314="","NO JOB; ","")&amp;IF(C314="","NO COST CODE; ","")&amp;IF(AND(B314&lt;&gt;"",C314&lt;&gt;"",COUNTIFS('Budget'!$A$2:$A$300,B314,'Budget'!$B$2:$B$300,C314)=0),"NO BUDGET LINE; ",""))-2)))</f>
        <v/>
      </c>
    </row>
    <row r="315">
      <c r="A315" s="9" t="n"/>
      <c r="F315" s="7" t="n"/>
      <c r="H315" s="9" t="n"/>
      <c r="I315">
        <f>IF(NOT(OR(F315&lt;&gt;"",D315&lt;&gt;"")),"",IF(IF(B315="","NO JOB; ","")&amp;IF(C315="","NO COST CODE; ","")&amp;IF(AND(B315&lt;&gt;"",C315&lt;&gt;"",COUNTIFS('Budget'!$A$2:$A$300,B315,'Budget'!$B$2:$B$300,C315)=0),"NO BUDGET LINE; ","")="","",LEFT(IF(B315="","NO JOB; ","")&amp;IF(C315="","NO COST CODE; ","")&amp;IF(AND(B315&lt;&gt;"",C315&lt;&gt;"",COUNTIFS('Budget'!$A$2:$A$300,B315,'Budget'!$B$2:$B$300,C315)=0),"NO BUDGET LINE; ",""),LEN(IF(B315="","NO JOB; ","")&amp;IF(C315="","NO COST CODE; ","")&amp;IF(AND(B315&lt;&gt;"",C315&lt;&gt;"",COUNTIFS('Budget'!$A$2:$A$300,B315,'Budget'!$B$2:$B$300,C315)=0),"NO BUDGET LINE; ",""))-2)))</f>
        <v/>
      </c>
    </row>
    <row r="316">
      <c r="A316" s="9" t="n"/>
      <c r="F316" s="7" t="n"/>
      <c r="H316" s="9" t="n"/>
      <c r="I316">
        <f>IF(NOT(OR(F316&lt;&gt;"",D316&lt;&gt;"")),"",IF(IF(B316="","NO JOB; ","")&amp;IF(C316="","NO COST CODE; ","")&amp;IF(AND(B316&lt;&gt;"",C316&lt;&gt;"",COUNTIFS('Budget'!$A$2:$A$300,B316,'Budget'!$B$2:$B$300,C316)=0),"NO BUDGET LINE; ","")="","",LEFT(IF(B316="","NO JOB; ","")&amp;IF(C316="","NO COST CODE; ","")&amp;IF(AND(B316&lt;&gt;"",C316&lt;&gt;"",COUNTIFS('Budget'!$A$2:$A$300,B316,'Budget'!$B$2:$B$300,C316)=0),"NO BUDGET LINE; ",""),LEN(IF(B316="","NO JOB; ","")&amp;IF(C316="","NO COST CODE; ","")&amp;IF(AND(B316&lt;&gt;"",C316&lt;&gt;"",COUNTIFS('Budget'!$A$2:$A$300,B316,'Budget'!$B$2:$B$300,C316)=0),"NO BUDGET LINE; ",""))-2)))</f>
        <v/>
      </c>
    </row>
    <row r="317">
      <c r="A317" s="9" t="n"/>
      <c r="F317" s="7" t="n"/>
      <c r="H317" s="9" t="n"/>
      <c r="I317">
        <f>IF(NOT(OR(F317&lt;&gt;"",D317&lt;&gt;"")),"",IF(IF(B317="","NO JOB; ","")&amp;IF(C317="","NO COST CODE; ","")&amp;IF(AND(B317&lt;&gt;"",C317&lt;&gt;"",COUNTIFS('Budget'!$A$2:$A$300,B317,'Budget'!$B$2:$B$300,C317)=0),"NO BUDGET LINE; ","")="","",LEFT(IF(B317="","NO JOB; ","")&amp;IF(C317="","NO COST CODE; ","")&amp;IF(AND(B317&lt;&gt;"",C317&lt;&gt;"",COUNTIFS('Budget'!$A$2:$A$300,B317,'Budget'!$B$2:$B$300,C317)=0),"NO BUDGET LINE; ",""),LEN(IF(B317="","NO JOB; ","")&amp;IF(C317="","NO COST CODE; ","")&amp;IF(AND(B317&lt;&gt;"",C317&lt;&gt;"",COUNTIFS('Budget'!$A$2:$A$300,B317,'Budget'!$B$2:$B$300,C317)=0),"NO BUDGET LINE; ",""))-2)))</f>
        <v/>
      </c>
    </row>
    <row r="318">
      <c r="A318" s="9" t="n"/>
      <c r="F318" s="7" t="n"/>
      <c r="H318" s="9" t="n"/>
      <c r="I318">
        <f>IF(NOT(OR(F318&lt;&gt;"",D318&lt;&gt;"")),"",IF(IF(B318="","NO JOB; ","")&amp;IF(C318="","NO COST CODE; ","")&amp;IF(AND(B318&lt;&gt;"",C318&lt;&gt;"",COUNTIFS('Budget'!$A$2:$A$300,B318,'Budget'!$B$2:$B$300,C318)=0),"NO BUDGET LINE; ","")="","",LEFT(IF(B318="","NO JOB; ","")&amp;IF(C318="","NO COST CODE; ","")&amp;IF(AND(B318&lt;&gt;"",C318&lt;&gt;"",COUNTIFS('Budget'!$A$2:$A$300,B318,'Budget'!$B$2:$B$300,C318)=0),"NO BUDGET LINE; ",""),LEN(IF(B318="","NO JOB; ","")&amp;IF(C318="","NO COST CODE; ","")&amp;IF(AND(B318&lt;&gt;"",C318&lt;&gt;"",COUNTIFS('Budget'!$A$2:$A$300,B318,'Budget'!$B$2:$B$300,C318)=0),"NO BUDGET LINE; ",""))-2)))</f>
        <v/>
      </c>
    </row>
    <row r="319">
      <c r="A319" s="9" t="n"/>
      <c r="F319" s="7" t="n"/>
      <c r="H319" s="9" t="n"/>
      <c r="I319">
        <f>IF(NOT(OR(F319&lt;&gt;"",D319&lt;&gt;"")),"",IF(IF(B319="","NO JOB; ","")&amp;IF(C319="","NO COST CODE; ","")&amp;IF(AND(B319&lt;&gt;"",C319&lt;&gt;"",COUNTIFS('Budget'!$A$2:$A$300,B319,'Budget'!$B$2:$B$300,C319)=0),"NO BUDGET LINE; ","")="","",LEFT(IF(B319="","NO JOB; ","")&amp;IF(C319="","NO COST CODE; ","")&amp;IF(AND(B319&lt;&gt;"",C319&lt;&gt;"",COUNTIFS('Budget'!$A$2:$A$300,B319,'Budget'!$B$2:$B$300,C319)=0),"NO BUDGET LINE; ",""),LEN(IF(B319="","NO JOB; ","")&amp;IF(C319="","NO COST CODE; ","")&amp;IF(AND(B319&lt;&gt;"",C319&lt;&gt;"",COUNTIFS('Budget'!$A$2:$A$300,B319,'Budget'!$B$2:$B$300,C319)=0),"NO BUDGET LINE; ",""))-2)))</f>
        <v/>
      </c>
    </row>
    <row r="320">
      <c r="A320" s="9" t="n"/>
      <c r="F320" s="7" t="n"/>
      <c r="H320" s="9" t="n"/>
      <c r="I320">
        <f>IF(NOT(OR(F320&lt;&gt;"",D320&lt;&gt;"")),"",IF(IF(B320="","NO JOB; ","")&amp;IF(C320="","NO COST CODE; ","")&amp;IF(AND(B320&lt;&gt;"",C320&lt;&gt;"",COUNTIFS('Budget'!$A$2:$A$300,B320,'Budget'!$B$2:$B$300,C320)=0),"NO BUDGET LINE; ","")="","",LEFT(IF(B320="","NO JOB; ","")&amp;IF(C320="","NO COST CODE; ","")&amp;IF(AND(B320&lt;&gt;"",C320&lt;&gt;"",COUNTIFS('Budget'!$A$2:$A$300,B320,'Budget'!$B$2:$B$300,C320)=0),"NO BUDGET LINE; ",""),LEN(IF(B320="","NO JOB; ","")&amp;IF(C320="","NO COST CODE; ","")&amp;IF(AND(B320&lt;&gt;"",C320&lt;&gt;"",COUNTIFS('Budget'!$A$2:$A$300,B320,'Budget'!$B$2:$B$300,C320)=0),"NO BUDGET LINE; ",""))-2)))</f>
        <v/>
      </c>
    </row>
    <row r="321">
      <c r="A321" s="9" t="n"/>
      <c r="F321" s="7" t="n"/>
      <c r="H321" s="9" t="n"/>
      <c r="I321">
        <f>IF(NOT(OR(F321&lt;&gt;"",D321&lt;&gt;"")),"",IF(IF(B321="","NO JOB; ","")&amp;IF(C321="","NO COST CODE; ","")&amp;IF(AND(B321&lt;&gt;"",C321&lt;&gt;"",COUNTIFS('Budget'!$A$2:$A$300,B321,'Budget'!$B$2:$B$300,C321)=0),"NO BUDGET LINE; ","")="","",LEFT(IF(B321="","NO JOB; ","")&amp;IF(C321="","NO COST CODE; ","")&amp;IF(AND(B321&lt;&gt;"",C321&lt;&gt;"",COUNTIFS('Budget'!$A$2:$A$300,B321,'Budget'!$B$2:$B$300,C321)=0),"NO BUDGET LINE; ",""),LEN(IF(B321="","NO JOB; ","")&amp;IF(C321="","NO COST CODE; ","")&amp;IF(AND(B321&lt;&gt;"",C321&lt;&gt;"",COUNTIFS('Budget'!$A$2:$A$300,B321,'Budget'!$B$2:$B$300,C321)=0),"NO BUDGET LINE; ",""))-2)))</f>
        <v/>
      </c>
    </row>
    <row r="322">
      <c r="A322" s="9" t="n"/>
      <c r="F322" s="7" t="n"/>
      <c r="H322" s="9" t="n"/>
      <c r="I322">
        <f>IF(NOT(OR(F322&lt;&gt;"",D322&lt;&gt;"")),"",IF(IF(B322="","NO JOB; ","")&amp;IF(C322="","NO COST CODE; ","")&amp;IF(AND(B322&lt;&gt;"",C322&lt;&gt;"",COUNTIFS('Budget'!$A$2:$A$300,B322,'Budget'!$B$2:$B$300,C322)=0),"NO BUDGET LINE; ","")="","",LEFT(IF(B322="","NO JOB; ","")&amp;IF(C322="","NO COST CODE; ","")&amp;IF(AND(B322&lt;&gt;"",C322&lt;&gt;"",COUNTIFS('Budget'!$A$2:$A$300,B322,'Budget'!$B$2:$B$300,C322)=0),"NO BUDGET LINE; ",""),LEN(IF(B322="","NO JOB; ","")&amp;IF(C322="","NO COST CODE; ","")&amp;IF(AND(B322&lt;&gt;"",C322&lt;&gt;"",COUNTIFS('Budget'!$A$2:$A$300,B322,'Budget'!$B$2:$B$300,C322)=0),"NO BUDGET LINE; ",""))-2)))</f>
        <v/>
      </c>
    </row>
    <row r="323">
      <c r="A323" s="9" t="n"/>
      <c r="F323" s="7" t="n"/>
      <c r="H323" s="9" t="n"/>
      <c r="I323">
        <f>IF(NOT(OR(F323&lt;&gt;"",D323&lt;&gt;"")),"",IF(IF(B323="","NO JOB; ","")&amp;IF(C323="","NO COST CODE; ","")&amp;IF(AND(B323&lt;&gt;"",C323&lt;&gt;"",COUNTIFS('Budget'!$A$2:$A$300,B323,'Budget'!$B$2:$B$300,C323)=0),"NO BUDGET LINE; ","")="","",LEFT(IF(B323="","NO JOB; ","")&amp;IF(C323="","NO COST CODE; ","")&amp;IF(AND(B323&lt;&gt;"",C323&lt;&gt;"",COUNTIFS('Budget'!$A$2:$A$300,B323,'Budget'!$B$2:$B$300,C323)=0),"NO BUDGET LINE; ",""),LEN(IF(B323="","NO JOB; ","")&amp;IF(C323="","NO COST CODE; ","")&amp;IF(AND(B323&lt;&gt;"",C323&lt;&gt;"",COUNTIFS('Budget'!$A$2:$A$300,B323,'Budget'!$B$2:$B$300,C323)=0),"NO BUDGET LINE; ",""))-2)))</f>
        <v/>
      </c>
    </row>
    <row r="324">
      <c r="A324" s="9" t="n"/>
      <c r="F324" s="7" t="n"/>
      <c r="H324" s="9" t="n"/>
      <c r="I324">
        <f>IF(NOT(OR(F324&lt;&gt;"",D324&lt;&gt;"")),"",IF(IF(B324="","NO JOB; ","")&amp;IF(C324="","NO COST CODE; ","")&amp;IF(AND(B324&lt;&gt;"",C324&lt;&gt;"",COUNTIFS('Budget'!$A$2:$A$300,B324,'Budget'!$B$2:$B$300,C324)=0),"NO BUDGET LINE; ","")="","",LEFT(IF(B324="","NO JOB; ","")&amp;IF(C324="","NO COST CODE; ","")&amp;IF(AND(B324&lt;&gt;"",C324&lt;&gt;"",COUNTIFS('Budget'!$A$2:$A$300,B324,'Budget'!$B$2:$B$300,C324)=0),"NO BUDGET LINE; ",""),LEN(IF(B324="","NO JOB; ","")&amp;IF(C324="","NO COST CODE; ","")&amp;IF(AND(B324&lt;&gt;"",C324&lt;&gt;"",COUNTIFS('Budget'!$A$2:$A$300,B324,'Budget'!$B$2:$B$300,C324)=0),"NO BUDGET LINE; ",""))-2)))</f>
        <v/>
      </c>
    </row>
    <row r="325">
      <c r="A325" s="9" t="n"/>
      <c r="F325" s="7" t="n"/>
      <c r="H325" s="9" t="n"/>
      <c r="I325">
        <f>IF(NOT(OR(F325&lt;&gt;"",D325&lt;&gt;"")),"",IF(IF(B325="","NO JOB; ","")&amp;IF(C325="","NO COST CODE; ","")&amp;IF(AND(B325&lt;&gt;"",C325&lt;&gt;"",COUNTIFS('Budget'!$A$2:$A$300,B325,'Budget'!$B$2:$B$300,C325)=0),"NO BUDGET LINE; ","")="","",LEFT(IF(B325="","NO JOB; ","")&amp;IF(C325="","NO COST CODE; ","")&amp;IF(AND(B325&lt;&gt;"",C325&lt;&gt;"",COUNTIFS('Budget'!$A$2:$A$300,B325,'Budget'!$B$2:$B$300,C325)=0),"NO BUDGET LINE; ",""),LEN(IF(B325="","NO JOB; ","")&amp;IF(C325="","NO COST CODE; ","")&amp;IF(AND(B325&lt;&gt;"",C325&lt;&gt;"",COUNTIFS('Budget'!$A$2:$A$300,B325,'Budget'!$B$2:$B$300,C325)=0),"NO BUDGET LINE; ",""))-2)))</f>
        <v/>
      </c>
    </row>
    <row r="326">
      <c r="A326" s="9" t="n"/>
      <c r="F326" s="7" t="n"/>
      <c r="H326" s="9" t="n"/>
      <c r="I326">
        <f>IF(NOT(OR(F326&lt;&gt;"",D326&lt;&gt;"")),"",IF(IF(B326="","NO JOB; ","")&amp;IF(C326="","NO COST CODE; ","")&amp;IF(AND(B326&lt;&gt;"",C326&lt;&gt;"",COUNTIFS('Budget'!$A$2:$A$300,B326,'Budget'!$B$2:$B$300,C326)=0),"NO BUDGET LINE; ","")="","",LEFT(IF(B326="","NO JOB; ","")&amp;IF(C326="","NO COST CODE; ","")&amp;IF(AND(B326&lt;&gt;"",C326&lt;&gt;"",COUNTIFS('Budget'!$A$2:$A$300,B326,'Budget'!$B$2:$B$300,C326)=0),"NO BUDGET LINE; ",""),LEN(IF(B326="","NO JOB; ","")&amp;IF(C326="","NO COST CODE; ","")&amp;IF(AND(B326&lt;&gt;"",C326&lt;&gt;"",COUNTIFS('Budget'!$A$2:$A$300,B326,'Budget'!$B$2:$B$300,C326)=0),"NO BUDGET LINE; ",""))-2)))</f>
        <v/>
      </c>
    </row>
    <row r="327">
      <c r="A327" s="9" t="n"/>
      <c r="F327" s="7" t="n"/>
      <c r="H327" s="9" t="n"/>
      <c r="I327">
        <f>IF(NOT(OR(F327&lt;&gt;"",D327&lt;&gt;"")),"",IF(IF(B327="","NO JOB; ","")&amp;IF(C327="","NO COST CODE; ","")&amp;IF(AND(B327&lt;&gt;"",C327&lt;&gt;"",COUNTIFS('Budget'!$A$2:$A$300,B327,'Budget'!$B$2:$B$300,C327)=0),"NO BUDGET LINE; ","")="","",LEFT(IF(B327="","NO JOB; ","")&amp;IF(C327="","NO COST CODE; ","")&amp;IF(AND(B327&lt;&gt;"",C327&lt;&gt;"",COUNTIFS('Budget'!$A$2:$A$300,B327,'Budget'!$B$2:$B$300,C327)=0),"NO BUDGET LINE; ",""),LEN(IF(B327="","NO JOB; ","")&amp;IF(C327="","NO COST CODE; ","")&amp;IF(AND(B327&lt;&gt;"",C327&lt;&gt;"",COUNTIFS('Budget'!$A$2:$A$300,B327,'Budget'!$B$2:$B$300,C327)=0),"NO BUDGET LINE; ",""))-2)))</f>
        <v/>
      </c>
    </row>
    <row r="328">
      <c r="A328" s="9" t="n"/>
      <c r="F328" s="7" t="n"/>
      <c r="H328" s="9" t="n"/>
      <c r="I328">
        <f>IF(NOT(OR(F328&lt;&gt;"",D328&lt;&gt;"")),"",IF(IF(B328="","NO JOB; ","")&amp;IF(C328="","NO COST CODE; ","")&amp;IF(AND(B328&lt;&gt;"",C328&lt;&gt;"",COUNTIFS('Budget'!$A$2:$A$300,B328,'Budget'!$B$2:$B$300,C328)=0),"NO BUDGET LINE; ","")="","",LEFT(IF(B328="","NO JOB; ","")&amp;IF(C328="","NO COST CODE; ","")&amp;IF(AND(B328&lt;&gt;"",C328&lt;&gt;"",COUNTIFS('Budget'!$A$2:$A$300,B328,'Budget'!$B$2:$B$300,C328)=0),"NO BUDGET LINE; ",""),LEN(IF(B328="","NO JOB; ","")&amp;IF(C328="","NO COST CODE; ","")&amp;IF(AND(B328&lt;&gt;"",C328&lt;&gt;"",COUNTIFS('Budget'!$A$2:$A$300,B328,'Budget'!$B$2:$B$300,C328)=0),"NO BUDGET LINE; ",""))-2)))</f>
        <v/>
      </c>
    </row>
    <row r="329">
      <c r="A329" s="9" t="n"/>
      <c r="F329" s="7" t="n"/>
      <c r="H329" s="9" t="n"/>
      <c r="I329">
        <f>IF(NOT(OR(F329&lt;&gt;"",D329&lt;&gt;"")),"",IF(IF(B329="","NO JOB; ","")&amp;IF(C329="","NO COST CODE; ","")&amp;IF(AND(B329&lt;&gt;"",C329&lt;&gt;"",COUNTIFS('Budget'!$A$2:$A$300,B329,'Budget'!$B$2:$B$300,C329)=0),"NO BUDGET LINE; ","")="","",LEFT(IF(B329="","NO JOB; ","")&amp;IF(C329="","NO COST CODE; ","")&amp;IF(AND(B329&lt;&gt;"",C329&lt;&gt;"",COUNTIFS('Budget'!$A$2:$A$300,B329,'Budget'!$B$2:$B$300,C329)=0),"NO BUDGET LINE; ",""),LEN(IF(B329="","NO JOB; ","")&amp;IF(C329="","NO COST CODE; ","")&amp;IF(AND(B329&lt;&gt;"",C329&lt;&gt;"",COUNTIFS('Budget'!$A$2:$A$300,B329,'Budget'!$B$2:$B$300,C329)=0),"NO BUDGET LINE; ",""))-2)))</f>
        <v/>
      </c>
    </row>
    <row r="330">
      <c r="A330" s="9" t="n"/>
      <c r="F330" s="7" t="n"/>
      <c r="H330" s="9" t="n"/>
      <c r="I330">
        <f>IF(NOT(OR(F330&lt;&gt;"",D330&lt;&gt;"")),"",IF(IF(B330="","NO JOB; ","")&amp;IF(C330="","NO COST CODE; ","")&amp;IF(AND(B330&lt;&gt;"",C330&lt;&gt;"",COUNTIFS('Budget'!$A$2:$A$300,B330,'Budget'!$B$2:$B$300,C330)=0),"NO BUDGET LINE; ","")="","",LEFT(IF(B330="","NO JOB; ","")&amp;IF(C330="","NO COST CODE; ","")&amp;IF(AND(B330&lt;&gt;"",C330&lt;&gt;"",COUNTIFS('Budget'!$A$2:$A$300,B330,'Budget'!$B$2:$B$300,C330)=0),"NO BUDGET LINE; ",""),LEN(IF(B330="","NO JOB; ","")&amp;IF(C330="","NO COST CODE; ","")&amp;IF(AND(B330&lt;&gt;"",C330&lt;&gt;"",COUNTIFS('Budget'!$A$2:$A$300,B330,'Budget'!$B$2:$B$300,C330)=0),"NO BUDGET LINE; ",""))-2)))</f>
        <v/>
      </c>
    </row>
    <row r="331">
      <c r="A331" s="9" t="n"/>
      <c r="F331" s="7" t="n"/>
      <c r="H331" s="9" t="n"/>
      <c r="I331">
        <f>IF(NOT(OR(F331&lt;&gt;"",D331&lt;&gt;"")),"",IF(IF(B331="","NO JOB; ","")&amp;IF(C331="","NO COST CODE; ","")&amp;IF(AND(B331&lt;&gt;"",C331&lt;&gt;"",COUNTIFS('Budget'!$A$2:$A$300,B331,'Budget'!$B$2:$B$300,C331)=0),"NO BUDGET LINE; ","")="","",LEFT(IF(B331="","NO JOB; ","")&amp;IF(C331="","NO COST CODE; ","")&amp;IF(AND(B331&lt;&gt;"",C331&lt;&gt;"",COUNTIFS('Budget'!$A$2:$A$300,B331,'Budget'!$B$2:$B$300,C331)=0),"NO BUDGET LINE; ",""),LEN(IF(B331="","NO JOB; ","")&amp;IF(C331="","NO COST CODE; ","")&amp;IF(AND(B331&lt;&gt;"",C331&lt;&gt;"",COUNTIFS('Budget'!$A$2:$A$300,B331,'Budget'!$B$2:$B$300,C331)=0),"NO BUDGET LINE; ",""))-2)))</f>
        <v/>
      </c>
    </row>
    <row r="332">
      <c r="A332" s="9" t="n"/>
      <c r="F332" s="7" t="n"/>
      <c r="H332" s="9" t="n"/>
      <c r="I332">
        <f>IF(NOT(OR(F332&lt;&gt;"",D332&lt;&gt;"")),"",IF(IF(B332="","NO JOB; ","")&amp;IF(C332="","NO COST CODE; ","")&amp;IF(AND(B332&lt;&gt;"",C332&lt;&gt;"",COUNTIFS('Budget'!$A$2:$A$300,B332,'Budget'!$B$2:$B$300,C332)=0),"NO BUDGET LINE; ","")="","",LEFT(IF(B332="","NO JOB; ","")&amp;IF(C332="","NO COST CODE; ","")&amp;IF(AND(B332&lt;&gt;"",C332&lt;&gt;"",COUNTIFS('Budget'!$A$2:$A$300,B332,'Budget'!$B$2:$B$300,C332)=0),"NO BUDGET LINE; ",""),LEN(IF(B332="","NO JOB; ","")&amp;IF(C332="","NO COST CODE; ","")&amp;IF(AND(B332&lt;&gt;"",C332&lt;&gt;"",COUNTIFS('Budget'!$A$2:$A$300,B332,'Budget'!$B$2:$B$300,C332)=0),"NO BUDGET LINE; ",""))-2)))</f>
        <v/>
      </c>
    </row>
    <row r="333">
      <c r="A333" s="9" t="n"/>
      <c r="F333" s="7" t="n"/>
      <c r="H333" s="9" t="n"/>
      <c r="I333">
        <f>IF(NOT(OR(F333&lt;&gt;"",D333&lt;&gt;"")),"",IF(IF(B333="","NO JOB; ","")&amp;IF(C333="","NO COST CODE; ","")&amp;IF(AND(B333&lt;&gt;"",C333&lt;&gt;"",COUNTIFS('Budget'!$A$2:$A$300,B333,'Budget'!$B$2:$B$300,C333)=0),"NO BUDGET LINE; ","")="","",LEFT(IF(B333="","NO JOB; ","")&amp;IF(C333="","NO COST CODE; ","")&amp;IF(AND(B333&lt;&gt;"",C333&lt;&gt;"",COUNTIFS('Budget'!$A$2:$A$300,B333,'Budget'!$B$2:$B$300,C333)=0),"NO BUDGET LINE; ",""),LEN(IF(B333="","NO JOB; ","")&amp;IF(C333="","NO COST CODE; ","")&amp;IF(AND(B333&lt;&gt;"",C333&lt;&gt;"",COUNTIFS('Budget'!$A$2:$A$300,B333,'Budget'!$B$2:$B$300,C333)=0),"NO BUDGET LINE; ",""))-2)))</f>
        <v/>
      </c>
    </row>
    <row r="334">
      <c r="A334" s="9" t="n"/>
      <c r="F334" s="7" t="n"/>
      <c r="H334" s="9" t="n"/>
      <c r="I334">
        <f>IF(NOT(OR(F334&lt;&gt;"",D334&lt;&gt;"")),"",IF(IF(B334="","NO JOB; ","")&amp;IF(C334="","NO COST CODE; ","")&amp;IF(AND(B334&lt;&gt;"",C334&lt;&gt;"",COUNTIFS('Budget'!$A$2:$A$300,B334,'Budget'!$B$2:$B$300,C334)=0),"NO BUDGET LINE; ","")="","",LEFT(IF(B334="","NO JOB; ","")&amp;IF(C334="","NO COST CODE; ","")&amp;IF(AND(B334&lt;&gt;"",C334&lt;&gt;"",COUNTIFS('Budget'!$A$2:$A$300,B334,'Budget'!$B$2:$B$300,C334)=0),"NO BUDGET LINE; ",""),LEN(IF(B334="","NO JOB; ","")&amp;IF(C334="","NO COST CODE; ","")&amp;IF(AND(B334&lt;&gt;"",C334&lt;&gt;"",COUNTIFS('Budget'!$A$2:$A$300,B334,'Budget'!$B$2:$B$300,C334)=0),"NO BUDGET LINE; ",""))-2)))</f>
        <v/>
      </c>
    </row>
    <row r="335">
      <c r="A335" s="9" t="n"/>
      <c r="F335" s="7" t="n"/>
      <c r="H335" s="9" t="n"/>
      <c r="I335">
        <f>IF(NOT(OR(F335&lt;&gt;"",D335&lt;&gt;"")),"",IF(IF(B335="","NO JOB; ","")&amp;IF(C335="","NO COST CODE; ","")&amp;IF(AND(B335&lt;&gt;"",C335&lt;&gt;"",COUNTIFS('Budget'!$A$2:$A$300,B335,'Budget'!$B$2:$B$300,C335)=0),"NO BUDGET LINE; ","")="","",LEFT(IF(B335="","NO JOB; ","")&amp;IF(C335="","NO COST CODE; ","")&amp;IF(AND(B335&lt;&gt;"",C335&lt;&gt;"",COUNTIFS('Budget'!$A$2:$A$300,B335,'Budget'!$B$2:$B$300,C335)=0),"NO BUDGET LINE; ",""),LEN(IF(B335="","NO JOB; ","")&amp;IF(C335="","NO COST CODE; ","")&amp;IF(AND(B335&lt;&gt;"",C335&lt;&gt;"",COUNTIFS('Budget'!$A$2:$A$300,B335,'Budget'!$B$2:$B$300,C335)=0),"NO BUDGET LINE; ",""))-2)))</f>
        <v/>
      </c>
    </row>
    <row r="336">
      <c r="A336" s="9" t="n"/>
      <c r="F336" s="7" t="n"/>
      <c r="H336" s="9" t="n"/>
      <c r="I336">
        <f>IF(NOT(OR(F336&lt;&gt;"",D336&lt;&gt;"")),"",IF(IF(B336="","NO JOB; ","")&amp;IF(C336="","NO COST CODE; ","")&amp;IF(AND(B336&lt;&gt;"",C336&lt;&gt;"",COUNTIFS('Budget'!$A$2:$A$300,B336,'Budget'!$B$2:$B$300,C336)=0),"NO BUDGET LINE; ","")="","",LEFT(IF(B336="","NO JOB; ","")&amp;IF(C336="","NO COST CODE; ","")&amp;IF(AND(B336&lt;&gt;"",C336&lt;&gt;"",COUNTIFS('Budget'!$A$2:$A$300,B336,'Budget'!$B$2:$B$300,C336)=0),"NO BUDGET LINE; ",""),LEN(IF(B336="","NO JOB; ","")&amp;IF(C336="","NO COST CODE; ","")&amp;IF(AND(B336&lt;&gt;"",C336&lt;&gt;"",COUNTIFS('Budget'!$A$2:$A$300,B336,'Budget'!$B$2:$B$300,C336)=0),"NO BUDGET LINE; ",""))-2)))</f>
        <v/>
      </c>
    </row>
    <row r="337">
      <c r="A337" s="9" t="n"/>
      <c r="F337" s="7" t="n"/>
      <c r="H337" s="9" t="n"/>
      <c r="I337">
        <f>IF(NOT(OR(F337&lt;&gt;"",D337&lt;&gt;"")),"",IF(IF(B337="","NO JOB; ","")&amp;IF(C337="","NO COST CODE; ","")&amp;IF(AND(B337&lt;&gt;"",C337&lt;&gt;"",COUNTIFS('Budget'!$A$2:$A$300,B337,'Budget'!$B$2:$B$300,C337)=0),"NO BUDGET LINE; ","")="","",LEFT(IF(B337="","NO JOB; ","")&amp;IF(C337="","NO COST CODE; ","")&amp;IF(AND(B337&lt;&gt;"",C337&lt;&gt;"",COUNTIFS('Budget'!$A$2:$A$300,B337,'Budget'!$B$2:$B$300,C337)=0),"NO BUDGET LINE; ",""),LEN(IF(B337="","NO JOB; ","")&amp;IF(C337="","NO COST CODE; ","")&amp;IF(AND(B337&lt;&gt;"",C337&lt;&gt;"",COUNTIFS('Budget'!$A$2:$A$300,B337,'Budget'!$B$2:$B$300,C337)=0),"NO BUDGET LINE; ",""))-2)))</f>
        <v/>
      </c>
    </row>
    <row r="338">
      <c r="A338" s="9" t="n"/>
      <c r="F338" s="7" t="n"/>
      <c r="H338" s="9" t="n"/>
      <c r="I338">
        <f>IF(NOT(OR(F338&lt;&gt;"",D338&lt;&gt;"")),"",IF(IF(B338="","NO JOB; ","")&amp;IF(C338="","NO COST CODE; ","")&amp;IF(AND(B338&lt;&gt;"",C338&lt;&gt;"",COUNTIFS('Budget'!$A$2:$A$300,B338,'Budget'!$B$2:$B$300,C338)=0),"NO BUDGET LINE; ","")="","",LEFT(IF(B338="","NO JOB; ","")&amp;IF(C338="","NO COST CODE; ","")&amp;IF(AND(B338&lt;&gt;"",C338&lt;&gt;"",COUNTIFS('Budget'!$A$2:$A$300,B338,'Budget'!$B$2:$B$300,C338)=0),"NO BUDGET LINE; ",""),LEN(IF(B338="","NO JOB; ","")&amp;IF(C338="","NO COST CODE; ","")&amp;IF(AND(B338&lt;&gt;"",C338&lt;&gt;"",COUNTIFS('Budget'!$A$2:$A$300,B338,'Budget'!$B$2:$B$300,C338)=0),"NO BUDGET LINE; ",""))-2)))</f>
        <v/>
      </c>
    </row>
    <row r="339">
      <c r="A339" s="9" t="n"/>
      <c r="F339" s="7" t="n"/>
      <c r="H339" s="9" t="n"/>
      <c r="I339">
        <f>IF(NOT(OR(F339&lt;&gt;"",D339&lt;&gt;"")),"",IF(IF(B339="","NO JOB; ","")&amp;IF(C339="","NO COST CODE; ","")&amp;IF(AND(B339&lt;&gt;"",C339&lt;&gt;"",COUNTIFS('Budget'!$A$2:$A$300,B339,'Budget'!$B$2:$B$300,C339)=0),"NO BUDGET LINE; ","")="","",LEFT(IF(B339="","NO JOB; ","")&amp;IF(C339="","NO COST CODE; ","")&amp;IF(AND(B339&lt;&gt;"",C339&lt;&gt;"",COUNTIFS('Budget'!$A$2:$A$300,B339,'Budget'!$B$2:$B$300,C339)=0),"NO BUDGET LINE; ",""),LEN(IF(B339="","NO JOB; ","")&amp;IF(C339="","NO COST CODE; ","")&amp;IF(AND(B339&lt;&gt;"",C339&lt;&gt;"",COUNTIFS('Budget'!$A$2:$A$300,B339,'Budget'!$B$2:$B$300,C339)=0),"NO BUDGET LINE; ",""))-2)))</f>
        <v/>
      </c>
    </row>
    <row r="340">
      <c r="A340" s="9" t="n"/>
      <c r="F340" s="7" t="n"/>
      <c r="H340" s="9" t="n"/>
      <c r="I340">
        <f>IF(NOT(OR(F340&lt;&gt;"",D340&lt;&gt;"")),"",IF(IF(B340="","NO JOB; ","")&amp;IF(C340="","NO COST CODE; ","")&amp;IF(AND(B340&lt;&gt;"",C340&lt;&gt;"",COUNTIFS('Budget'!$A$2:$A$300,B340,'Budget'!$B$2:$B$300,C340)=0),"NO BUDGET LINE; ","")="","",LEFT(IF(B340="","NO JOB; ","")&amp;IF(C340="","NO COST CODE; ","")&amp;IF(AND(B340&lt;&gt;"",C340&lt;&gt;"",COUNTIFS('Budget'!$A$2:$A$300,B340,'Budget'!$B$2:$B$300,C340)=0),"NO BUDGET LINE; ",""),LEN(IF(B340="","NO JOB; ","")&amp;IF(C340="","NO COST CODE; ","")&amp;IF(AND(B340&lt;&gt;"",C340&lt;&gt;"",COUNTIFS('Budget'!$A$2:$A$300,B340,'Budget'!$B$2:$B$300,C340)=0),"NO BUDGET LINE; ",""))-2)))</f>
        <v/>
      </c>
    </row>
    <row r="341">
      <c r="A341" s="9" t="n"/>
      <c r="F341" s="7" t="n"/>
      <c r="H341" s="9" t="n"/>
      <c r="I341">
        <f>IF(NOT(OR(F341&lt;&gt;"",D341&lt;&gt;"")),"",IF(IF(B341="","NO JOB; ","")&amp;IF(C341="","NO COST CODE; ","")&amp;IF(AND(B341&lt;&gt;"",C341&lt;&gt;"",COUNTIFS('Budget'!$A$2:$A$300,B341,'Budget'!$B$2:$B$300,C341)=0),"NO BUDGET LINE; ","")="","",LEFT(IF(B341="","NO JOB; ","")&amp;IF(C341="","NO COST CODE; ","")&amp;IF(AND(B341&lt;&gt;"",C341&lt;&gt;"",COUNTIFS('Budget'!$A$2:$A$300,B341,'Budget'!$B$2:$B$300,C341)=0),"NO BUDGET LINE; ",""),LEN(IF(B341="","NO JOB; ","")&amp;IF(C341="","NO COST CODE; ","")&amp;IF(AND(B341&lt;&gt;"",C341&lt;&gt;"",COUNTIFS('Budget'!$A$2:$A$300,B341,'Budget'!$B$2:$B$300,C341)=0),"NO BUDGET LINE; ",""))-2)))</f>
        <v/>
      </c>
    </row>
    <row r="342">
      <c r="A342" s="9" t="n"/>
      <c r="F342" s="7" t="n"/>
      <c r="H342" s="9" t="n"/>
      <c r="I342">
        <f>IF(NOT(OR(F342&lt;&gt;"",D342&lt;&gt;"")),"",IF(IF(B342="","NO JOB; ","")&amp;IF(C342="","NO COST CODE; ","")&amp;IF(AND(B342&lt;&gt;"",C342&lt;&gt;"",COUNTIFS('Budget'!$A$2:$A$300,B342,'Budget'!$B$2:$B$300,C342)=0),"NO BUDGET LINE; ","")="","",LEFT(IF(B342="","NO JOB; ","")&amp;IF(C342="","NO COST CODE; ","")&amp;IF(AND(B342&lt;&gt;"",C342&lt;&gt;"",COUNTIFS('Budget'!$A$2:$A$300,B342,'Budget'!$B$2:$B$300,C342)=0),"NO BUDGET LINE; ",""),LEN(IF(B342="","NO JOB; ","")&amp;IF(C342="","NO COST CODE; ","")&amp;IF(AND(B342&lt;&gt;"",C342&lt;&gt;"",COUNTIFS('Budget'!$A$2:$A$300,B342,'Budget'!$B$2:$B$300,C342)=0),"NO BUDGET LINE; ",""))-2)))</f>
        <v/>
      </c>
    </row>
    <row r="343">
      <c r="A343" s="9" t="n"/>
      <c r="F343" s="7" t="n"/>
      <c r="H343" s="9" t="n"/>
      <c r="I343">
        <f>IF(NOT(OR(F343&lt;&gt;"",D343&lt;&gt;"")),"",IF(IF(B343="","NO JOB; ","")&amp;IF(C343="","NO COST CODE; ","")&amp;IF(AND(B343&lt;&gt;"",C343&lt;&gt;"",COUNTIFS('Budget'!$A$2:$A$300,B343,'Budget'!$B$2:$B$300,C343)=0),"NO BUDGET LINE; ","")="","",LEFT(IF(B343="","NO JOB; ","")&amp;IF(C343="","NO COST CODE; ","")&amp;IF(AND(B343&lt;&gt;"",C343&lt;&gt;"",COUNTIFS('Budget'!$A$2:$A$300,B343,'Budget'!$B$2:$B$300,C343)=0),"NO BUDGET LINE; ",""),LEN(IF(B343="","NO JOB; ","")&amp;IF(C343="","NO COST CODE; ","")&amp;IF(AND(B343&lt;&gt;"",C343&lt;&gt;"",COUNTIFS('Budget'!$A$2:$A$300,B343,'Budget'!$B$2:$B$300,C343)=0),"NO BUDGET LINE; ",""))-2)))</f>
        <v/>
      </c>
    </row>
    <row r="344">
      <c r="A344" s="9" t="n"/>
      <c r="F344" s="7" t="n"/>
      <c r="H344" s="9" t="n"/>
      <c r="I344">
        <f>IF(NOT(OR(F344&lt;&gt;"",D344&lt;&gt;"")),"",IF(IF(B344="","NO JOB; ","")&amp;IF(C344="","NO COST CODE; ","")&amp;IF(AND(B344&lt;&gt;"",C344&lt;&gt;"",COUNTIFS('Budget'!$A$2:$A$300,B344,'Budget'!$B$2:$B$300,C344)=0),"NO BUDGET LINE; ","")="","",LEFT(IF(B344="","NO JOB; ","")&amp;IF(C344="","NO COST CODE; ","")&amp;IF(AND(B344&lt;&gt;"",C344&lt;&gt;"",COUNTIFS('Budget'!$A$2:$A$300,B344,'Budget'!$B$2:$B$300,C344)=0),"NO BUDGET LINE; ",""),LEN(IF(B344="","NO JOB; ","")&amp;IF(C344="","NO COST CODE; ","")&amp;IF(AND(B344&lt;&gt;"",C344&lt;&gt;"",COUNTIFS('Budget'!$A$2:$A$300,B344,'Budget'!$B$2:$B$300,C344)=0),"NO BUDGET LINE; ",""))-2)))</f>
        <v/>
      </c>
    </row>
    <row r="345">
      <c r="A345" s="9" t="n"/>
      <c r="F345" s="7" t="n"/>
      <c r="H345" s="9" t="n"/>
      <c r="I345">
        <f>IF(NOT(OR(F345&lt;&gt;"",D345&lt;&gt;"")),"",IF(IF(B345="","NO JOB; ","")&amp;IF(C345="","NO COST CODE; ","")&amp;IF(AND(B345&lt;&gt;"",C345&lt;&gt;"",COUNTIFS('Budget'!$A$2:$A$300,B345,'Budget'!$B$2:$B$300,C345)=0),"NO BUDGET LINE; ","")="","",LEFT(IF(B345="","NO JOB; ","")&amp;IF(C345="","NO COST CODE; ","")&amp;IF(AND(B345&lt;&gt;"",C345&lt;&gt;"",COUNTIFS('Budget'!$A$2:$A$300,B345,'Budget'!$B$2:$B$300,C345)=0),"NO BUDGET LINE; ",""),LEN(IF(B345="","NO JOB; ","")&amp;IF(C345="","NO COST CODE; ","")&amp;IF(AND(B345&lt;&gt;"",C345&lt;&gt;"",COUNTIFS('Budget'!$A$2:$A$300,B345,'Budget'!$B$2:$B$300,C345)=0),"NO BUDGET LINE; ",""))-2)))</f>
        <v/>
      </c>
    </row>
    <row r="346">
      <c r="A346" s="9" t="n"/>
      <c r="F346" s="7" t="n"/>
      <c r="H346" s="9" t="n"/>
      <c r="I346">
        <f>IF(NOT(OR(F346&lt;&gt;"",D346&lt;&gt;"")),"",IF(IF(B346="","NO JOB; ","")&amp;IF(C346="","NO COST CODE; ","")&amp;IF(AND(B346&lt;&gt;"",C346&lt;&gt;"",COUNTIFS('Budget'!$A$2:$A$300,B346,'Budget'!$B$2:$B$300,C346)=0),"NO BUDGET LINE; ","")="","",LEFT(IF(B346="","NO JOB; ","")&amp;IF(C346="","NO COST CODE; ","")&amp;IF(AND(B346&lt;&gt;"",C346&lt;&gt;"",COUNTIFS('Budget'!$A$2:$A$300,B346,'Budget'!$B$2:$B$300,C346)=0),"NO BUDGET LINE; ",""),LEN(IF(B346="","NO JOB; ","")&amp;IF(C346="","NO COST CODE; ","")&amp;IF(AND(B346&lt;&gt;"",C346&lt;&gt;"",COUNTIFS('Budget'!$A$2:$A$300,B346,'Budget'!$B$2:$B$300,C346)=0),"NO BUDGET LINE; ",""))-2)))</f>
        <v/>
      </c>
    </row>
    <row r="347">
      <c r="A347" s="9" t="n"/>
      <c r="F347" s="7" t="n"/>
      <c r="H347" s="9" t="n"/>
      <c r="I347">
        <f>IF(NOT(OR(F347&lt;&gt;"",D347&lt;&gt;"")),"",IF(IF(B347="","NO JOB; ","")&amp;IF(C347="","NO COST CODE; ","")&amp;IF(AND(B347&lt;&gt;"",C347&lt;&gt;"",COUNTIFS('Budget'!$A$2:$A$300,B347,'Budget'!$B$2:$B$300,C347)=0),"NO BUDGET LINE; ","")="","",LEFT(IF(B347="","NO JOB; ","")&amp;IF(C347="","NO COST CODE; ","")&amp;IF(AND(B347&lt;&gt;"",C347&lt;&gt;"",COUNTIFS('Budget'!$A$2:$A$300,B347,'Budget'!$B$2:$B$300,C347)=0),"NO BUDGET LINE; ",""),LEN(IF(B347="","NO JOB; ","")&amp;IF(C347="","NO COST CODE; ","")&amp;IF(AND(B347&lt;&gt;"",C347&lt;&gt;"",COUNTIFS('Budget'!$A$2:$A$300,B347,'Budget'!$B$2:$B$300,C347)=0),"NO BUDGET LINE; ",""))-2)))</f>
        <v/>
      </c>
    </row>
    <row r="348">
      <c r="A348" s="9" t="n"/>
      <c r="F348" s="7" t="n"/>
      <c r="H348" s="9" t="n"/>
      <c r="I348">
        <f>IF(NOT(OR(F348&lt;&gt;"",D348&lt;&gt;"")),"",IF(IF(B348="","NO JOB; ","")&amp;IF(C348="","NO COST CODE; ","")&amp;IF(AND(B348&lt;&gt;"",C348&lt;&gt;"",COUNTIFS('Budget'!$A$2:$A$300,B348,'Budget'!$B$2:$B$300,C348)=0),"NO BUDGET LINE; ","")="","",LEFT(IF(B348="","NO JOB; ","")&amp;IF(C348="","NO COST CODE; ","")&amp;IF(AND(B348&lt;&gt;"",C348&lt;&gt;"",COUNTIFS('Budget'!$A$2:$A$300,B348,'Budget'!$B$2:$B$300,C348)=0),"NO BUDGET LINE; ",""),LEN(IF(B348="","NO JOB; ","")&amp;IF(C348="","NO COST CODE; ","")&amp;IF(AND(B348&lt;&gt;"",C348&lt;&gt;"",COUNTIFS('Budget'!$A$2:$A$300,B348,'Budget'!$B$2:$B$300,C348)=0),"NO BUDGET LINE; ",""))-2)))</f>
        <v/>
      </c>
    </row>
    <row r="349">
      <c r="A349" s="9" t="n"/>
      <c r="F349" s="7" t="n"/>
      <c r="H349" s="9" t="n"/>
      <c r="I349">
        <f>IF(NOT(OR(F349&lt;&gt;"",D349&lt;&gt;"")),"",IF(IF(B349="","NO JOB; ","")&amp;IF(C349="","NO COST CODE; ","")&amp;IF(AND(B349&lt;&gt;"",C349&lt;&gt;"",COUNTIFS('Budget'!$A$2:$A$300,B349,'Budget'!$B$2:$B$300,C349)=0),"NO BUDGET LINE; ","")="","",LEFT(IF(B349="","NO JOB; ","")&amp;IF(C349="","NO COST CODE; ","")&amp;IF(AND(B349&lt;&gt;"",C349&lt;&gt;"",COUNTIFS('Budget'!$A$2:$A$300,B349,'Budget'!$B$2:$B$300,C349)=0),"NO BUDGET LINE; ",""),LEN(IF(B349="","NO JOB; ","")&amp;IF(C349="","NO COST CODE; ","")&amp;IF(AND(B349&lt;&gt;"",C349&lt;&gt;"",COUNTIFS('Budget'!$A$2:$A$300,B349,'Budget'!$B$2:$B$300,C349)=0),"NO BUDGET LINE; ",""))-2)))</f>
        <v/>
      </c>
    </row>
    <row r="350">
      <c r="A350" s="9" t="n"/>
      <c r="F350" s="7" t="n"/>
      <c r="H350" s="9" t="n"/>
      <c r="I350">
        <f>IF(NOT(OR(F350&lt;&gt;"",D350&lt;&gt;"")),"",IF(IF(B350="","NO JOB; ","")&amp;IF(C350="","NO COST CODE; ","")&amp;IF(AND(B350&lt;&gt;"",C350&lt;&gt;"",COUNTIFS('Budget'!$A$2:$A$300,B350,'Budget'!$B$2:$B$300,C350)=0),"NO BUDGET LINE; ","")="","",LEFT(IF(B350="","NO JOB; ","")&amp;IF(C350="","NO COST CODE; ","")&amp;IF(AND(B350&lt;&gt;"",C350&lt;&gt;"",COUNTIFS('Budget'!$A$2:$A$300,B350,'Budget'!$B$2:$B$300,C350)=0),"NO BUDGET LINE; ",""),LEN(IF(B350="","NO JOB; ","")&amp;IF(C350="","NO COST CODE; ","")&amp;IF(AND(B350&lt;&gt;"",C350&lt;&gt;"",COUNTIFS('Budget'!$A$2:$A$300,B350,'Budget'!$B$2:$B$300,C350)=0),"NO BUDGET LINE; ",""))-2)))</f>
        <v/>
      </c>
    </row>
    <row r="351">
      <c r="A351" s="9" t="n"/>
      <c r="F351" s="7" t="n"/>
      <c r="H351" s="9" t="n"/>
      <c r="I351">
        <f>IF(NOT(OR(F351&lt;&gt;"",D351&lt;&gt;"")),"",IF(IF(B351="","NO JOB; ","")&amp;IF(C351="","NO COST CODE; ","")&amp;IF(AND(B351&lt;&gt;"",C351&lt;&gt;"",COUNTIFS('Budget'!$A$2:$A$300,B351,'Budget'!$B$2:$B$300,C351)=0),"NO BUDGET LINE; ","")="","",LEFT(IF(B351="","NO JOB; ","")&amp;IF(C351="","NO COST CODE; ","")&amp;IF(AND(B351&lt;&gt;"",C351&lt;&gt;"",COUNTIFS('Budget'!$A$2:$A$300,B351,'Budget'!$B$2:$B$300,C351)=0),"NO BUDGET LINE; ",""),LEN(IF(B351="","NO JOB; ","")&amp;IF(C351="","NO COST CODE; ","")&amp;IF(AND(B351&lt;&gt;"",C351&lt;&gt;"",COUNTIFS('Budget'!$A$2:$A$300,B351,'Budget'!$B$2:$B$300,C351)=0),"NO BUDGET LINE; ",""))-2)))</f>
        <v/>
      </c>
    </row>
    <row r="352">
      <c r="A352" s="9" t="n"/>
      <c r="F352" s="7" t="n"/>
      <c r="H352" s="9" t="n"/>
      <c r="I352">
        <f>IF(NOT(OR(F352&lt;&gt;"",D352&lt;&gt;"")),"",IF(IF(B352="","NO JOB; ","")&amp;IF(C352="","NO COST CODE; ","")&amp;IF(AND(B352&lt;&gt;"",C352&lt;&gt;"",COUNTIFS('Budget'!$A$2:$A$300,B352,'Budget'!$B$2:$B$300,C352)=0),"NO BUDGET LINE; ","")="","",LEFT(IF(B352="","NO JOB; ","")&amp;IF(C352="","NO COST CODE; ","")&amp;IF(AND(B352&lt;&gt;"",C352&lt;&gt;"",COUNTIFS('Budget'!$A$2:$A$300,B352,'Budget'!$B$2:$B$300,C352)=0),"NO BUDGET LINE; ",""),LEN(IF(B352="","NO JOB; ","")&amp;IF(C352="","NO COST CODE; ","")&amp;IF(AND(B352&lt;&gt;"",C352&lt;&gt;"",COUNTIFS('Budget'!$A$2:$A$300,B352,'Budget'!$B$2:$B$300,C352)=0),"NO BUDGET LINE; ",""))-2)))</f>
        <v/>
      </c>
    </row>
    <row r="353">
      <c r="A353" s="9" t="n"/>
      <c r="F353" s="7" t="n"/>
      <c r="H353" s="9" t="n"/>
      <c r="I353">
        <f>IF(NOT(OR(F353&lt;&gt;"",D353&lt;&gt;"")),"",IF(IF(B353="","NO JOB; ","")&amp;IF(C353="","NO COST CODE; ","")&amp;IF(AND(B353&lt;&gt;"",C353&lt;&gt;"",COUNTIFS('Budget'!$A$2:$A$300,B353,'Budget'!$B$2:$B$300,C353)=0),"NO BUDGET LINE; ","")="","",LEFT(IF(B353="","NO JOB; ","")&amp;IF(C353="","NO COST CODE; ","")&amp;IF(AND(B353&lt;&gt;"",C353&lt;&gt;"",COUNTIFS('Budget'!$A$2:$A$300,B353,'Budget'!$B$2:$B$300,C353)=0),"NO BUDGET LINE; ",""),LEN(IF(B353="","NO JOB; ","")&amp;IF(C353="","NO COST CODE; ","")&amp;IF(AND(B353&lt;&gt;"",C353&lt;&gt;"",COUNTIFS('Budget'!$A$2:$A$300,B353,'Budget'!$B$2:$B$300,C353)=0),"NO BUDGET LINE; ",""))-2)))</f>
        <v/>
      </c>
    </row>
    <row r="354">
      <c r="A354" s="9" t="n"/>
      <c r="F354" s="7" t="n"/>
      <c r="H354" s="9" t="n"/>
      <c r="I354">
        <f>IF(NOT(OR(F354&lt;&gt;"",D354&lt;&gt;"")),"",IF(IF(B354="","NO JOB; ","")&amp;IF(C354="","NO COST CODE; ","")&amp;IF(AND(B354&lt;&gt;"",C354&lt;&gt;"",COUNTIFS('Budget'!$A$2:$A$300,B354,'Budget'!$B$2:$B$300,C354)=0),"NO BUDGET LINE; ","")="","",LEFT(IF(B354="","NO JOB; ","")&amp;IF(C354="","NO COST CODE; ","")&amp;IF(AND(B354&lt;&gt;"",C354&lt;&gt;"",COUNTIFS('Budget'!$A$2:$A$300,B354,'Budget'!$B$2:$B$300,C354)=0),"NO BUDGET LINE; ",""),LEN(IF(B354="","NO JOB; ","")&amp;IF(C354="","NO COST CODE; ","")&amp;IF(AND(B354&lt;&gt;"",C354&lt;&gt;"",COUNTIFS('Budget'!$A$2:$A$300,B354,'Budget'!$B$2:$B$300,C354)=0),"NO BUDGET LINE; ",""))-2)))</f>
        <v/>
      </c>
    </row>
    <row r="355">
      <c r="A355" s="9" t="n"/>
      <c r="F355" s="7" t="n"/>
      <c r="H355" s="9" t="n"/>
      <c r="I355">
        <f>IF(NOT(OR(F355&lt;&gt;"",D355&lt;&gt;"")),"",IF(IF(B355="","NO JOB; ","")&amp;IF(C355="","NO COST CODE; ","")&amp;IF(AND(B355&lt;&gt;"",C355&lt;&gt;"",COUNTIFS('Budget'!$A$2:$A$300,B355,'Budget'!$B$2:$B$300,C355)=0),"NO BUDGET LINE; ","")="","",LEFT(IF(B355="","NO JOB; ","")&amp;IF(C355="","NO COST CODE; ","")&amp;IF(AND(B355&lt;&gt;"",C355&lt;&gt;"",COUNTIFS('Budget'!$A$2:$A$300,B355,'Budget'!$B$2:$B$300,C355)=0),"NO BUDGET LINE; ",""),LEN(IF(B355="","NO JOB; ","")&amp;IF(C355="","NO COST CODE; ","")&amp;IF(AND(B355&lt;&gt;"",C355&lt;&gt;"",COUNTIFS('Budget'!$A$2:$A$300,B355,'Budget'!$B$2:$B$300,C355)=0),"NO BUDGET LINE; ",""))-2)))</f>
        <v/>
      </c>
    </row>
    <row r="356">
      <c r="A356" s="9" t="n"/>
      <c r="F356" s="7" t="n"/>
      <c r="H356" s="9" t="n"/>
      <c r="I356">
        <f>IF(NOT(OR(F356&lt;&gt;"",D356&lt;&gt;"")),"",IF(IF(B356="","NO JOB; ","")&amp;IF(C356="","NO COST CODE; ","")&amp;IF(AND(B356&lt;&gt;"",C356&lt;&gt;"",COUNTIFS('Budget'!$A$2:$A$300,B356,'Budget'!$B$2:$B$300,C356)=0),"NO BUDGET LINE; ","")="","",LEFT(IF(B356="","NO JOB; ","")&amp;IF(C356="","NO COST CODE; ","")&amp;IF(AND(B356&lt;&gt;"",C356&lt;&gt;"",COUNTIFS('Budget'!$A$2:$A$300,B356,'Budget'!$B$2:$B$300,C356)=0),"NO BUDGET LINE; ",""),LEN(IF(B356="","NO JOB; ","")&amp;IF(C356="","NO COST CODE; ","")&amp;IF(AND(B356&lt;&gt;"",C356&lt;&gt;"",COUNTIFS('Budget'!$A$2:$A$300,B356,'Budget'!$B$2:$B$300,C356)=0),"NO BUDGET LINE; ",""))-2)))</f>
        <v/>
      </c>
    </row>
    <row r="357">
      <c r="A357" s="9" t="n"/>
      <c r="F357" s="7" t="n"/>
      <c r="H357" s="9" t="n"/>
      <c r="I357">
        <f>IF(NOT(OR(F357&lt;&gt;"",D357&lt;&gt;"")),"",IF(IF(B357="","NO JOB; ","")&amp;IF(C357="","NO COST CODE; ","")&amp;IF(AND(B357&lt;&gt;"",C357&lt;&gt;"",COUNTIFS('Budget'!$A$2:$A$300,B357,'Budget'!$B$2:$B$300,C357)=0),"NO BUDGET LINE; ","")="","",LEFT(IF(B357="","NO JOB; ","")&amp;IF(C357="","NO COST CODE; ","")&amp;IF(AND(B357&lt;&gt;"",C357&lt;&gt;"",COUNTIFS('Budget'!$A$2:$A$300,B357,'Budget'!$B$2:$B$300,C357)=0),"NO BUDGET LINE; ",""),LEN(IF(B357="","NO JOB; ","")&amp;IF(C357="","NO COST CODE; ","")&amp;IF(AND(B357&lt;&gt;"",C357&lt;&gt;"",COUNTIFS('Budget'!$A$2:$A$300,B357,'Budget'!$B$2:$B$300,C357)=0),"NO BUDGET LINE; ",""))-2)))</f>
        <v/>
      </c>
    </row>
    <row r="358">
      <c r="A358" s="9" t="n"/>
      <c r="F358" s="7" t="n"/>
      <c r="H358" s="9" t="n"/>
      <c r="I358">
        <f>IF(NOT(OR(F358&lt;&gt;"",D358&lt;&gt;"")),"",IF(IF(B358="","NO JOB; ","")&amp;IF(C358="","NO COST CODE; ","")&amp;IF(AND(B358&lt;&gt;"",C358&lt;&gt;"",COUNTIFS('Budget'!$A$2:$A$300,B358,'Budget'!$B$2:$B$300,C358)=0),"NO BUDGET LINE; ","")="","",LEFT(IF(B358="","NO JOB; ","")&amp;IF(C358="","NO COST CODE; ","")&amp;IF(AND(B358&lt;&gt;"",C358&lt;&gt;"",COUNTIFS('Budget'!$A$2:$A$300,B358,'Budget'!$B$2:$B$300,C358)=0),"NO BUDGET LINE; ",""),LEN(IF(B358="","NO JOB; ","")&amp;IF(C358="","NO COST CODE; ","")&amp;IF(AND(B358&lt;&gt;"",C358&lt;&gt;"",COUNTIFS('Budget'!$A$2:$A$300,B358,'Budget'!$B$2:$B$300,C358)=0),"NO BUDGET LINE; ",""))-2)))</f>
        <v/>
      </c>
    </row>
    <row r="359">
      <c r="A359" s="9" t="n"/>
      <c r="F359" s="7" t="n"/>
      <c r="H359" s="9" t="n"/>
      <c r="I359">
        <f>IF(NOT(OR(F359&lt;&gt;"",D359&lt;&gt;"")),"",IF(IF(B359="","NO JOB; ","")&amp;IF(C359="","NO COST CODE; ","")&amp;IF(AND(B359&lt;&gt;"",C359&lt;&gt;"",COUNTIFS('Budget'!$A$2:$A$300,B359,'Budget'!$B$2:$B$300,C359)=0),"NO BUDGET LINE; ","")="","",LEFT(IF(B359="","NO JOB; ","")&amp;IF(C359="","NO COST CODE; ","")&amp;IF(AND(B359&lt;&gt;"",C359&lt;&gt;"",COUNTIFS('Budget'!$A$2:$A$300,B359,'Budget'!$B$2:$B$300,C359)=0),"NO BUDGET LINE; ",""),LEN(IF(B359="","NO JOB; ","")&amp;IF(C359="","NO COST CODE; ","")&amp;IF(AND(B359&lt;&gt;"",C359&lt;&gt;"",COUNTIFS('Budget'!$A$2:$A$300,B359,'Budget'!$B$2:$B$300,C359)=0),"NO BUDGET LINE; ",""))-2)))</f>
        <v/>
      </c>
    </row>
    <row r="360">
      <c r="A360" s="9" t="n"/>
      <c r="F360" s="7" t="n"/>
      <c r="H360" s="9" t="n"/>
      <c r="I360">
        <f>IF(NOT(OR(F360&lt;&gt;"",D360&lt;&gt;"")),"",IF(IF(B360="","NO JOB; ","")&amp;IF(C360="","NO COST CODE; ","")&amp;IF(AND(B360&lt;&gt;"",C360&lt;&gt;"",COUNTIFS('Budget'!$A$2:$A$300,B360,'Budget'!$B$2:$B$300,C360)=0),"NO BUDGET LINE; ","")="","",LEFT(IF(B360="","NO JOB; ","")&amp;IF(C360="","NO COST CODE; ","")&amp;IF(AND(B360&lt;&gt;"",C360&lt;&gt;"",COUNTIFS('Budget'!$A$2:$A$300,B360,'Budget'!$B$2:$B$300,C360)=0),"NO BUDGET LINE; ",""),LEN(IF(B360="","NO JOB; ","")&amp;IF(C360="","NO COST CODE; ","")&amp;IF(AND(B360&lt;&gt;"",C360&lt;&gt;"",COUNTIFS('Budget'!$A$2:$A$300,B360,'Budget'!$B$2:$B$300,C360)=0),"NO BUDGET LINE; ",""))-2)))</f>
        <v/>
      </c>
    </row>
    <row r="361">
      <c r="A361" s="9" t="n"/>
      <c r="F361" s="7" t="n"/>
      <c r="H361" s="9" t="n"/>
      <c r="I361">
        <f>IF(NOT(OR(F361&lt;&gt;"",D361&lt;&gt;"")),"",IF(IF(B361="","NO JOB; ","")&amp;IF(C361="","NO COST CODE; ","")&amp;IF(AND(B361&lt;&gt;"",C361&lt;&gt;"",COUNTIFS('Budget'!$A$2:$A$300,B361,'Budget'!$B$2:$B$300,C361)=0),"NO BUDGET LINE; ","")="","",LEFT(IF(B361="","NO JOB; ","")&amp;IF(C361="","NO COST CODE; ","")&amp;IF(AND(B361&lt;&gt;"",C361&lt;&gt;"",COUNTIFS('Budget'!$A$2:$A$300,B361,'Budget'!$B$2:$B$300,C361)=0),"NO BUDGET LINE; ",""),LEN(IF(B361="","NO JOB; ","")&amp;IF(C361="","NO COST CODE; ","")&amp;IF(AND(B361&lt;&gt;"",C361&lt;&gt;"",COUNTIFS('Budget'!$A$2:$A$300,B361,'Budget'!$B$2:$B$300,C361)=0),"NO BUDGET LINE; ",""))-2)))</f>
        <v/>
      </c>
    </row>
    <row r="362">
      <c r="A362" s="9" t="n"/>
      <c r="F362" s="7" t="n"/>
      <c r="H362" s="9" t="n"/>
      <c r="I362">
        <f>IF(NOT(OR(F362&lt;&gt;"",D362&lt;&gt;"")),"",IF(IF(B362="","NO JOB; ","")&amp;IF(C362="","NO COST CODE; ","")&amp;IF(AND(B362&lt;&gt;"",C362&lt;&gt;"",COUNTIFS('Budget'!$A$2:$A$300,B362,'Budget'!$B$2:$B$300,C362)=0),"NO BUDGET LINE; ","")="","",LEFT(IF(B362="","NO JOB; ","")&amp;IF(C362="","NO COST CODE; ","")&amp;IF(AND(B362&lt;&gt;"",C362&lt;&gt;"",COUNTIFS('Budget'!$A$2:$A$300,B362,'Budget'!$B$2:$B$300,C362)=0),"NO BUDGET LINE; ",""),LEN(IF(B362="","NO JOB; ","")&amp;IF(C362="","NO COST CODE; ","")&amp;IF(AND(B362&lt;&gt;"",C362&lt;&gt;"",COUNTIFS('Budget'!$A$2:$A$300,B362,'Budget'!$B$2:$B$300,C362)=0),"NO BUDGET LINE; ",""))-2)))</f>
        <v/>
      </c>
    </row>
    <row r="363">
      <c r="A363" s="9" t="n"/>
      <c r="F363" s="7" t="n"/>
      <c r="H363" s="9" t="n"/>
      <c r="I363">
        <f>IF(NOT(OR(F363&lt;&gt;"",D363&lt;&gt;"")),"",IF(IF(B363="","NO JOB; ","")&amp;IF(C363="","NO COST CODE; ","")&amp;IF(AND(B363&lt;&gt;"",C363&lt;&gt;"",COUNTIFS('Budget'!$A$2:$A$300,B363,'Budget'!$B$2:$B$300,C363)=0),"NO BUDGET LINE; ","")="","",LEFT(IF(B363="","NO JOB; ","")&amp;IF(C363="","NO COST CODE; ","")&amp;IF(AND(B363&lt;&gt;"",C363&lt;&gt;"",COUNTIFS('Budget'!$A$2:$A$300,B363,'Budget'!$B$2:$B$300,C363)=0),"NO BUDGET LINE; ",""),LEN(IF(B363="","NO JOB; ","")&amp;IF(C363="","NO COST CODE; ","")&amp;IF(AND(B363&lt;&gt;"",C363&lt;&gt;"",COUNTIFS('Budget'!$A$2:$A$300,B363,'Budget'!$B$2:$B$300,C363)=0),"NO BUDGET LINE; ",""))-2)))</f>
        <v/>
      </c>
    </row>
    <row r="364">
      <c r="A364" s="9" t="n"/>
      <c r="F364" s="7" t="n"/>
      <c r="H364" s="9" t="n"/>
      <c r="I364">
        <f>IF(NOT(OR(F364&lt;&gt;"",D364&lt;&gt;"")),"",IF(IF(B364="","NO JOB; ","")&amp;IF(C364="","NO COST CODE; ","")&amp;IF(AND(B364&lt;&gt;"",C364&lt;&gt;"",COUNTIFS('Budget'!$A$2:$A$300,B364,'Budget'!$B$2:$B$300,C364)=0),"NO BUDGET LINE; ","")="","",LEFT(IF(B364="","NO JOB; ","")&amp;IF(C364="","NO COST CODE; ","")&amp;IF(AND(B364&lt;&gt;"",C364&lt;&gt;"",COUNTIFS('Budget'!$A$2:$A$300,B364,'Budget'!$B$2:$B$300,C364)=0),"NO BUDGET LINE; ",""),LEN(IF(B364="","NO JOB; ","")&amp;IF(C364="","NO COST CODE; ","")&amp;IF(AND(B364&lt;&gt;"",C364&lt;&gt;"",COUNTIFS('Budget'!$A$2:$A$300,B364,'Budget'!$B$2:$B$300,C364)=0),"NO BUDGET LINE; ",""))-2)))</f>
        <v/>
      </c>
    </row>
    <row r="365">
      <c r="A365" s="9" t="n"/>
      <c r="F365" s="7" t="n"/>
      <c r="H365" s="9" t="n"/>
      <c r="I365">
        <f>IF(NOT(OR(F365&lt;&gt;"",D365&lt;&gt;"")),"",IF(IF(B365="","NO JOB; ","")&amp;IF(C365="","NO COST CODE; ","")&amp;IF(AND(B365&lt;&gt;"",C365&lt;&gt;"",COUNTIFS('Budget'!$A$2:$A$300,B365,'Budget'!$B$2:$B$300,C365)=0),"NO BUDGET LINE; ","")="","",LEFT(IF(B365="","NO JOB; ","")&amp;IF(C365="","NO COST CODE; ","")&amp;IF(AND(B365&lt;&gt;"",C365&lt;&gt;"",COUNTIFS('Budget'!$A$2:$A$300,B365,'Budget'!$B$2:$B$300,C365)=0),"NO BUDGET LINE; ",""),LEN(IF(B365="","NO JOB; ","")&amp;IF(C365="","NO COST CODE; ","")&amp;IF(AND(B365&lt;&gt;"",C365&lt;&gt;"",COUNTIFS('Budget'!$A$2:$A$300,B365,'Budget'!$B$2:$B$300,C365)=0),"NO BUDGET LINE; ",""))-2)))</f>
        <v/>
      </c>
    </row>
    <row r="366">
      <c r="A366" s="9" t="n"/>
      <c r="F366" s="7" t="n"/>
      <c r="H366" s="9" t="n"/>
      <c r="I366">
        <f>IF(NOT(OR(F366&lt;&gt;"",D366&lt;&gt;"")),"",IF(IF(B366="","NO JOB; ","")&amp;IF(C366="","NO COST CODE; ","")&amp;IF(AND(B366&lt;&gt;"",C366&lt;&gt;"",COUNTIFS('Budget'!$A$2:$A$300,B366,'Budget'!$B$2:$B$300,C366)=0),"NO BUDGET LINE; ","")="","",LEFT(IF(B366="","NO JOB; ","")&amp;IF(C366="","NO COST CODE; ","")&amp;IF(AND(B366&lt;&gt;"",C366&lt;&gt;"",COUNTIFS('Budget'!$A$2:$A$300,B366,'Budget'!$B$2:$B$300,C366)=0),"NO BUDGET LINE; ",""),LEN(IF(B366="","NO JOB; ","")&amp;IF(C366="","NO COST CODE; ","")&amp;IF(AND(B366&lt;&gt;"",C366&lt;&gt;"",COUNTIFS('Budget'!$A$2:$A$300,B366,'Budget'!$B$2:$B$300,C366)=0),"NO BUDGET LINE; ",""))-2)))</f>
        <v/>
      </c>
    </row>
    <row r="367">
      <c r="A367" s="9" t="n"/>
      <c r="F367" s="7" t="n"/>
      <c r="H367" s="9" t="n"/>
      <c r="I367">
        <f>IF(NOT(OR(F367&lt;&gt;"",D367&lt;&gt;"")),"",IF(IF(B367="","NO JOB; ","")&amp;IF(C367="","NO COST CODE; ","")&amp;IF(AND(B367&lt;&gt;"",C367&lt;&gt;"",COUNTIFS('Budget'!$A$2:$A$300,B367,'Budget'!$B$2:$B$300,C367)=0),"NO BUDGET LINE; ","")="","",LEFT(IF(B367="","NO JOB; ","")&amp;IF(C367="","NO COST CODE; ","")&amp;IF(AND(B367&lt;&gt;"",C367&lt;&gt;"",COUNTIFS('Budget'!$A$2:$A$300,B367,'Budget'!$B$2:$B$300,C367)=0),"NO BUDGET LINE; ",""),LEN(IF(B367="","NO JOB; ","")&amp;IF(C367="","NO COST CODE; ","")&amp;IF(AND(B367&lt;&gt;"",C367&lt;&gt;"",COUNTIFS('Budget'!$A$2:$A$300,B367,'Budget'!$B$2:$B$300,C367)=0),"NO BUDGET LINE; ",""))-2)))</f>
        <v/>
      </c>
    </row>
    <row r="368">
      <c r="A368" s="9" t="n"/>
      <c r="F368" s="7" t="n"/>
      <c r="H368" s="9" t="n"/>
      <c r="I368">
        <f>IF(NOT(OR(F368&lt;&gt;"",D368&lt;&gt;"")),"",IF(IF(B368="","NO JOB; ","")&amp;IF(C368="","NO COST CODE; ","")&amp;IF(AND(B368&lt;&gt;"",C368&lt;&gt;"",COUNTIFS('Budget'!$A$2:$A$300,B368,'Budget'!$B$2:$B$300,C368)=0),"NO BUDGET LINE; ","")="","",LEFT(IF(B368="","NO JOB; ","")&amp;IF(C368="","NO COST CODE; ","")&amp;IF(AND(B368&lt;&gt;"",C368&lt;&gt;"",COUNTIFS('Budget'!$A$2:$A$300,B368,'Budget'!$B$2:$B$300,C368)=0),"NO BUDGET LINE; ",""),LEN(IF(B368="","NO JOB; ","")&amp;IF(C368="","NO COST CODE; ","")&amp;IF(AND(B368&lt;&gt;"",C368&lt;&gt;"",COUNTIFS('Budget'!$A$2:$A$300,B368,'Budget'!$B$2:$B$300,C368)=0),"NO BUDGET LINE; ",""))-2)))</f>
        <v/>
      </c>
    </row>
    <row r="369">
      <c r="A369" s="9" t="n"/>
      <c r="F369" s="7" t="n"/>
      <c r="H369" s="9" t="n"/>
      <c r="I369">
        <f>IF(NOT(OR(F369&lt;&gt;"",D369&lt;&gt;"")),"",IF(IF(B369="","NO JOB; ","")&amp;IF(C369="","NO COST CODE; ","")&amp;IF(AND(B369&lt;&gt;"",C369&lt;&gt;"",COUNTIFS('Budget'!$A$2:$A$300,B369,'Budget'!$B$2:$B$300,C369)=0),"NO BUDGET LINE; ","")="","",LEFT(IF(B369="","NO JOB; ","")&amp;IF(C369="","NO COST CODE; ","")&amp;IF(AND(B369&lt;&gt;"",C369&lt;&gt;"",COUNTIFS('Budget'!$A$2:$A$300,B369,'Budget'!$B$2:$B$300,C369)=0),"NO BUDGET LINE; ",""),LEN(IF(B369="","NO JOB; ","")&amp;IF(C369="","NO COST CODE; ","")&amp;IF(AND(B369&lt;&gt;"",C369&lt;&gt;"",COUNTIFS('Budget'!$A$2:$A$300,B369,'Budget'!$B$2:$B$300,C369)=0),"NO BUDGET LINE; ",""))-2)))</f>
        <v/>
      </c>
    </row>
    <row r="370">
      <c r="A370" s="9" t="n"/>
      <c r="F370" s="7" t="n"/>
      <c r="H370" s="9" t="n"/>
      <c r="I370">
        <f>IF(NOT(OR(F370&lt;&gt;"",D370&lt;&gt;"")),"",IF(IF(B370="","NO JOB; ","")&amp;IF(C370="","NO COST CODE; ","")&amp;IF(AND(B370&lt;&gt;"",C370&lt;&gt;"",COUNTIFS('Budget'!$A$2:$A$300,B370,'Budget'!$B$2:$B$300,C370)=0),"NO BUDGET LINE; ","")="","",LEFT(IF(B370="","NO JOB; ","")&amp;IF(C370="","NO COST CODE; ","")&amp;IF(AND(B370&lt;&gt;"",C370&lt;&gt;"",COUNTIFS('Budget'!$A$2:$A$300,B370,'Budget'!$B$2:$B$300,C370)=0),"NO BUDGET LINE; ",""),LEN(IF(B370="","NO JOB; ","")&amp;IF(C370="","NO COST CODE; ","")&amp;IF(AND(B370&lt;&gt;"",C370&lt;&gt;"",COUNTIFS('Budget'!$A$2:$A$300,B370,'Budget'!$B$2:$B$300,C370)=0),"NO BUDGET LINE; ",""))-2)))</f>
        <v/>
      </c>
    </row>
    <row r="371">
      <c r="A371" s="9" t="n"/>
      <c r="F371" s="7" t="n"/>
      <c r="H371" s="9" t="n"/>
      <c r="I371">
        <f>IF(NOT(OR(F371&lt;&gt;"",D371&lt;&gt;"")),"",IF(IF(B371="","NO JOB; ","")&amp;IF(C371="","NO COST CODE; ","")&amp;IF(AND(B371&lt;&gt;"",C371&lt;&gt;"",COUNTIFS('Budget'!$A$2:$A$300,B371,'Budget'!$B$2:$B$300,C371)=0),"NO BUDGET LINE; ","")="","",LEFT(IF(B371="","NO JOB; ","")&amp;IF(C371="","NO COST CODE; ","")&amp;IF(AND(B371&lt;&gt;"",C371&lt;&gt;"",COUNTIFS('Budget'!$A$2:$A$300,B371,'Budget'!$B$2:$B$300,C371)=0),"NO BUDGET LINE; ",""),LEN(IF(B371="","NO JOB; ","")&amp;IF(C371="","NO COST CODE; ","")&amp;IF(AND(B371&lt;&gt;"",C371&lt;&gt;"",COUNTIFS('Budget'!$A$2:$A$300,B371,'Budget'!$B$2:$B$300,C371)=0),"NO BUDGET LINE; ",""))-2)))</f>
        <v/>
      </c>
    </row>
    <row r="372">
      <c r="A372" s="9" t="n"/>
      <c r="F372" s="7" t="n"/>
      <c r="H372" s="9" t="n"/>
      <c r="I372">
        <f>IF(NOT(OR(F372&lt;&gt;"",D372&lt;&gt;"")),"",IF(IF(B372="","NO JOB; ","")&amp;IF(C372="","NO COST CODE; ","")&amp;IF(AND(B372&lt;&gt;"",C372&lt;&gt;"",COUNTIFS('Budget'!$A$2:$A$300,B372,'Budget'!$B$2:$B$300,C372)=0),"NO BUDGET LINE; ","")="","",LEFT(IF(B372="","NO JOB; ","")&amp;IF(C372="","NO COST CODE; ","")&amp;IF(AND(B372&lt;&gt;"",C372&lt;&gt;"",COUNTIFS('Budget'!$A$2:$A$300,B372,'Budget'!$B$2:$B$300,C372)=0),"NO BUDGET LINE; ",""),LEN(IF(B372="","NO JOB; ","")&amp;IF(C372="","NO COST CODE; ","")&amp;IF(AND(B372&lt;&gt;"",C372&lt;&gt;"",COUNTIFS('Budget'!$A$2:$A$300,B372,'Budget'!$B$2:$B$300,C372)=0),"NO BUDGET LINE; ",""))-2)))</f>
        <v/>
      </c>
    </row>
    <row r="373">
      <c r="A373" s="9" t="n"/>
      <c r="F373" s="7" t="n"/>
      <c r="H373" s="9" t="n"/>
      <c r="I373">
        <f>IF(NOT(OR(F373&lt;&gt;"",D373&lt;&gt;"")),"",IF(IF(B373="","NO JOB; ","")&amp;IF(C373="","NO COST CODE; ","")&amp;IF(AND(B373&lt;&gt;"",C373&lt;&gt;"",COUNTIFS('Budget'!$A$2:$A$300,B373,'Budget'!$B$2:$B$300,C373)=0),"NO BUDGET LINE; ","")="","",LEFT(IF(B373="","NO JOB; ","")&amp;IF(C373="","NO COST CODE; ","")&amp;IF(AND(B373&lt;&gt;"",C373&lt;&gt;"",COUNTIFS('Budget'!$A$2:$A$300,B373,'Budget'!$B$2:$B$300,C373)=0),"NO BUDGET LINE; ",""),LEN(IF(B373="","NO JOB; ","")&amp;IF(C373="","NO COST CODE; ","")&amp;IF(AND(B373&lt;&gt;"",C373&lt;&gt;"",COUNTIFS('Budget'!$A$2:$A$300,B373,'Budget'!$B$2:$B$300,C373)=0),"NO BUDGET LINE; ",""))-2)))</f>
        <v/>
      </c>
    </row>
    <row r="374">
      <c r="A374" s="9" t="n"/>
      <c r="F374" s="7" t="n"/>
      <c r="H374" s="9" t="n"/>
      <c r="I374">
        <f>IF(NOT(OR(F374&lt;&gt;"",D374&lt;&gt;"")),"",IF(IF(B374="","NO JOB; ","")&amp;IF(C374="","NO COST CODE; ","")&amp;IF(AND(B374&lt;&gt;"",C374&lt;&gt;"",COUNTIFS('Budget'!$A$2:$A$300,B374,'Budget'!$B$2:$B$300,C374)=0),"NO BUDGET LINE; ","")="","",LEFT(IF(B374="","NO JOB; ","")&amp;IF(C374="","NO COST CODE; ","")&amp;IF(AND(B374&lt;&gt;"",C374&lt;&gt;"",COUNTIFS('Budget'!$A$2:$A$300,B374,'Budget'!$B$2:$B$300,C374)=0),"NO BUDGET LINE; ",""),LEN(IF(B374="","NO JOB; ","")&amp;IF(C374="","NO COST CODE; ","")&amp;IF(AND(B374&lt;&gt;"",C374&lt;&gt;"",COUNTIFS('Budget'!$A$2:$A$300,B374,'Budget'!$B$2:$B$300,C374)=0),"NO BUDGET LINE; ",""))-2)))</f>
        <v/>
      </c>
    </row>
    <row r="375">
      <c r="A375" s="9" t="n"/>
      <c r="F375" s="7" t="n"/>
      <c r="H375" s="9" t="n"/>
      <c r="I375">
        <f>IF(NOT(OR(F375&lt;&gt;"",D375&lt;&gt;"")),"",IF(IF(B375="","NO JOB; ","")&amp;IF(C375="","NO COST CODE; ","")&amp;IF(AND(B375&lt;&gt;"",C375&lt;&gt;"",COUNTIFS('Budget'!$A$2:$A$300,B375,'Budget'!$B$2:$B$300,C375)=0),"NO BUDGET LINE; ","")="","",LEFT(IF(B375="","NO JOB; ","")&amp;IF(C375="","NO COST CODE; ","")&amp;IF(AND(B375&lt;&gt;"",C375&lt;&gt;"",COUNTIFS('Budget'!$A$2:$A$300,B375,'Budget'!$B$2:$B$300,C375)=0),"NO BUDGET LINE; ",""),LEN(IF(B375="","NO JOB; ","")&amp;IF(C375="","NO COST CODE; ","")&amp;IF(AND(B375&lt;&gt;"",C375&lt;&gt;"",COUNTIFS('Budget'!$A$2:$A$300,B375,'Budget'!$B$2:$B$300,C375)=0),"NO BUDGET LINE; ",""))-2)))</f>
        <v/>
      </c>
    </row>
    <row r="376">
      <c r="A376" s="9" t="n"/>
      <c r="F376" s="7" t="n"/>
      <c r="H376" s="9" t="n"/>
      <c r="I376">
        <f>IF(NOT(OR(F376&lt;&gt;"",D376&lt;&gt;"")),"",IF(IF(B376="","NO JOB; ","")&amp;IF(C376="","NO COST CODE; ","")&amp;IF(AND(B376&lt;&gt;"",C376&lt;&gt;"",COUNTIFS('Budget'!$A$2:$A$300,B376,'Budget'!$B$2:$B$300,C376)=0),"NO BUDGET LINE; ","")="","",LEFT(IF(B376="","NO JOB; ","")&amp;IF(C376="","NO COST CODE; ","")&amp;IF(AND(B376&lt;&gt;"",C376&lt;&gt;"",COUNTIFS('Budget'!$A$2:$A$300,B376,'Budget'!$B$2:$B$300,C376)=0),"NO BUDGET LINE; ",""),LEN(IF(B376="","NO JOB; ","")&amp;IF(C376="","NO COST CODE; ","")&amp;IF(AND(B376&lt;&gt;"",C376&lt;&gt;"",COUNTIFS('Budget'!$A$2:$A$300,B376,'Budget'!$B$2:$B$300,C376)=0),"NO BUDGET LINE; ",""))-2)))</f>
        <v/>
      </c>
    </row>
    <row r="377">
      <c r="A377" s="9" t="n"/>
      <c r="F377" s="7" t="n"/>
      <c r="H377" s="9" t="n"/>
      <c r="I377">
        <f>IF(NOT(OR(F377&lt;&gt;"",D377&lt;&gt;"")),"",IF(IF(B377="","NO JOB; ","")&amp;IF(C377="","NO COST CODE; ","")&amp;IF(AND(B377&lt;&gt;"",C377&lt;&gt;"",COUNTIFS('Budget'!$A$2:$A$300,B377,'Budget'!$B$2:$B$300,C377)=0),"NO BUDGET LINE; ","")="","",LEFT(IF(B377="","NO JOB; ","")&amp;IF(C377="","NO COST CODE; ","")&amp;IF(AND(B377&lt;&gt;"",C377&lt;&gt;"",COUNTIFS('Budget'!$A$2:$A$300,B377,'Budget'!$B$2:$B$300,C377)=0),"NO BUDGET LINE; ",""),LEN(IF(B377="","NO JOB; ","")&amp;IF(C377="","NO COST CODE; ","")&amp;IF(AND(B377&lt;&gt;"",C377&lt;&gt;"",COUNTIFS('Budget'!$A$2:$A$300,B377,'Budget'!$B$2:$B$300,C377)=0),"NO BUDGET LINE; ",""))-2)))</f>
        <v/>
      </c>
    </row>
    <row r="378">
      <c r="A378" s="9" t="n"/>
      <c r="F378" s="7" t="n"/>
      <c r="H378" s="9" t="n"/>
      <c r="I378">
        <f>IF(NOT(OR(F378&lt;&gt;"",D378&lt;&gt;"")),"",IF(IF(B378="","NO JOB; ","")&amp;IF(C378="","NO COST CODE; ","")&amp;IF(AND(B378&lt;&gt;"",C378&lt;&gt;"",COUNTIFS('Budget'!$A$2:$A$300,B378,'Budget'!$B$2:$B$300,C378)=0),"NO BUDGET LINE; ","")="","",LEFT(IF(B378="","NO JOB; ","")&amp;IF(C378="","NO COST CODE; ","")&amp;IF(AND(B378&lt;&gt;"",C378&lt;&gt;"",COUNTIFS('Budget'!$A$2:$A$300,B378,'Budget'!$B$2:$B$300,C378)=0),"NO BUDGET LINE; ",""),LEN(IF(B378="","NO JOB; ","")&amp;IF(C378="","NO COST CODE; ","")&amp;IF(AND(B378&lt;&gt;"",C378&lt;&gt;"",COUNTIFS('Budget'!$A$2:$A$300,B378,'Budget'!$B$2:$B$300,C378)=0),"NO BUDGET LINE; ",""))-2)))</f>
        <v/>
      </c>
    </row>
    <row r="379">
      <c r="A379" s="9" t="n"/>
      <c r="F379" s="7" t="n"/>
      <c r="H379" s="9" t="n"/>
      <c r="I379">
        <f>IF(NOT(OR(F379&lt;&gt;"",D379&lt;&gt;"")),"",IF(IF(B379="","NO JOB; ","")&amp;IF(C379="","NO COST CODE; ","")&amp;IF(AND(B379&lt;&gt;"",C379&lt;&gt;"",COUNTIFS('Budget'!$A$2:$A$300,B379,'Budget'!$B$2:$B$300,C379)=0),"NO BUDGET LINE; ","")="","",LEFT(IF(B379="","NO JOB; ","")&amp;IF(C379="","NO COST CODE; ","")&amp;IF(AND(B379&lt;&gt;"",C379&lt;&gt;"",COUNTIFS('Budget'!$A$2:$A$300,B379,'Budget'!$B$2:$B$300,C379)=0),"NO BUDGET LINE; ",""),LEN(IF(B379="","NO JOB; ","")&amp;IF(C379="","NO COST CODE; ","")&amp;IF(AND(B379&lt;&gt;"",C379&lt;&gt;"",COUNTIFS('Budget'!$A$2:$A$300,B379,'Budget'!$B$2:$B$300,C379)=0),"NO BUDGET LINE; ",""))-2)))</f>
        <v/>
      </c>
    </row>
    <row r="380">
      <c r="A380" s="9" t="n"/>
      <c r="F380" s="7" t="n"/>
      <c r="H380" s="9" t="n"/>
      <c r="I380">
        <f>IF(NOT(OR(F380&lt;&gt;"",D380&lt;&gt;"")),"",IF(IF(B380="","NO JOB; ","")&amp;IF(C380="","NO COST CODE; ","")&amp;IF(AND(B380&lt;&gt;"",C380&lt;&gt;"",COUNTIFS('Budget'!$A$2:$A$300,B380,'Budget'!$B$2:$B$300,C380)=0),"NO BUDGET LINE; ","")="","",LEFT(IF(B380="","NO JOB; ","")&amp;IF(C380="","NO COST CODE; ","")&amp;IF(AND(B380&lt;&gt;"",C380&lt;&gt;"",COUNTIFS('Budget'!$A$2:$A$300,B380,'Budget'!$B$2:$B$300,C380)=0),"NO BUDGET LINE; ",""),LEN(IF(B380="","NO JOB; ","")&amp;IF(C380="","NO COST CODE; ","")&amp;IF(AND(B380&lt;&gt;"",C380&lt;&gt;"",COUNTIFS('Budget'!$A$2:$A$300,B380,'Budget'!$B$2:$B$300,C380)=0),"NO BUDGET LINE; ",""))-2)))</f>
        <v/>
      </c>
    </row>
    <row r="381">
      <c r="A381" s="9" t="n"/>
      <c r="F381" s="7" t="n"/>
      <c r="H381" s="9" t="n"/>
      <c r="I381">
        <f>IF(NOT(OR(F381&lt;&gt;"",D381&lt;&gt;"")),"",IF(IF(B381="","NO JOB; ","")&amp;IF(C381="","NO COST CODE; ","")&amp;IF(AND(B381&lt;&gt;"",C381&lt;&gt;"",COUNTIFS('Budget'!$A$2:$A$300,B381,'Budget'!$B$2:$B$300,C381)=0),"NO BUDGET LINE; ","")="","",LEFT(IF(B381="","NO JOB; ","")&amp;IF(C381="","NO COST CODE; ","")&amp;IF(AND(B381&lt;&gt;"",C381&lt;&gt;"",COUNTIFS('Budget'!$A$2:$A$300,B381,'Budget'!$B$2:$B$300,C381)=0),"NO BUDGET LINE; ",""),LEN(IF(B381="","NO JOB; ","")&amp;IF(C381="","NO COST CODE; ","")&amp;IF(AND(B381&lt;&gt;"",C381&lt;&gt;"",COUNTIFS('Budget'!$A$2:$A$300,B381,'Budget'!$B$2:$B$300,C381)=0),"NO BUDGET LINE; ",""))-2)))</f>
        <v/>
      </c>
    </row>
    <row r="382">
      <c r="A382" s="9" t="n"/>
      <c r="F382" s="7" t="n"/>
      <c r="H382" s="9" t="n"/>
      <c r="I382">
        <f>IF(NOT(OR(F382&lt;&gt;"",D382&lt;&gt;"")),"",IF(IF(B382="","NO JOB; ","")&amp;IF(C382="","NO COST CODE; ","")&amp;IF(AND(B382&lt;&gt;"",C382&lt;&gt;"",COUNTIFS('Budget'!$A$2:$A$300,B382,'Budget'!$B$2:$B$300,C382)=0),"NO BUDGET LINE; ","")="","",LEFT(IF(B382="","NO JOB; ","")&amp;IF(C382="","NO COST CODE; ","")&amp;IF(AND(B382&lt;&gt;"",C382&lt;&gt;"",COUNTIFS('Budget'!$A$2:$A$300,B382,'Budget'!$B$2:$B$300,C382)=0),"NO BUDGET LINE; ",""),LEN(IF(B382="","NO JOB; ","")&amp;IF(C382="","NO COST CODE; ","")&amp;IF(AND(B382&lt;&gt;"",C382&lt;&gt;"",COUNTIFS('Budget'!$A$2:$A$300,B382,'Budget'!$B$2:$B$300,C382)=0),"NO BUDGET LINE; ",""))-2)))</f>
        <v/>
      </c>
    </row>
    <row r="383">
      <c r="A383" s="9" t="n"/>
      <c r="F383" s="7" t="n"/>
      <c r="H383" s="9" t="n"/>
      <c r="I383">
        <f>IF(NOT(OR(F383&lt;&gt;"",D383&lt;&gt;"")),"",IF(IF(B383="","NO JOB; ","")&amp;IF(C383="","NO COST CODE; ","")&amp;IF(AND(B383&lt;&gt;"",C383&lt;&gt;"",COUNTIFS('Budget'!$A$2:$A$300,B383,'Budget'!$B$2:$B$300,C383)=0),"NO BUDGET LINE; ","")="","",LEFT(IF(B383="","NO JOB; ","")&amp;IF(C383="","NO COST CODE; ","")&amp;IF(AND(B383&lt;&gt;"",C383&lt;&gt;"",COUNTIFS('Budget'!$A$2:$A$300,B383,'Budget'!$B$2:$B$300,C383)=0),"NO BUDGET LINE; ",""),LEN(IF(B383="","NO JOB; ","")&amp;IF(C383="","NO COST CODE; ","")&amp;IF(AND(B383&lt;&gt;"",C383&lt;&gt;"",COUNTIFS('Budget'!$A$2:$A$300,B383,'Budget'!$B$2:$B$300,C383)=0),"NO BUDGET LINE; ",""))-2)))</f>
        <v/>
      </c>
    </row>
    <row r="384">
      <c r="A384" s="9" t="n"/>
      <c r="F384" s="7" t="n"/>
      <c r="H384" s="9" t="n"/>
      <c r="I384">
        <f>IF(NOT(OR(F384&lt;&gt;"",D384&lt;&gt;"")),"",IF(IF(B384="","NO JOB; ","")&amp;IF(C384="","NO COST CODE; ","")&amp;IF(AND(B384&lt;&gt;"",C384&lt;&gt;"",COUNTIFS('Budget'!$A$2:$A$300,B384,'Budget'!$B$2:$B$300,C384)=0),"NO BUDGET LINE; ","")="","",LEFT(IF(B384="","NO JOB; ","")&amp;IF(C384="","NO COST CODE; ","")&amp;IF(AND(B384&lt;&gt;"",C384&lt;&gt;"",COUNTIFS('Budget'!$A$2:$A$300,B384,'Budget'!$B$2:$B$300,C384)=0),"NO BUDGET LINE; ",""),LEN(IF(B384="","NO JOB; ","")&amp;IF(C384="","NO COST CODE; ","")&amp;IF(AND(B384&lt;&gt;"",C384&lt;&gt;"",COUNTIFS('Budget'!$A$2:$A$300,B384,'Budget'!$B$2:$B$300,C384)=0),"NO BUDGET LINE; ",""))-2)))</f>
        <v/>
      </c>
    </row>
    <row r="385">
      <c r="A385" s="9" t="n"/>
      <c r="F385" s="7" t="n"/>
      <c r="H385" s="9" t="n"/>
      <c r="I385">
        <f>IF(NOT(OR(F385&lt;&gt;"",D385&lt;&gt;"")),"",IF(IF(B385="","NO JOB; ","")&amp;IF(C385="","NO COST CODE; ","")&amp;IF(AND(B385&lt;&gt;"",C385&lt;&gt;"",COUNTIFS('Budget'!$A$2:$A$300,B385,'Budget'!$B$2:$B$300,C385)=0),"NO BUDGET LINE; ","")="","",LEFT(IF(B385="","NO JOB; ","")&amp;IF(C385="","NO COST CODE; ","")&amp;IF(AND(B385&lt;&gt;"",C385&lt;&gt;"",COUNTIFS('Budget'!$A$2:$A$300,B385,'Budget'!$B$2:$B$300,C385)=0),"NO BUDGET LINE; ",""),LEN(IF(B385="","NO JOB; ","")&amp;IF(C385="","NO COST CODE; ","")&amp;IF(AND(B385&lt;&gt;"",C385&lt;&gt;"",COUNTIFS('Budget'!$A$2:$A$300,B385,'Budget'!$B$2:$B$300,C385)=0),"NO BUDGET LINE; ",""))-2)))</f>
        <v/>
      </c>
    </row>
    <row r="386">
      <c r="A386" s="9" t="n"/>
      <c r="F386" s="7" t="n"/>
      <c r="H386" s="9" t="n"/>
      <c r="I386">
        <f>IF(NOT(OR(F386&lt;&gt;"",D386&lt;&gt;"")),"",IF(IF(B386="","NO JOB; ","")&amp;IF(C386="","NO COST CODE; ","")&amp;IF(AND(B386&lt;&gt;"",C386&lt;&gt;"",COUNTIFS('Budget'!$A$2:$A$300,B386,'Budget'!$B$2:$B$300,C386)=0),"NO BUDGET LINE; ","")="","",LEFT(IF(B386="","NO JOB; ","")&amp;IF(C386="","NO COST CODE; ","")&amp;IF(AND(B386&lt;&gt;"",C386&lt;&gt;"",COUNTIFS('Budget'!$A$2:$A$300,B386,'Budget'!$B$2:$B$300,C386)=0),"NO BUDGET LINE; ",""),LEN(IF(B386="","NO JOB; ","")&amp;IF(C386="","NO COST CODE; ","")&amp;IF(AND(B386&lt;&gt;"",C386&lt;&gt;"",COUNTIFS('Budget'!$A$2:$A$300,B386,'Budget'!$B$2:$B$300,C386)=0),"NO BUDGET LINE; ",""))-2)))</f>
        <v/>
      </c>
    </row>
    <row r="387">
      <c r="A387" s="9" t="n"/>
      <c r="F387" s="7" t="n"/>
      <c r="H387" s="9" t="n"/>
      <c r="I387">
        <f>IF(NOT(OR(F387&lt;&gt;"",D387&lt;&gt;"")),"",IF(IF(B387="","NO JOB; ","")&amp;IF(C387="","NO COST CODE; ","")&amp;IF(AND(B387&lt;&gt;"",C387&lt;&gt;"",COUNTIFS('Budget'!$A$2:$A$300,B387,'Budget'!$B$2:$B$300,C387)=0),"NO BUDGET LINE; ","")="","",LEFT(IF(B387="","NO JOB; ","")&amp;IF(C387="","NO COST CODE; ","")&amp;IF(AND(B387&lt;&gt;"",C387&lt;&gt;"",COUNTIFS('Budget'!$A$2:$A$300,B387,'Budget'!$B$2:$B$300,C387)=0),"NO BUDGET LINE; ",""),LEN(IF(B387="","NO JOB; ","")&amp;IF(C387="","NO COST CODE; ","")&amp;IF(AND(B387&lt;&gt;"",C387&lt;&gt;"",COUNTIFS('Budget'!$A$2:$A$300,B387,'Budget'!$B$2:$B$300,C387)=0),"NO BUDGET LINE; ",""))-2)))</f>
        <v/>
      </c>
    </row>
    <row r="388">
      <c r="A388" s="9" t="n"/>
      <c r="F388" s="7" t="n"/>
      <c r="H388" s="9" t="n"/>
      <c r="I388">
        <f>IF(NOT(OR(F388&lt;&gt;"",D388&lt;&gt;"")),"",IF(IF(B388="","NO JOB; ","")&amp;IF(C388="","NO COST CODE; ","")&amp;IF(AND(B388&lt;&gt;"",C388&lt;&gt;"",COUNTIFS('Budget'!$A$2:$A$300,B388,'Budget'!$B$2:$B$300,C388)=0),"NO BUDGET LINE; ","")="","",LEFT(IF(B388="","NO JOB; ","")&amp;IF(C388="","NO COST CODE; ","")&amp;IF(AND(B388&lt;&gt;"",C388&lt;&gt;"",COUNTIFS('Budget'!$A$2:$A$300,B388,'Budget'!$B$2:$B$300,C388)=0),"NO BUDGET LINE; ",""),LEN(IF(B388="","NO JOB; ","")&amp;IF(C388="","NO COST CODE; ","")&amp;IF(AND(B388&lt;&gt;"",C388&lt;&gt;"",COUNTIFS('Budget'!$A$2:$A$300,B388,'Budget'!$B$2:$B$300,C388)=0),"NO BUDGET LINE; ",""))-2)))</f>
        <v/>
      </c>
    </row>
    <row r="389">
      <c r="A389" s="9" t="n"/>
      <c r="F389" s="7" t="n"/>
      <c r="H389" s="9" t="n"/>
      <c r="I389">
        <f>IF(NOT(OR(F389&lt;&gt;"",D389&lt;&gt;"")),"",IF(IF(B389="","NO JOB; ","")&amp;IF(C389="","NO COST CODE; ","")&amp;IF(AND(B389&lt;&gt;"",C389&lt;&gt;"",COUNTIFS('Budget'!$A$2:$A$300,B389,'Budget'!$B$2:$B$300,C389)=0),"NO BUDGET LINE; ","")="","",LEFT(IF(B389="","NO JOB; ","")&amp;IF(C389="","NO COST CODE; ","")&amp;IF(AND(B389&lt;&gt;"",C389&lt;&gt;"",COUNTIFS('Budget'!$A$2:$A$300,B389,'Budget'!$B$2:$B$300,C389)=0),"NO BUDGET LINE; ",""),LEN(IF(B389="","NO JOB; ","")&amp;IF(C389="","NO COST CODE; ","")&amp;IF(AND(B389&lt;&gt;"",C389&lt;&gt;"",COUNTIFS('Budget'!$A$2:$A$300,B389,'Budget'!$B$2:$B$300,C389)=0),"NO BUDGET LINE; ",""))-2)))</f>
        <v/>
      </c>
    </row>
    <row r="390">
      <c r="A390" s="9" t="n"/>
      <c r="F390" s="7" t="n"/>
      <c r="H390" s="9" t="n"/>
      <c r="I390">
        <f>IF(NOT(OR(F390&lt;&gt;"",D390&lt;&gt;"")),"",IF(IF(B390="","NO JOB; ","")&amp;IF(C390="","NO COST CODE; ","")&amp;IF(AND(B390&lt;&gt;"",C390&lt;&gt;"",COUNTIFS('Budget'!$A$2:$A$300,B390,'Budget'!$B$2:$B$300,C390)=0),"NO BUDGET LINE; ","")="","",LEFT(IF(B390="","NO JOB; ","")&amp;IF(C390="","NO COST CODE; ","")&amp;IF(AND(B390&lt;&gt;"",C390&lt;&gt;"",COUNTIFS('Budget'!$A$2:$A$300,B390,'Budget'!$B$2:$B$300,C390)=0),"NO BUDGET LINE; ",""),LEN(IF(B390="","NO JOB; ","")&amp;IF(C390="","NO COST CODE; ","")&amp;IF(AND(B390&lt;&gt;"",C390&lt;&gt;"",COUNTIFS('Budget'!$A$2:$A$300,B390,'Budget'!$B$2:$B$300,C390)=0),"NO BUDGET LINE; ",""))-2)))</f>
        <v/>
      </c>
    </row>
    <row r="391">
      <c r="A391" s="9" t="n"/>
      <c r="F391" s="7" t="n"/>
      <c r="H391" s="9" t="n"/>
      <c r="I391">
        <f>IF(NOT(OR(F391&lt;&gt;"",D391&lt;&gt;"")),"",IF(IF(B391="","NO JOB; ","")&amp;IF(C391="","NO COST CODE; ","")&amp;IF(AND(B391&lt;&gt;"",C391&lt;&gt;"",COUNTIFS('Budget'!$A$2:$A$300,B391,'Budget'!$B$2:$B$300,C391)=0),"NO BUDGET LINE; ","")="","",LEFT(IF(B391="","NO JOB; ","")&amp;IF(C391="","NO COST CODE; ","")&amp;IF(AND(B391&lt;&gt;"",C391&lt;&gt;"",COUNTIFS('Budget'!$A$2:$A$300,B391,'Budget'!$B$2:$B$300,C391)=0),"NO BUDGET LINE; ",""),LEN(IF(B391="","NO JOB; ","")&amp;IF(C391="","NO COST CODE; ","")&amp;IF(AND(B391&lt;&gt;"",C391&lt;&gt;"",COUNTIFS('Budget'!$A$2:$A$300,B391,'Budget'!$B$2:$B$300,C391)=0),"NO BUDGET LINE; ",""))-2)))</f>
        <v/>
      </c>
    </row>
    <row r="392">
      <c r="A392" s="9" t="n"/>
      <c r="F392" s="7" t="n"/>
      <c r="H392" s="9" t="n"/>
      <c r="I392">
        <f>IF(NOT(OR(F392&lt;&gt;"",D392&lt;&gt;"")),"",IF(IF(B392="","NO JOB; ","")&amp;IF(C392="","NO COST CODE; ","")&amp;IF(AND(B392&lt;&gt;"",C392&lt;&gt;"",COUNTIFS('Budget'!$A$2:$A$300,B392,'Budget'!$B$2:$B$300,C392)=0),"NO BUDGET LINE; ","")="","",LEFT(IF(B392="","NO JOB; ","")&amp;IF(C392="","NO COST CODE; ","")&amp;IF(AND(B392&lt;&gt;"",C392&lt;&gt;"",COUNTIFS('Budget'!$A$2:$A$300,B392,'Budget'!$B$2:$B$300,C392)=0),"NO BUDGET LINE; ",""),LEN(IF(B392="","NO JOB; ","")&amp;IF(C392="","NO COST CODE; ","")&amp;IF(AND(B392&lt;&gt;"",C392&lt;&gt;"",COUNTIFS('Budget'!$A$2:$A$300,B392,'Budget'!$B$2:$B$300,C392)=0),"NO BUDGET LINE; ",""))-2)))</f>
        <v/>
      </c>
    </row>
    <row r="393">
      <c r="A393" s="9" t="n"/>
      <c r="F393" s="7" t="n"/>
      <c r="H393" s="9" t="n"/>
      <c r="I393">
        <f>IF(NOT(OR(F393&lt;&gt;"",D393&lt;&gt;"")),"",IF(IF(B393="","NO JOB; ","")&amp;IF(C393="","NO COST CODE; ","")&amp;IF(AND(B393&lt;&gt;"",C393&lt;&gt;"",COUNTIFS('Budget'!$A$2:$A$300,B393,'Budget'!$B$2:$B$300,C393)=0),"NO BUDGET LINE; ","")="","",LEFT(IF(B393="","NO JOB; ","")&amp;IF(C393="","NO COST CODE; ","")&amp;IF(AND(B393&lt;&gt;"",C393&lt;&gt;"",COUNTIFS('Budget'!$A$2:$A$300,B393,'Budget'!$B$2:$B$300,C393)=0),"NO BUDGET LINE; ",""),LEN(IF(B393="","NO JOB; ","")&amp;IF(C393="","NO COST CODE; ","")&amp;IF(AND(B393&lt;&gt;"",C393&lt;&gt;"",COUNTIFS('Budget'!$A$2:$A$300,B393,'Budget'!$B$2:$B$300,C393)=0),"NO BUDGET LINE; ",""))-2)))</f>
        <v/>
      </c>
    </row>
    <row r="394">
      <c r="A394" s="9" t="n"/>
      <c r="F394" s="7" t="n"/>
      <c r="H394" s="9" t="n"/>
      <c r="I394">
        <f>IF(NOT(OR(F394&lt;&gt;"",D394&lt;&gt;"")),"",IF(IF(B394="","NO JOB; ","")&amp;IF(C394="","NO COST CODE; ","")&amp;IF(AND(B394&lt;&gt;"",C394&lt;&gt;"",COUNTIFS('Budget'!$A$2:$A$300,B394,'Budget'!$B$2:$B$300,C394)=0),"NO BUDGET LINE; ","")="","",LEFT(IF(B394="","NO JOB; ","")&amp;IF(C394="","NO COST CODE; ","")&amp;IF(AND(B394&lt;&gt;"",C394&lt;&gt;"",COUNTIFS('Budget'!$A$2:$A$300,B394,'Budget'!$B$2:$B$300,C394)=0),"NO BUDGET LINE; ",""),LEN(IF(B394="","NO JOB; ","")&amp;IF(C394="","NO COST CODE; ","")&amp;IF(AND(B394&lt;&gt;"",C394&lt;&gt;"",COUNTIFS('Budget'!$A$2:$A$300,B394,'Budget'!$B$2:$B$300,C394)=0),"NO BUDGET LINE; ",""))-2)))</f>
        <v/>
      </c>
    </row>
    <row r="395">
      <c r="A395" s="9" t="n"/>
      <c r="F395" s="7" t="n"/>
      <c r="H395" s="9" t="n"/>
      <c r="I395">
        <f>IF(NOT(OR(F395&lt;&gt;"",D395&lt;&gt;"")),"",IF(IF(B395="","NO JOB; ","")&amp;IF(C395="","NO COST CODE; ","")&amp;IF(AND(B395&lt;&gt;"",C395&lt;&gt;"",COUNTIFS('Budget'!$A$2:$A$300,B395,'Budget'!$B$2:$B$300,C395)=0),"NO BUDGET LINE; ","")="","",LEFT(IF(B395="","NO JOB; ","")&amp;IF(C395="","NO COST CODE; ","")&amp;IF(AND(B395&lt;&gt;"",C395&lt;&gt;"",COUNTIFS('Budget'!$A$2:$A$300,B395,'Budget'!$B$2:$B$300,C395)=0),"NO BUDGET LINE; ",""),LEN(IF(B395="","NO JOB; ","")&amp;IF(C395="","NO COST CODE; ","")&amp;IF(AND(B395&lt;&gt;"",C395&lt;&gt;"",COUNTIFS('Budget'!$A$2:$A$300,B395,'Budget'!$B$2:$B$300,C395)=0),"NO BUDGET LINE; ",""))-2)))</f>
        <v/>
      </c>
    </row>
    <row r="396">
      <c r="A396" s="9" t="n"/>
      <c r="F396" s="7" t="n"/>
      <c r="H396" s="9" t="n"/>
      <c r="I396">
        <f>IF(NOT(OR(F396&lt;&gt;"",D396&lt;&gt;"")),"",IF(IF(B396="","NO JOB; ","")&amp;IF(C396="","NO COST CODE; ","")&amp;IF(AND(B396&lt;&gt;"",C396&lt;&gt;"",COUNTIFS('Budget'!$A$2:$A$300,B396,'Budget'!$B$2:$B$300,C396)=0),"NO BUDGET LINE; ","")="","",LEFT(IF(B396="","NO JOB; ","")&amp;IF(C396="","NO COST CODE; ","")&amp;IF(AND(B396&lt;&gt;"",C396&lt;&gt;"",COUNTIFS('Budget'!$A$2:$A$300,B396,'Budget'!$B$2:$B$300,C396)=0),"NO BUDGET LINE; ",""),LEN(IF(B396="","NO JOB; ","")&amp;IF(C396="","NO COST CODE; ","")&amp;IF(AND(B396&lt;&gt;"",C396&lt;&gt;"",COUNTIFS('Budget'!$A$2:$A$300,B396,'Budget'!$B$2:$B$300,C396)=0),"NO BUDGET LINE; ",""))-2)))</f>
        <v/>
      </c>
    </row>
    <row r="397">
      <c r="A397" s="9" t="n"/>
      <c r="F397" s="7" t="n"/>
      <c r="H397" s="9" t="n"/>
      <c r="I397">
        <f>IF(NOT(OR(F397&lt;&gt;"",D397&lt;&gt;"")),"",IF(IF(B397="","NO JOB; ","")&amp;IF(C397="","NO COST CODE; ","")&amp;IF(AND(B397&lt;&gt;"",C397&lt;&gt;"",COUNTIFS('Budget'!$A$2:$A$300,B397,'Budget'!$B$2:$B$300,C397)=0),"NO BUDGET LINE; ","")="","",LEFT(IF(B397="","NO JOB; ","")&amp;IF(C397="","NO COST CODE; ","")&amp;IF(AND(B397&lt;&gt;"",C397&lt;&gt;"",COUNTIFS('Budget'!$A$2:$A$300,B397,'Budget'!$B$2:$B$300,C397)=0),"NO BUDGET LINE; ",""),LEN(IF(B397="","NO JOB; ","")&amp;IF(C397="","NO COST CODE; ","")&amp;IF(AND(B397&lt;&gt;"",C397&lt;&gt;"",COUNTIFS('Budget'!$A$2:$A$300,B397,'Budget'!$B$2:$B$300,C397)=0),"NO BUDGET LINE; ",""))-2)))</f>
        <v/>
      </c>
    </row>
    <row r="398">
      <c r="A398" s="9" t="n"/>
      <c r="F398" s="7" t="n"/>
      <c r="H398" s="9" t="n"/>
      <c r="I398">
        <f>IF(NOT(OR(F398&lt;&gt;"",D398&lt;&gt;"")),"",IF(IF(B398="","NO JOB; ","")&amp;IF(C398="","NO COST CODE; ","")&amp;IF(AND(B398&lt;&gt;"",C398&lt;&gt;"",COUNTIFS('Budget'!$A$2:$A$300,B398,'Budget'!$B$2:$B$300,C398)=0),"NO BUDGET LINE; ","")="","",LEFT(IF(B398="","NO JOB; ","")&amp;IF(C398="","NO COST CODE; ","")&amp;IF(AND(B398&lt;&gt;"",C398&lt;&gt;"",COUNTIFS('Budget'!$A$2:$A$300,B398,'Budget'!$B$2:$B$300,C398)=0),"NO BUDGET LINE; ",""),LEN(IF(B398="","NO JOB; ","")&amp;IF(C398="","NO COST CODE; ","")&amp;IF(AND(B398&lt;&gt;"",C398&lt;&gt;"",COUNTIFS('Budget'!$A$2:$A$300,B398,'Budget'!$B$2:$B$300,C398)=0),"NO BUDGET LINE; ",""))-2)))</f>
        <v/>
      </c>
    </row>
    <row r="399">
      <c r="A399" s="9" t="n"/>
      <c r="F399" s="7" t="n"/>
      <c r="H399" s="9" t="n"/>
      <c r="I399">
        <f>IF(NOT(OR(F399&lt;&gt;"",D399&lt;&gt;"")),"",IF(IF(B399="","NO JOB; ","")&amp;IF(C399="","NO COST CODE; ","")&amp;IF(AND(B399&lt;&gt;"",C399&lt;&gt;"",COUNTIFS('Budget'!$A$2:$A$300,B399,'Budget'!$B$2:$B$300,C399)=0),"NO BUDGET LINE; ","")="","",LEFT(IF(B399="","NO JOB; ","")&amp;IF(C399="","NO COST CODE; ","")&amp;IF(AND(B399&lt;&gt;"",C399&lt;&gt;"",COUNTIFS('Budget'!$A$2:$A$300,B399,'Budget'!$B$2:$B$300,C399)=0),"NO BUDGET LINE; ",""),LEN(IF(B399="","NO JOB; ","")&amp;IF(C399="","NO COST CODE; ","")&amp;IF(AND(B399&lt;&gt;"",C399&lt;&gt;"",COUNTIFS('Budget'!$A$2:$A$300,B399,'Budget'!$B$2:$B$300,C399)=0),"NO BUDGET LINE; ",""))-2)))</f>
        <v/>
      </c>
    </row>
    <row r="400">
      <c r="A400" s="9" t="n"/>
      <c r="F400" s="7" t="n"/>
      <c r="H400" s="9" t="n"/>
      <c r="I400">
        <f>IF(NOT(OR(F400&lt;&gt;"",D400&lt;&gt;"")),"",IF(IF(B400="","NO JOB; ","")&amp;IF(C400="","NO COST CODE; ","")&amp;IF(AND(B400&lt;&gt;"",C400&lt;&gt;"",COUNTIFS('Budget'!$A$2:$A$300,B400,'Budget'!$B$2:$B$300,C400)=0),"NO BUDGET LINE; ","")="","",LEFT(IF(B400="","NO JOB; ","")&amp;IF(C400="","NO COST CODE; ","")&amp;IF(AND(B400&lt;&gt;"",C400&lt;&gt;"",COUNTIFS('Budget'!$A$2:$A$300,B400,'Budget'!$B$2:$B$300,C400)=0),"NO BUDGET LINE; ",""),LEN(IF(B400="","NO JOB; ","")&amp;IF(C400="","NO COST CODE; ","")&amp;IF(AND(B400&lt;&gt;"",C400&lt;&gt;"",COUNTIFS('Budget'!$A$2:$A$300,B400,'Budget'!$B$2:$B$300,C400)=0),"NO BUDGET LINE; ",""))-2)))</f>
        <v/>
      </c>
    </row>
    <row r="401">
      <c r="A401" s="9" t="n"/>
      <c r="F401" s="7" t="n"/>
      <c r="H401" s="9" t="n"/>
      <c r="I401">
        <f>IF(NOT(OR(F401&lt;&gt;"",D401&lt;&gt;"")),"",IF(IF(B401="","NO JOB; ","")&amp;IF(C401="","NO COST CODE; ","")&amp;IF(AND(B401&lt;&gt;"",C401&lt;&gt;"",COUNTIFS('Budget'!$A$2:$A$300,B401,'Budget'!$B$2:$B$300,C401)=0),"NO BUDGET LINE; ","")="","",LEFT(IF(B401="","NO JOB; ","")&amp;IF(C401="","NO COST CODE; ","")&amp;IF(AND(B401&lt;&gt;"",C401&lt;&gt;"",COUNTIFS('Budget'!$A$2:$A$300,B401,'Budget'!$B$2:$B$300,C401)=0),"NO BUDGET LINE; ",""),LEN(IF(B401="","NO JOB; ","")&amp;IF(C401="","NO COST CODE; ","")&amp;IF(AND(B401&lt;&gt;"",C401&lt;&gt;"",COUNTIFS('Budget'!$A$2:$A$300,B401,'Budget'!$B$2:$B$300,C401)=0),"NO BUDGET LINE; ",""))-2)))</f>
        <v/>
      </c>
    </row>
    <row r="402">
      <c r="A402" s="9" t="n"/>
      <c r="F402" s="7" t="n"/>
      <c r="H402" s="9" t="n"/>
      <c r="I402">
        <f>IF(NOT(OR(F402&lt;&gt;"",D402&lt;&gt;"")),"",IF(IF(B402="","NO JOB; ","")&amp;IF(C402="","NO COST CODE; ","")&amp;IF(AND(B402&lt;&gt;"",C402&lt;&gt;"",COUNTIFS('Budget'!$A$2:$A$300,B402,'Budget'!$B$2:$B$300,C402)=0),"NO BUDGET LINE; ","")="","",LEFT(IF(B402="","NO JOB; ","")&amp;IF(C402="","NO COST CODE; ","")&amp;IF(AND(B402&lt;&gt;"",C402&lt;&gt;"",COUNTIFS('Budget'!$A$2:$A$300,B402,'Budget'!$B$2:$B$300,C402)=0),"NO BUDGET LINE; ",""),LEN(IF(B402="","NO JOB; ","")&amp;IF(C402="","NO COST CODE; ","")&amp;IF(AND(B402&lt;&gt;"",C402&lt;&gt;"",COUNTIFS('Budget'!$A$2:$A$300,B402,'Budget'!$B$2:$B$300,C402)=0),"NO BUDGET LINE; ",""))-2)))</f>
        <v/>
      </c>
    </row>
    <row r="403">
      <c r="A403" s="9" t="n"/>
      <c r="F403" s="7" t="n"/>
      <c r="H403" s="9" t="n"/>
      <c r="I403">
        <f>IF(NOT(OR(F403&lt;&gt;"",D403&lt;&gt;"")),"",IF(IF(B403="","NO JOB; ","")&amp;IF(C403="","NO COST CODE; ","")&amp;IF(AND(B403&lt;&gt;"",C403&lt;&gt;"",COUNTIFS('Budget'!$A$2:$A$300,B403,'Budget'!$B$2:$B$300,C403)=0),"NO BUDGET LINE; ","")="","",LEFT(IF(B403="","NO JOB; ","")&amp;IF(C403="","NO COST CODE; ","")&amp;IF(AND(B403&lt;&gt;"",C403&lt;&gt;"",COUNTIFS('Budget'!$A$2:$A$300,B403,'Budget'!$B$2:$B$300,C403)=0),"NO BUDGET LINE; ",""),LEN(IF(B403="","NO JOB; ","")&amp;IF(C403="","NO COST CODE; ","")&amp;IF(AND(B403&lt;&gt;"",C403&lt;&gt;"",COUNTIFS('Budget'!$A$2:$A$300,B403,'Budget'!$B$2:$B$300,C403)=0),"NO BUDGET LINE; ",""))-2)))</f>
        <v/>
      </c>
    </row>
    <row r="404">
      <c r="A404" s="9" t="n"/>
      <c r="F404" s="7" t="n"/>
      <c r="H404" s="9" t="n"/>
      <c r="I404">
        <f>IF(NOT(OR(F404&lt;&gt;"",D404&lt;&gt;"")),"",IF(IF(B404="","NO JOB; ","")&amp;IF(C404="","NO COST CODE; ","")&amp;IF(AND(B404&lt;&gt;"",C404&lt;&gt;"",COUNTIFS('Budget'!$A$2:$A$300,B404,'Budget'!$B$2:$B$300,C404)=0),"NO BUDGET LINE; ","")="","",LEFT(IF(B404="","NO JOB; ","")&amp;IF(C404="","NO COST CODE; ","")&amp;IF(AND(B404&lt;&gt;"",C404&lt;&gt;"",COUNTIFS('Budget'!$A$2:$A$300,B404,'Budget'!$B$2:$B$300,C404)=0),"NO BUDGET LINE; ",""),LEN(IF(B404="","NO JOB; ","")&amp;IF(C404="","NO COST CODE; ","")&amp;IF(AND(B404&lt;&gt;"",C404&lt;&gt;"",COUNTIFS('Budget'!$A$2:$A$300,B404,'Budget'!$B$2:$B$300,C404)=0),"NO BUDGET LINE; ",""))-2)))</f>
        <v/>
      </c>
    </row>
    <row r="405">
      <c r="A405" s="9" t="n"/>
      <c r="F405" s="7" t="n"/>
      <c r="H405" s="9" t="n"/>
      <c r="I405">
        <f>IF(NOT(OR(F405&lt;&gt;"",D405&lt;&gt;"")),"",IF(IF(B405="","NO JOB; ","")&amp;IF(C405="","NO COST CODE; ","")&amp;IF(AND(B405&lt;&gt;"",C405&lt;&gt;"",COUNTIFS('Budget'!$A$2:$A$300,B405,'Budget'!$B$2:$B$300,C405)=0),"NO BUDGET LINE; ","")="","",LEFT(IF(B405="","NO JOB; ","")&amp;IF(C405="","NO COST CODE; ","")&amp;IF(AND(B405&lt;&gt;"",C405&lt;&gt;"",COUNTIFS('Budget'!$A$2:$A$300,B405,'Budget'!$B$2:$B$300,C405)=0),"NO BUDGET LINE; ",""),LEN(IF(B405="","NO JOB; ","")&amp;IF(C405="","NO COST CODE; ","")&amp;IF(AND(B405&lt;&gt;"",C405&lt;&gt;"",COUNTIFS('Budget'!$A$2:$A$300,B405,'Budget'!$B$2:$B$300,C405)=0),"NO BUDGET LINE; ",""))-2)))</f>
        <v/>
      </c>
    </row>
    <row r="406">
      <c r="A406" s="9" t="n"/>
      <c r="F406" s="7" t="n"/>
      <c r="H406" s="9" t="n"/>
      <c r="I406">
        <f>IF(NOT(OR(F406&lt;&gt;"",D406&lt;&gt;"")),"",IF(IF(B406="","NO JOB; ","")&amp;IF(C406="","NO COST CODE; ","")&amp;IF(AND(B406&lt;&gt;"",C406&lt;&gt;"",COUNTIFS('Budget'!$A$2:$A$300,B406,'Budget'!$B$2:$B$300,C406)=0),"NO BUDGET LINE; ","")="","",LEFT(IF(B406="","NO JOB; ","")&amp;IF(C406="","NO COST CODE; ","")&amp;IF(AND(B406&lt;&gt;"",C406&lt;&gt;"",COUNTIFS('Budget'!$A$2:$A$300,B406,'Budget'!$B$2:$B$300,C406)=0),"NO BUDGET LINE; ",""),LEN(IF(B406="","NO JOB; ","")&amp;IF(C406="","NO COST CODE; ","")&amp;IF(AND(B406&lt;&gt;"",C406&lt;&gt;"",COUNTIFS('Budget'!$A$2:$A$300,B406,'Budget'!$B$2:$B$300,C406)=0),"NO BUDGET LINE; ",""))-2)))</f>
        <v/>
      </c>
    </row>
    <row r="407">
      <c r="A407" s="9" t="n"/>
      <c r="F407" s="7" t="n"/>
      <c r="H407" s="9" t="n"/>
      <c r="I407">
        <f>IF(NOT(OR(F407&lt;&gt;"",D407&lt;&gt;"")),"",IF(IF(B407="","NO JOB; ","")&amp;IF(C407="","NO COST CODE; ","")&amp;IF(AND(B407&lt;&gt;"",C407&lt;&gt;"",COUNTIFS('Budget'!$A$2:$A$300,B407,'Budget'!$B$2:$B$300,C407)=0),"NO BUDGET LINE; ","")="","",LEFT(IF(B407="","NO JOB; ","")&amp;IF(C407="","NO COST CODE; ","")&amp;IF(AND(B407&lt;&gt;"",C407&lt;&gt;"",COUNTIFS('Budget'!$A$2:$A$300,B407,'Budget'!$B$2:$B$300,C407)=0),"NO BUDGET LINE; ",""),LEN(IF(B407="","NO JOB; ","")&amp;IF(C407="","NO COST CODE; ","")&amp;IF(AND(B407&lt;&gt;"",C407&lt;&gt;"",COUNTIFS('Budget'!$A$2:$A$300,B407,'Budget'!$B$2:$B$300,C407)=0),"NO BUDGET LINE; ",""))-2)))</f>
        <v/>
      </c>
    </row>
    <row r="408">
      <c r="A408" s="9" t="n"/>
      <c r="F408" s="7" t="n"/>
      <c r="H408" s="9" t="n"/>
      <c r="I408">
        <f>IF(NOT(OR(F408&lt;&gt;"",D408&lt;&gt;"")),"",IF(IF(B408="","NO JOB; ","")&amp;IF(C408="","NO COST CODE; ","")&amp;IF(AND(B408&lt;&gt;"",C408&lt;&gt;"",COUNTIFS('Budget'!$A$2:$A$300,B408,'Budget'!$B$2:$B$300,C408)=0),"NO BUDGET LINE; ","")="","",LEFT(IF(B408="","NO JOB; ","")&amp;IF(C408="","NO COST CODE; ","")&amp;IF(AND(B408&lt;&gt;"",C408&lt;&gt;"",COUNTIFS('Budget'!$A$2:$A$300,B408,'Budget'!$B$2:$B$300,C408)=0),"NO BUDGET LINE; ",""),LEN(IF(B408="","NO JOB; ","")&amp;IF(C408="","NO COST CODE; ","")&amp;IF(AND(B408&lt;&gt;"",C408&lt;&gt;"",COUNTIFS('Budget'!$A$2:$A$300,B408,'Budget'!$B$2:$B$300,C408)=0),"NO BUDGET LINE; ",""))-2)))</f>
        <v/>
      </c>
    </row>
    <row r="409">
      <c r="A409" s="9" t="n"/>
      <c r="F409" s="7" t="n"/>
      <c r="H409" s="9" t="n"/>
      <c r="I409">
        <f>IF(NOT(OR(F409&lt;&gt;"",D409&lt;&gt;"")),"",IF(IF(B409="","NO JOB; ","")&amp;IF(C409="","NO COST CODE; ","")&amp;IF(AND(B409&lt;&gt;"",C409&lt;&gt;"",COUNTIFS('Budget'!$A$2:$A$300,B409,'Budget'!$B$2:$B$300,C409)=0),"NO BUDGET LINE; ","")="","",LEFT(IF(B409="","NO JOB; ","")&amp;IF(C409="","NO COST CODE; ","")&amp;IF(AND(B409&lt;&gt;"",C409&lt;&gt;"",COUNTIFS('Budget'!$A$2:$A$300,B409,'Budget'!$B$2:$B$300,C409)=0),"NO BUDGET LINE; ",""),LEN(IF(B409="","NO JOB; ","")&amp;IF(C409="","NO COST CODE; ","")&amp;IF(AND(B409&lt;&gt;"",C409&lt;&gt;"",COUNTIFS('Budget'!$A$2:$A$300,B409,'Budget'!$B$2:$B$300,C409)=0),"NO BUDGET LINE; ",""))-2)))</f>
        <v/>
      </c>
    </row>
    <row r="410">
      <c r="A410" s="9" t="n"/>
      <c r="F410" s="7" t="n"/>
      <c r="H410" s="9" t="n"/>
      <c r="I410">
        <f>IF(NOT(OR(F410&lt;&gt;"",D410&lt;&gt;"")),"",IF(IF(B410="","NO JOB; ","")&amp;IF(C410="","NO COST CODE; ","")&amp;IF(AND(B410&lt;&gt;"",C410&lt;&gt;"",COUNTIFS('Budget'!$A$2:$A$300,B410,'Budget'!$B$2:$B$300,C410)=0),"NO BUDGET LINE; ","")="","",LEFT(IF(B410="","NO JOB; ","")&amp;IF(C410="","NO COST CODE; ","")&amp;IF(AND(B410&lt;&gt;"",C410&lt;&gt;"",COUNTIFS('Budget'!$A$2:$A$300,B410,'Budget'!$B$2:$B$300,C410)=0),"NO BUDGET LINE; ",""),LEN(IF(B410="","NO JOB; ","")&amp;IF(C410="","NO COST CODE; ","")&amp;IF(AND(B410&lt;&gt;"",C410&lt;&gt;"",COUNTIFS('Budget'!$A$2:$A$300,B410,'Budget'!$B$2:$B$300,C410)=0),"NO BUDGET LINE; ",""))-2)))</f>
        <v/>
      </c>
    </row>
    <row r="411">
      <c r="A411" s="9" t="n"/>
      <c r="F411" s="7" t="n"/>
      <c r="H411" s="9" t="n"/>
      <c r="I411">
        <f>IF(NOT(OR(F411&lt;&gt;"",D411&lt;&gt;"")),"",IF(IF(B411="","NO JOB; ","")&amp;IF(C411="","NO COST CODE; ","")&amp;IF(AND(B411&lt;&gt;"",C411&lt;&gt;"",COUNTIFS('Budget'!$A$2:$A$300,B411,'Budget'!$B$2:$B$300,C411)=0),"NO BUDGET LINE; ","")="","",LEFT(IF(B411="","NO JOB; ","")&amp;IF(C411="","NO COST CODE; ","")&amp;IF(AND(B411&lt;&gt;"",C411&lt;&gt;"",COUNTIFS('Budget'!$A$2:$A$300,B411,'Budget'!$B$2:$B$300,C411)=0),"NO BUDGET LINE; ",""),LEN(IF(B411="","NO JOB; ","")&amp;IF(C411="","NO COST CODE; ","")&amp;IF(AND(B411&lt;&gt;"",C411&lt;&gt;"",COUNTIFS('Budget'!$A$2:$A$300,B411,'Budget'!$B$2:$B$300,C411)=0),"NO BUDGET LINE; ",""))-2)))</f>
        <v/>
      </c>
    </row>
    <row r="412">
      <c r="A412" s="9" t="n"/>
      <c r="F412" s="7" t="n"/>
      <c r="H412" s="9" t="n"/>
      <c r="I412">
        <f>IF(NOT(OR(F412&lt;&gt;"",D412&lt;&gt;"")),"",IF(IF(B412="","NO JOB; ","")&amp;IF(C412="","NO COST CODE; ","")&amp;IF(AND(B412&lt;&gt;"",C412&lt;&gt;"",COUNTIFS('Budget'!$A$2:$A$300,B412,'Budget'!$B$2:$B$300,C412)=0),"NO BUDGET LINE; ","")="","",LEFT(IF(B412="","NO JOB; ","")&amp;IF(C412="","NO COST CODE; ","")&amp;IF(AND(B412&lt;&gt;"",C412&lt;&gt;"",COUNTIFS('Budget'!$A$2:$A$300,B412,'Budget'!$B$2:$B$300,C412)=0),"NO BUDGET LINE; ",""),LEN(IF(B412="","NO JOB; ","")&amp;IF(C412="","NO COST CODE; ","")&amp;IF(AND(B412&lt;&gt;"",C412&lt;&gt;"",COUNTIFS('Budget'!$A$2:$A$300,B412,'Budget'!$B$2:$B$300,C412)=0),"NO BUDGET LINE; ",""))-2)))</f>
        <v/>
      </c>
    </row>
    <row r="413">
      <c r="A413" s="9" t="n"/>
      <c r="F413" s="7" t="n"/>
      <c r="H413" s="9" t="n"/>
      <c r="I413">
        <f>IF(NOT(OR(F413&lt;&gt;"",D413&lt;&gt;"")),"",IF(IF(B413="","NO JOB; ","")&amp;IF(C413="","NO COST CODE; ","")&amp;IF(AND(B413&lt;&gt;"",C413&lt;&gt;"",COUNTIFS('Budget'!$A$2:$A$300,B413,'Budget'!$B$2:$B$300,C413)=0),"NO BUDGET LINE; ","")="","",LEFT(IF(B413="","NO JOB; ","")&amp;IF(C413="","NO COST CODE; ","")&amp;IF(AND(B413&lt;&gt;"",C413&lt;&gt;"",COUNTIFS('Budget'!$A$2:$A$300,B413,'Budget'!$B$2:$B$300,C413)=0),"NO BUDGET LINE; ",""),LEN(IF(B413="","NO JOB; ","")&amp;IF(C413="","NO COST CODE; ","")&amp;IF(AND(B413&lt;&gt;"",C413&lt;&gt;"",COUNTIFS('Budget'!$A$2:$A$300,B413,'Budget'!$B$2:$B$300,C413)=0),"NO BUDGET LINE; ",""))-2)))</f>
        <v/>
      </c>
    </row>
    <row r="414">
      <c r="A414" s="9" t="n"/>
      <c r="F414" s="7" t="n"/>
      <c r="H414" s="9" t="n"/>
      <c r="I414">
        <f>IF(NOT(OR(F414&lt;&gt;"",D414&lt;&gt;"")),"",IF(IF(B414="","NO JOB; ","")&amp;IF(C414="","NO COST CODE; ","")&amp;IF(AND(B414&lt;&gt;"",C414&lt;&gt;"",COUNTIFS('Budget'!$A$2:$A$300,B414,'Budget'!$B$2:$B$300,C414)=0),"NO BUDGET LINE; ","")="","",LEFT(IF(B414="","NO JOB; ","")&amp;IF(C414="","NO COST CODE; ","")&amp;IF(AND(B414&lt;&gt;"",C414&lt;&gt;"",COUNTIFS('Budget'!$A$2:$A$300,B414,'Budget'!$B$2:$B$300,C414)=0),"NO BUDGET LINE; ",""),LEN(IF(B414="","NO JOB; ","")&amp;IF(C414="","NO COST CODE; ","")&amp;IF(AND(B414&lt;&gt;"",C414&lt;&gt;"",COUNTIFS('Budget'!$A$2:$A$300,B414,'Budget'!$B$2:$B$300,C414)=0),"NO BUDGET LINE; ",""))-2)))</f>
        <v/>
      </c>
    </row>
    <row r="415">
      <c r="A415" s="9" t="n"/>
      <c r="F415" s="7" t="n"/>
      <c r="H415" s="9" t="n"/>
      <c r="I415">
        <f>IF(NOT(OR(F415&lt;&gt;"",D415&lt;&gt;"")),"",IF(IF(B415="","NO JOB; ","")&amp;IF(C415="","NO COST CODE; ","")&amp;IF(AND(B415&lt;&gt;"",C415&lt;&gt;"",COUNTIFS('Budget'!$A$2:$A$300,B415,'Budget'!$B$2:$B$300,C415)=0),"NO BUDGET LINE; ","")="","",LEFT(IF(B415="","NO JOB; ","")&amp;IF(C415="","NO COST CODE; ","")&amp;IF(AND(B415&lt;&gt;"",C415&lt;&gt;"",COUNTIFS('Budget'!$A$2:$A$300,B415,'Budget'!$B$2:$B$300,C415)=0),"NO BUDGET LINE; ",""),LEN(IF(B415="","NO JOB; ","")&amp;IF(C415="","NO COST CODE; ","")&amp;IF(AND(B415&lt;&gt;"",C415&lt;&gt;"",COUNTIFS('Budget'!$A$2:$A$300,B415,'Budget'!$B$2:$B$300,C415)=0),"NO BUDGET LINE; ",""))-2)))</f>
        <v/>
      </c>
    </row>
    <row r="416">
      <c r="A416" s="9" t="n"/>
      <c r="F416" s="7" t="n"/>
      <c r="H416" s="9" t="n"/>
      <c r="I416">
        <f>IF(NOT(OR(F416&lt;&gt;"",D416&lt;&gt;"")),"",IF(IF(B416="","NO JOB; ","")&amp;IF(C416="","NO COST CODE; ","")&amp;IF(AND(B416&lt;&gt;"",C416&lt;&gt;"",COUNTIFS('Budget'!$A$2:$A$300,B416,'Budget'!$B$2:$B$300,C416)=0),"NO BUDGET LINE; ","")="","",LEFT(IF(B416="","NO JOB; ","")&amp;IF(C416="","NO COST CODE; ","")&amp;IF(AND(B416&lt;&gt;"",C416&lt;&gt;"",COUNTIFS('Budget'!$A$2:$A$300,B416,'Budget'!$B$2:$B$300,C416)=0),"NO BUDGET LINE; ",""),LEN(IF(B416="","NO JOB; ","")&amp;IF(C416="","NO COST CODE; ","")&amp;IF(AND(B416&lt;&gt;"",C416&lt;&gt;"",COUNTIFS('Budget'!$A$2:$A$300,B416,'Budget'!$B$2:$B$300,C416)=0),"NO BUDGET LINE; ",""))-2)))</f>
        <v/>
      </c>
    </row>
    <row r="417">
      <c r="A417" s="9" t="n"/>
      <c r="F417" s="7" t="n"/>
      <c r="H417" s="9" t="n"/>
      <c r="I417">
        <f>IF(NOT(OR(F417&lt;&gt;"",D417&lt;&gt;"")),"",IF(IF(B417="","NO JOB; ","")&amp;IF(C417="","NO COST CODE; ","")&amp;IF(AND(B417&lt;&gt;"",C417&lt;&gt;"",COUNTIFS('Budget'!$A$2:$A$300,B417,'Budget'!$B$2:$B$300,C417)=0),"NO BUDGET LINE; ","")="","",LEFT(IF(B417="","NO JOB; ","")&amp;IF(C417="","NO COST CODE; ","")&amp;IF(AND(B417&lt;&gt;"",C417&lt;&gt;"",COUNTIFS('Budget'!$A$2:$A$300,B417,'Budget'!$B$2:$B$300,C417)=0),"NO BUDGET LINE; ",""),LEN(IF(B417="","NO JOB; ","")&amp;IF(C417="","NO COST CODE; ","")&amp;IF(AND(B417&lt;&gt;"",C417&lt;&gt;"",COUNTIFS('Budget'!$A$2:$A$300,B417,'Budget'!$B$2:$B$300,C417)=0),"NO BUDGET LINE; ",""))-2)))</f>
        <v/>
      </c>
    </row>
    <row r="418">
      <c r="A418" s="9" t="n"/>
      <c r="F418" s="7" t="n"/>
      <c r="H418" s="9" t="n"/>
      <c r="I418">
        <f>IF(NOT(OR(F418&lt;&gt;"",D418&lt;&gt;"")),"",IF(IF(B418="","NO JOB; ","")&amp;IF(C418="","NO COST CODE; ","")&amp;IF(AND(B418&lt;&gt;"",C418&lt;&gt;"",COUNTIFS('Budget'!$A$2:$A$300,B418,'Budget'!$B$2:$B$300,C418)=0),"NO BUDGET LINE; ","")="","",LEFT(IF(B418="","NO JOB; ","")&amp;IF(C418="","NO COST CODE; ","")&amp;IF(AND(B418&lt;&gt;"",C418&lt;&gt;"",COUNTIFS('Budget'!$A$2:$A$300,B418,'Budget'!$B$2:$B$300,C418)=0),"NO BUDGET LINE; ",""),LEN(IF(B418="","NO JOB; ","")&amp;IF(C418="","NO COST CODE; ","")&amp;IF(AND(B418&lt;&gt;"",C418&lt;&gt;"",COUNTIFS('Budget'!$A$2:$A$300,B418,'Budget'!$B$2:$B$300,C418)=0),"NO BUDGET LINE; ",""))-2)))</f>
        <v/>
      </c>
    </row>
    <row r="419">
      <c r="A419" s="9" t="n"/>
      <c r="F419" s="7" t="n"/>
      <c r="H419" s="9" t="n"/>
      <c r="I419">
        <f>IF(NOT(OR(F419&lt;&gt;"",D419&lt;&gt;"")),"",IF(IF(B419="","NO JOB; ","")&amp;IF(C419="","NO COST CODE; ","")&amp;IF(AND(B419&lt;&gt;"",C419&lt;&gt;"",COUNTIFS('Budget'!$A$2:$A$300,B419,'Budget'!$B$2:$B$300,C419)=0),"NO BUDGET LINE; ","")="","",LEFT(IF(B419="","NO JOB; ","")&amp;IF(C419="","NO COST CODE; ","")&amp;IF(AND(B419&lt;&gt;"",C419&lt;&gt;"",COUNTIFS('Budget'!$A$2:$A$300,B419,'Budget'!$B$2:$B$300,C419)=0),"NO BUDGET LINE; ",""),LEN(IF(B419="","NO JOB; ","")&amp;IF(C419="","NO COST CODE; ","")&amp;IF(AND(B419&lt;&gt;"",C419&lt;&gt;"",COUNTIFS('Budget'!$A$2:$A$300,B419,'Budget'!$B$2:$B$300,C419)=0),"NO BUDGET LINE; ",""))-2)))</f>
        <v/>
      </c>
    </row>
    <row r="420">
      <c r="A420" s="9" t="n"/>
      <c r="F420" s="7" t="n"/>
      <c r="H420" s="9" t="n"/>
      <c r="I420">
        <f>IF(NOT(OR(F420&lt;&gt;"",D420&lt;&gt;"")),"",IF(IF(B420="","NO JOB; ","")&amp;IF(C420="","NO COST CODE; ","")&amp;IF(AND(B420&lt;&gt;"",C420&lt;&gt;"",COUNTIFS('Budget'!$A$2:$A$300,B420,'Budget'!$B$2:$B$300,C420)=0),"NO BUDGET LINE; ","")="","",LEFT(IF(B420="","NO JOB; ","")&amp;IF(C420="","NO COST CODE; ","")&amp;IF(AND(B420&lt;&gt;"",C420&lt;&gt;"",COUNTIFS('Budget'!$A$2:$A$300,B420,'Budget'!$B$2:$B$300,C420)=0),"NO BUDGET LINE; ",""),LEN(IF(B420="","NO JOB; ","")&amp;IF(C420="","NO COST CODE; ","")&amp;IF(AND(B420&lt;&gt;"",C420&lt;&gt;"",COUNTIFS('Budget'!$A$2:$A$300,B420,'Budget'!$B$2:$B$300,C420)=0),"NO BUDGET LINE; ",""))-2)))</f>
        <v/>
      </c>
    </row>
    <row r="421">
      <c r="A421" s="9" t="n"/>
      <c r="F421" s="7" t="n"/>
      <c r="H421" s="9" t="n"/>
      <c r="I421">
        <f>IF(NOT(OR(F421&lt;&gt;"",D421&lt;&gt;"")),"",IF(IF(B421="","NO JOB; ","")&amp;IF(C421="","NO COST CODE; ","")&amp;IF(AND(B421&lt;&gt;"",C421&lt;&gt;"",COUNTIFS('Budget'!$A$2:$A$300,B421,'Budget'!$B$2:$B$300,C421)=0),"NO BUDGET LINE; ","")="","",LEFT(IF(B421="","NO JOB; ","")&amp;IF(C421="","NO COST CODE; ","")&amp;IF(AND(B421&lt;&gt;"",C421&lt;&gt;"",COUNTIFS('Budget'!$A$2:$A$300,B421,'Budget'!$B$2:$B$300,C421)=0),"NO BUDGET LINE; ",""),LEN(IF(B421="","NO JOB; ","")&amp;IF(C421="","NO COST CODE; ","")&amp;IF(AND(B421&lt;&gt;"",C421&lt;&gt;"",COUNTIFS('Budget'!$A$2:$A$300,B421,'Budget'!$B$2:$B$300,C421)=0),"NO BUDGET LINE; ",""))-2)))</f>
        <v/>
      </c>
    </row>
    <row r="422">
      <c r="A422" s="9" t="n"/>
      <c r="F422" s="7" t="n"/>
      <c r="H422" s="9" t="n"/>
      <c r="I422">
        <f>IF(NOT(OR(F422&lt;&gt;"",D422&lt;&gt;"")),"",IF(IF(B422="","NO JOB; ","")&amp;IF(C422="","NO COST CODE; ","")&amp;IF(AND(B422&lt;&gt;"",C422&lt;&gt;"",COUNTIFS('Budget'!$A$2:$A$300,B422,'Budget'!$B$2:$B$300,C422)=0),"NO BUDGET LINE; ","")="","",LEFT(IF(B422="","NO JOB; ","")&amp;IF(C422="","NO COST CODE; ","")&amp;IF(AND(B422&lt;&gt;"",C422&lt;&gt;"",COUNTIFS('Budget'!$A$2:$A$300,B422,'Budget'!$B$2:$B$300,C422)=0),"NO BUDGET LINE; ",""),LEN(IF(B422="","NO JOB; ","")&amp;IF(C422="","NO COST CODE; ","")&amp;IF(AND(B422&lt;&gt;"",C422&lt;&gt;"",COUNTIFS('Budget'!$A$2:$A$300,B422,'Budget'!$B$2:$B$300,C422)=0),"NO BUDGET LINE; ",""))-2)))</f>
        <v/>
      </c>
    </row>
    <row r="423">
      <c r="A423" s="9" t="n"/>
      <c r="F423" s="7" t="n"/>
      <c r="H423" s="9" t="n"/>
      <c r="I423">
        <f>IF(NOT(OR(F423&lt;&gt;"",D423&lt;&gt;"")),"",IF(IF(B423="","NO JOB; ","")&amp;IF(C423="","NO COST CODE; ","")&amp;IF(AND(B423&lt;&gt;"",C423&lt;&gt;"",COUNTIFS('Budget'!$A$2:$A$300,B423,'Budget'!$B$2:$B$300,C423)=0),"NO BUDGET LINE; ","")="","",LEFT(IF(B423="","NO JOB; ","")&amp;IF(C423="","NO COST CODE; ","")&amp;IF(AND(B423&lt;&gt;"",C423&lt;&gt;"",COUNTIFS('Budget'!$A$2:$A$300,B423,'Budget'!$B$2:$B$300,C423)=0),"NO BUDGET LINE; ",""),LEN(IF(B423="","NO JOB; ","")&amp;IF(C423="","NO COST CODE; ","")&amp;IF(AND(B423&lt;&gt;"",C423&lt;&gt;"",COUNTIFS('Budget'!$A$2:$A$300,B423,'Budget'!$B$2:$B$300,C423)=0),"NO BUDGET LINE; ",""))-2)))</f>
        <v/>
      </c>
    </row>
    <row r="424">
      <c r="A424" s="9" t="n"/>
      <c r="F424" s="7" t="n"/>
      <c r="H424" s="9" t="n"/>
      <c r="I424">
        <f>IF(NOT(OR(F424&lt;&gt;"",D424&lt;&gt;"")),"",IF(IF(B424="","NO JOB; ","")&amp;IF(C424="","NO COST CODE; ","")&amp;IF(AND(B424&lt;&gt;"",C424&lt;&gt;"",COUNTIFS('Budget'!$A$2:$A$300,B424,'Budget'!$B$2:$B$300,C424)=0),"NO BUDGET LINE; ","")="","",LEFT(IF(B424="","NO JOB; ","")&amp;IF(C424="","NO COST CODE; ","")&amp;IF(AND(B424&lt;&gt;"",C424&lt;&gt;"",COUNTIFS('Budget'!$A$2:$A$300,B424,'Budget'!$B$2:$B$300,C424)=0),"NO BUDGET LINE; ",""),LEN(IF(B424="","NO JOB; ","")&amp;IF(C424="","NO COST CODE; ","")&amp;IF(AND(B424&lt;&gt;"",C424&lt;&gt;"",COUNTIFS('Budget'!$A$2:$A$300,B424,'Budget'!$B$2:$B$300,C424)=0),"NO BUDGET LINE; ",""))-2)))</f>
        <v/>
      </c>
    </row>
    <row r="425">
      <c r="A425" s="9" t="n"/>
      <c r="F425" s="7" t="n"/>
      <c r="H425" s="9" t="n"/>
      <c r="I425">
        <f>IF(NOT(OR(F425&lt;&gt;"",D425&lt;&gt;"")),"",IF(IF(B425="","NO JOB; ","")&amp;IF(C425="","NO COST CODE; ","")&amp;IF(AND(B425&lt;&gt;"",C425&lt;&gt;"",COUNTIFS('Budget'!$A$2:$A$300,B425,'Budget'!$B$2:$B$300,C425)=0),"NO BUDGET LINE; ","")="","",LEFT(IF(B425="","NO JOB; ","")&amp;IF(C425="","NO COST CODE; ","")&amp;IF(AND(B425&lt;&gt;"",C425&lt;&gt;"",COUNTIFS('Budget'!$A$2:$A$300,B425,'Budget'!$B$2:$B$300,C425)=0),"NO BUDGET LINE; ",""),LEN(IF(B425="","NO JOB; ","")&amp;IF(C425="","NO COST CODE; ","")&amp;IF(AND(B425&lt;&gt;"",C425&lt;&gt;"",COUNTIFS('Budget'!$A$2:$A$300,B425,'Budget'!$B$2:$B$300,C425)=0),"NO BUDGET LINE; ",""))-2)))</f>
        <v/>
      </c>
    </row>
    <row r="426">
      <c r="A426" s="9" t="n"/>
      <c r="F426" s="7" t="n"/>
      <c r="H426" s="9" t="n"/>
      <c r="I426">
        <f>IF(NOT(OR(F426&lt;&gt;"",D426&lt;&gt;"")),"",IF(IF(B426="","NO JOB; ","")&amp;IF(C426="","NO COST CODE; ","")&amp;IF(AND(B426&lt;&gt;"",C426&lt;&gt;"",COUNTIFS('Budget'!$A$2:$A$300,B426,'Budget'!$B$2:$B$300,C426)=0),"NO BUDGET LINE; ","")="","",LEFT(IF(B426="","NO JOB; ","")&amp;IF(C426="","NO COST CODE; ","")&amp;IF(AND(B426&lt;&gt;"",C426&lt;&gt;"",COUNTIFS('Budget'!$A$2:$A$300,B426,'Budget'!$B$2:$B$300,C426)=0),"NO BUDGET LINE; ",""),LEN(IF(B426="","NO JOB; ","")&amp;IF(C426="","NO COST CODE; ","")&amp;IF(AND(B426&lt;&gt;"",C426&lt;&gt;"",COUNTIFS('Budget'!$A$2:$A$300,B426,'Budget'!$B$2:$B$300,C426)=0),"NO BUDGET LINE; ",""))-2)))</f>
        <v/>
      </c>
    </row>
    <row r="427">
      <c r="A427" s="9" t="n"/>
      <c r="F427" s="7" t="n"/>
      <c r="H427" s="9" t="n"/>
      <c r="I427">
        <f>IF(NOT(OR(F427&lt;&gt;"",D427&lt;&gt;"")),"",IF(IF(B427="","NO JOB; ","")&amp;IF(C427="","NO COST CODE; ","")&amp;IF(AND(B427&lt;&gt;"",C427&lt;&gt;"",COUNTIFS('Budget'!$A$2:$A$300,B427,'Budget'!$B$2:$B$300,C427)=0),"NO BUDGET LINE; ","")="","",LEFT(IF(B427="","NO JOB; ","")&amp;IF(C427="","NO COST CODE; ","")&amp;IF(AND(B427&lt;&gt;"",C427&lt;&gt;"",COUNTIFS('Budget'!$A$2:$A$300,B427,'Budget'!$B$2:$B$300,C427)=0),"NO BUDGET LINE; ",""),LEN(IF(B427="","NO JOB; ","")&amp;IF(C427="","NO COST CODE; ","")&amp;IF(AND(B427&lt;&gt;"",C427&lt;&gt;"",COUNTIFS('Budget'!$A$2:$A$300,B427,'Budget'!$B$2:$B$300,C427)=0),"NO BUDGET LINE; ",""))-2)))</f>
        <v/>
      </c>
    </row>
    <row r="428">
      <c r="A428" s="9" t="n"/>
      <c r="F428" s="7" t="n"/>
      <c r="H428" s="9" t="n"/>
      <c r="I428">
        <f>IF(NOT(OR(F428&lt;&gt;"",D428&lt;&gt;"")),"",IF(IF(B428="","NO JOB; ","")&amp;IF(C428="","NO COST CODE; ","")&amp;IF(AND(B428&lt;&gt;"",C428&lt;&gt;"",COUNTIFS('Budget'!$A$2:$A$300,B428,'Budget'!$B$2:$B$300,C428)=0),"NO BUDGET LINE; ","")="","",LEFT(IF(B428="","NO JOB; ","")&amp;IF(C428="","NO COST CODE; ","")&amp;IF(AND(B428&lt;&gt;"",C428&lt;&gt;"",COUNTIFS('Budget'!$A$2:$A$300,B428,'Budget'!$B$2:$B$300,C428)=0),"NO BUDGET LINE; ",""),LEN(IF(B428="","NO JOB; ","")&amp;IF(C428="","NO COST CODE; ","")&amp;IF(AND(B428&lt;&gt;"",C428&lt;&gt;"",COUNTIFS('Budget'!$A$2:$A$300,B428,'Budget'!$B$2:$B$300,C428)=0),"NO BUDGET LINE; ",""))-2)))</f>
        <v/>
      </c>
    </row>
    <row r="429">
      <c r="A429" s="9" t="n"/>
      <c r="F429" s="7" t="n"/>
      <c r="H429" s="9" t="n"/>
      <c r="I429">
        <f>IF(NOT(OR(F429&lt;&gt;"",D429&lt;&gt;"")),"",IF(IF(B429="","NO JOB; ","")&amp;IF(C429="","NO COST CODE; ","")&amp;IF(AND(B429&lt;&gt;"",C429&lt;&gt;"",COUNTIFS('Budget'!$A$2:$A$300,B429,'Budget'!$B$2:$B$300,C429)=0),"NO BUDGET LINE; ","")="","",LEFT(IF(B429="","NO JOB; ","")&amp;IF(C429="","NO COST CODE; ","")&amp;IF(AND(B429&lt;&gt;"",C429&lt;&gt;"",COUNTIFS('Budget'!$A$2:$A$300,B429,'Budget'!$B$2:$B$300,C429)=0),"NO BUDGET LINE; ",""),LEN(IF(B429="","NO JOB; ","")&amp;IF(C429="","NO COST CODE; ","")&amp;IF(AND(B429&lt;&gt;"",C429&lt;&gt;"",COUNTIFS('Budget'!$A$2:$A$300,B429,'Budget'!$B$2:$B$300,C429)=0),"NO BUDGET LINE; ",""))-2)))</f>
        <v/>
      </c>
    </row>
    <row r="430">
      <c r="A430" s="9" t="n"/>
      <c r="F430" s="7" t="n"/>
      <c r="H430" s="9" t="n"/>
      <c r="I430">
        <f>IF(NOT(OR(F430&lt;&gt;"",D430&lt;&gt;"")),"",IF(IF(B430="","NO JOB; ","")&amp;IF(C430="","NO COST CODE; ","")&amp;IF(AND(B430&lt;&gt;"",C430&lt;&gt;"",COUNTIFS('Budget'!$A$2:$A$300,B430,'Budget'!$B$2:$B$300,C430)=0),"NO BUDGET LINE; ","")="","",LEFT(IF(B430="","NO JOB; ","")&amp;IF(C430="","NO COST CODE; ","")&amp;IF(AND(B430&lt;&gt;"",C430&lt;&gt;"",COUNTIFS('Budget'!$A$2:$A$300,B430,'Budget'!$B$2:$B$300,C430)=0),"NO BUDGET LINE; ",""),LEN(IF(B430="","NO JOB; ","")&amp;IF(C430="","NO COST CODE; ","")&amp;IF(AND(B430&lt;&gt;"",C430&lt;&gt;"",COUNTIFS('Budget'!$A$2:$A$300,B430,'Budget'!$B$2:$B$300,C430)=0),"NO BUDGET LINE; ",""))-2)))</f>
        <v/>
      </c>
    </row>
    <row r="431">
      <c r="A431" s="9" t="n"/>
      <c r="F431" s="7" t="n"/>
      <c r="H431" s="9" t="n"/>
      <c r="I431">
        <f>IF(NOT(OR(F431&lt;&gt;"",D431&lt;&gt;"")),"",IF(IF(B431="","NO JOB; ","")&amp;IF(C431="","NO COST CODE; ","")&amp;IF(AND(B431&lt;&gt;"",C431&lt;&gt;"",COUNTIFS('Budget'!$A$2:$A$300,B431,'Budget'!$B$2:$B$300,C431)=0),"NO BUDGET LINE; ","")="","",LEFT(IF(B431="","NO JOB; ","")&amp;IF(C431="","NO COST CODE; ","")&amp;IF(AND(B431&lt;&gt;"",C431&lt;&gt;"",COUNTIFS('Budget'!$A$2:$A$300,B431,'Budget'!$B$2:$B$300,C431)=0),"NO BUDGET LINE; ",""),LEN(IF(B431="","NO JOB; ","")&amp;IF(C431="","NO COST CODE; ","")&amp;IF(AND(B431&lt;&gt;"",C431&lt;&gt;"",COUNTIFS('Budget'!$A$2:$A$300,B431,'Budget'!$B$2:$B$300,C431)=0),"NO BUDGET LINE; ",""))-2)))</f>
        <v/>
      </c>
    </row>
    <row r="432">
      <c r="A432" s="9" t="n"/>
      <c r="F432" s="7" t="n"/>
      <c r="H432" s="9" t="n"/>
      <c r="I432">
        <f>IF(NOT(OR(F432&lt;&gt;"",D432&lt;&gt;"")),"",IF(IF(B432="","NO JOB; ","")&amp;IF(C432="","NO COST CODE; ","")&amp;IF(AND(B432&lt;&gt;"",C432&lt;&gt;"",COUNTIFS('Budget'!$A$2:$A$300,B432,'Budget'!$B$2:$B$300,C432)=0),"NO BUDGET LINE; ","")="","",LEFT(IF(B432="","NO JOB; ","")&amp;IF(C432="","NO COST CODE; ","")&amp;IF(AND(B432&lt;&gt;"",C432&lt;&gt;"",COUNTIFS('Budget'!$A$2:$A$300,B432,'Budget'!$B$2:$B$300,C432)=0),"NO BUDGET LINE; ",""),LEN(IF(B432="","NO JOB; ","")&amp;IF(C432="","NO COST CODE; ","")&amp;IF(AND(B432&lt;&gt;"",C432&lt;&gt;"",COUNTIFS('Budget'!$A$2:$A$300,B432,'Budget'!$B$2:$B$300,C432)=0),"NO BUDGET LINE; ",""))-2)))</f>
        <v/>
      </c>
    </row>
    <row r="433">
      <c r="A433" s="9" t="n"/>
      <c r="F433" s="7" t="n"/>
      <c r="H433" s="9" t="n"/>
      <c r="I433">
        <f>IF(NOT(OR(F433&lt;&gt;"",D433&lt;&gt;"")),"",IF(IF(B433="","NO JOB; ","")&amp;IF(C433="","NO COST CODE; ","")&amp;IF(AND(B433&lt;&gt;"",C433&lt;&gt;"",COUNTIFS('Budget'!$A$2:$A$300,B433,'Budget'!$B$2:$B$300,C433)=0),"NO BUDGET LINE; ","")="","",LEFT(IF(B433="","NO JOB; ","")&amp;IF(C433="","NO COST CODE; ","")&amp;IF(AND(B433&lt;&gt;"",C433&lt;&gt;"",COUNTIFS('Budget'!$A$2:$A$300,B433,'Budget'!$B$2:$B$300,C433)=0),"NO BUDGET LINE; ",""),LEN(IF(B433="","NO JOB; ","")&amp;IF(C433="","NO COST CODE; ","")&amp;IF(AND(B433&lt;&gt;"",C433&lt;&gt;"",COUNTIFS('Budget'!$A$2:$A$300,B433,'Budget'!$B$2:$B$300,C433)=0),"NO BUDGET LINE; ",""))-2)))</f>
        <v/>
      </c>
    </row>
    <row r="434">
      <c r="A434" s="9" t="n"/>
      <c r="F434" s="7" t="n"/>
      <c r="H434" s="9" t="n"/>
      <c r="I434">
        <f>IF(NOT(OR(F434&lt;&gt;"",D434&lt;&gt;"")),"",IF(IF(B434="","NO JOB; ","")&amp;IF(C434="","NO COST CODE; ","")&amp;IF(AND(B434&lt;&gt;"",C434&lt;&gt;"",COUNTIFS('Budget'!$A$2:$A$300,B434,'Budget'!$B$2:$B$300,C434)=0),"NO BUDGET LINE; ","")="","",LEFT(IF(B434="","NO JOB; ","")&amp;IF(C434="","NO COST CODE; ","")&amp;IF(AND(B434&lt;&gt;"",C434&lt;&gt;"",COUNTIFS('Budget'!$A$2:$A$300,B434,'Budget'!$B$2:$B$300,C434)=0),"NO BUDGET LINE; ",""),LEN(IF(B434="","NO JOB; ","")&amp;IF(C434="","NO COST CODE; ","")&amp;IF(AND(B434&lt;&gt;"",C434&lt;&gt;"",COUNTIFS('Budget'!$A$2:$A$300,B434,'Budget'!$B$2:$B$300,C434)=0),"NO BUDGET LINE; ",""))-2)))</f>
        <v/>
      </c>
    </row>
    <row r="435">
      <c r="A435" s="9" t="n"/>
      <c r="F435" s="7" t="n"/>
      <c r="H435" s="9" t="n"/>
      <c r="I435">
        <f>IF(NOT(OR(F435&lt;&gt;"",D435&lt;&gt;"")),"",IF(IF(B435="","NO JOB; ","")&amp;IF(C435="","NO COST CODE; ","")&amp;IF(AND(B435&lt;&gt;"",C435&lt;&gt;"",COUNTIFS('Budget'!$A$2:$A$300,B435,'Budget'!$B$2:$B$300,C435)=0),"NO BUDGET LINE; ","")="","",LEFT(IF(B435="","NO JOB; ","")&amp;IF(C435="","NO COST CODE; ","")&amp;IF(AND(B435&lt;&gt;"",C435&lt;&gt;"",COUNTIFS('Budget'!$A$2:$A$300,B435,'Budget'!$B$2:$B$300,C435)=0),"NO BUDGET LINE; ",""),LEN(IF(B435="","NO JOB; ","")&amp;IF(C435="","NO COST CODE; ","")&amp;IF(AND(B435&lt;&gt;"",C435&lt;&gt;"",COUNTIFS('Budget'!$A$2:$A$300,B435,'Budget'!$B$2:$B$300,C435)=0),"NO BUDGET LINE; ",""))-2)))</f>
        <v/>
      </c>
    </row>
    <row r="436">
      <c r="A436" s="9" t="n"/>
      <c r="F436" s="7" t="n"/>
      <c r="H436" s="9" t="n"/>
      <c r="I436">
        <f>IF(NOT(OR(F436&lt;&gt;"",D436&lt;&gt;"")),"",IF(IF(B436="","NO JOB; ","")&amp;IF(C436="","NO COST CODE; ","")&amp;IF(AND(B436&lt;&gt;"",C436&lt;&gt;"",COUNTIFS('Budget'!$A$2:$A$300,B436,'Budget'!$B$2:$B$300,C436)=0),"NO BUDGET LINE; ","")="","",LEFT(IF(B436="","NO JOB; ","")&amp;IF(C436="","NO COST CODE; ","")&amp;IF(AND(B436&lt;&gt;"",C436&lt;&gt;"",COUNTIFS('Budget'!$A$2:$A$300,B436,'Budget'!$B$2:$B$300,C436)=0),"NO BUDGET LINE; ",""),LEN(IF(B436="","NO JOB; ","")&amp;IF(C436="","NO COST CODE; ","")&amp;IF(AND(B436&lt;&gt;"",C436&lt;&gt;"",COUNTIFS('Budget'!$A$2:$A$300,B436,'Budget'!$B$2:$B$300,C436)=0),"NO BUDGET LINE; ",""))-2)))</f>
        <v/>
      </c>
    </row>
    <row r="437">
      <c r="A437" s="9" t="n"/>
      <c r="F437" s="7" t="n"/>
      <c r="H437" s="9" t="n"/>
      <c r="I437">
        <f>IF(NOT(OR(F437&lt;&gt;"",D437&lt;&gt;"")),"",IF(IF(B437="","NO JOB; ","")&amp;IF(C437="","NO COST CODE; ","")&amp;IF(AND(B437&lt;&gt;"",C437&lt;&gt;"",COUNTIFS('Budget'!$A$2:$A$300,B437,'Budget'!$B$2:$B$300,C437)=0),"NO BUDGET LINE; ","")="","",LEFT(IF(B437="","NO JOB; ","")&amp;IF(C437="","NO COST CODE; ","")&amp;IF(AND(B437&lt;&gt;"",C437&lt;&gt;"",COUNTIFS('Budget'!$A$2:$A$300,B437,'Budget'!$B$2:$B$300,C437)=0),"NO BUDGET LINE; ",""),LEN(IF(B437="","NO JOB; ","")&amp;IF(C437="","NO COST CODE; ","")&amp;IF(AND(B437&lt;&gt;"",C437&lt;&gt;"",COUNTIFS('Budget'!$A$2:$A$300,B437,'Budget'!$B$2:$B$300,C437)=0),"NO BUDGET LINE; ",""))-2)))</f>
        <v/>
      </c>
    </row>
    <row r="438">
      <c r="A438" s="9" t="n"/>
      <c r="F438" s="7" t="n"/>
      <c r="H438" s="9" t="n"/>
      <c r="I438">
        <f>IF(NOT(OR(F438&lt;&gt;"",D438&lt;&gt;"")),"",IF(IF(B438="","NO JOB; ","")&amp;IF(C438="","NO COST CODE; ","")&amp;IF(AND(B438&lt;&gt;"",C438&lt;&gt;"",COUNTIFS('Budget'!$A$2:$A$300,B438,'Budget'!$B$2:$B$300,C438)=0),"NO BUDGET LINE; ","")="","",LEFT(IF(B438="","NO JOB; ","")&amp;IF(C438="","NO COST CODE; ","")&amp;IF(AND(B438&lt;&gt;"",C438&lt;&gt;"",COUNTIFS('Budget'!$A$2:$A$300,B438,'Budget'!$B$2:$B$300,C438)=0),"NO BUDGET LINE; ",""),LEN(IF(B438="","NO JOB; ","")&amp;IF(C438="","NO COST CODE; ","")&amp;IF(AND(B438&lt;&gt;"",C438&lt;&gt;"",COUNTIFS('Budget'!$A$2:$A$300,B438,'Budget'!$B$2:$B$300,C438)=0),"NO BUDGET LINE; ",""))-2)))</f>
        <v/>
      </c>
    </row>
    <row r="439">
      <c r="A439" s="9" t="n"/>
      <c r="F439" s="7" t="n"/>
      <c r="H439" s="9" t="n"/>
      <c r="I439">
        <f>IF(NOT(OR(F439&lt;&gt;"",D439&lt;&gt;"")),"",IF(IF(B439="","NO JOB; ","")&amp;IF(C439="","NO COST CODE; ","")&amp;IF(AND(B439&lt;&gt;"",C439&lt;&gt;"",COUNTIFS('Budget'!$A$2:$A$300,B439,'Budget'!$B$2:$B$300,C439)=0),"NO BUDGET LINE; ","")="","",LEFT(IF(B439="","NO JOB; ","")&amp;IF(C439="","NO COST CODE; ","")&amp;IF(AND(B439&lt;&gt;"",C439&lt;&gt;"",COUNTIFS('Budget'!$A$2:$A$300,B439,'Budget'!$B$2:$B$300,C439)=0),"NO BUDGET LINE; ",""),LEN(IF(B439="","NO JOB; ","")&amp;IF(C439="","NO COST CODE; ","")&amp;IF(AND(B439&lt;&gt;"",C439&lt;&gt;"",COUNTIFS('Budget'!$A$2:$A$300,B439,'Budget'!$B$2:$B$300,C439)=0),"NO BUDGET LINE; ",""))-2)))</f>
        <v/>
      </c>
    </row>
    <row r="440">
      <c r="A440" s="9" t="n"/>
      <c r="F440" s="7" t="n"/>
      <c r="H440" s="9" t="n"/>
      <c r="I440">
        <f>IF(NOT(OR(F440&lt;&gt;"",D440&lt;&gt;"")),"",IF(IF(B440="","NO JOB; ","")&amp;IF(C440="","NO COST CODE; ","")&amp;IF(AND(B440&lt;&gt;"",C440&lt;&gt;"",COUNTIFS('Budget'!$A$2:$A$300,B440,'Budget'!$B$2:$B$300,C440)=0),"NO BUDGET LINE; ","")="","",LEFT(IF(B440="","NO JOB; ","")&amp;IF(C440="","NO COST CODE; ","")&amp;IF(AND(B440&lt;&gt;"",C440&lt;&gt;"",COUNTIFS('Budget'!$A$2:$A$300,B440,'Budget'!$B$2:$B$300,C440)=0),"NO BUDGET LINE; ",""),LEN(IF(B440="","NO JOB; ","")&amp;IF(C440="","NO COST CODE; ","")&amp;IF(AND(B440&lt;&gt;"",C440&lt;&gt;"",COUNTIFS('Budget'!$A$2:$A$300,B440,'Budget'!$B$2:$B$300,C440)=0),"NO BUDGET LINE; ",""))-2)))</f>
        <v/>
      </c>
    </row>
    <row r="441">
      <c r="A441" s="9" t="n"/>
      <c r="F441" s="7" t="n"/>
      <c r="H441" s="9" t="n"/>
      <c r="I441">
        <f>IF(NOT(OR(F441&lt;&gt;"",D441&lt;&gt;"")),"",IF(IF(B441="","NO JOB; ","")&amp;IF(C441="","NO COST CODE; ","")&amp;IF(AND(B441&lt;&gt;"",C441&lt;&gt;"",COUNTIFS('Budget'!$A$2:$A$300,B441,'Budget'!$B$2:$B$300,C441)=0),"NO BUDGET LINE; ","")="","",LEFT(IF(B441="","NO JOB; ","")&amp;IF(C441="","NO COST CODE; ","")&amp;IF(AND(B441&lt;&gt;"",C441&lt;&gt;"",COUNTIFS('Budget'!$A$2:$A$300,B441,'Budget'!$B$2:$B$300,C441)=0),"NO BUDGET LINE; ",""),LEN(IF(B441="","NO JOB; ","")&amp;IF(C441="","NO COST CODE; ","")&amp;IF(AND(B441&lt;&gt;"",C441&lt;&gt;"",COUNTIFS('Budget'!$A$2:$A$300,B441,'Budget'!$B$2:$B$300,C441)=0),"NO BUDGET LINE; ",""))-2)))</f>
        <v/>
      </c>
    </row>
    <row r="442">
      <c r="A442" s="9" t="n"/>
      <c r="F442" s="7" t="n"/>
      <c r="H442" s="9" t="n"/>
      <c r="I442">
        <f>IF(NOT(OR(F442&lt;&gt;"",D442&lt;&gt;"")),"",IF(IF(B442="","NO JOB; ","")&amp;IF(C442="","NO COST CODE; ","")&amp;IF(AND(B442&lt;&gt;"",C442&lt;&gt;"",COUNTIFS('Budget'!$A$2:$A$300,B442,'Budget'!$B$2:$B$300,C442)=0),"NO BUDGET LINE; ","")="","",LEFT(IF(B442="","NO JOB; ","")&amp;IF(C442="","NO COST CODE; ","")&amp;IF(AND(B442&lt;&gt;"",C442&lt;&gt;"",COUNTIFS('Budget'!$A$2:$A$300,B442,'Budget'!$B$2:$B$300,C442)=0),"NO BUDGET LINE; ",""),LEN(IF(B442="","NO JOB; ","")&amp;IF(C442="","NO COST CODE; ","")&amp;IF(AND(B442&lt;&gt;"",C442&lt;&gt;"",COUNTIFS('Budget'!$A$2:$A$300,B442,'Budget'!$B$2:$B$300,C442)=0),"NO BUDGET LINE; ",""))-2)))</f>
        <v/>
      </c>
    </row>
    <row r="443">
      <c r="A443" s="9" t="n"/>
      <c r="F443" s="7" t="n"/>
      <c r="H443" s="9" t="n"/>
      <c r="I443">
        <f>IF(NOT(OR(F443&lt;&gt;"",D443&lt;&gt;"")),"",IF(IF(B443="","NO JOB; ","")&amp;IF(C443="","NO COST CODE; ","")&amp;IF(AND(B443&lt;&gt;"",C443&lt;&gt;"",COUNTIFS('Budget'!$A$2:$A$300,B443,'Budget'!$B$2:$B$300,C443)=0),"NO BUDGET LINE; ","")="","",LEFT(IF(B443="","NO JOB; ","")&amp;IF(C443="","NO COST CODE; ","")&amp;IF(AND(B443&lt;&gt;"",C443&lt;&gt;"",COUNTIFS('Budget'!$A$2:$A$300,B443,'Budget'!$B$2:$B$300,C443)=0),"NO BUDGET LINE; ",""),LEN(IF(B443="","NO JOB; ","")&amp;IF(C443="","NO COST CODE; ","")&amp;IF(AND(B443&lt;&gt;"",C443&lt;&gt;"",COUNTIFS('Budget'!$A$2:$A$300,B443,'Budget'!$B$2:$B$300,C443)=0),"NO BUDGET LINE; ",""))-2)))</f>
        <v/>
      </c>
    </row>
    <row r="444">
      <c r="A444" s="9" t="n"/>
      <c r="F444" s="7" t="n"/>
      <c r="H444" s="9" t="n"/>
      <c r="I444">
        <f>IF(NOT(OR(F444&lt;&gt;"",D444&lt;&gt;"")),"",IF(IF(B444="","NO JOB; ","")&amp;IF(C444="","NO COST CODE; ","")&amp;IF(AND(B444&lt;&gt;"",C444&lt;&gt;"",COUNTIFS('Budget'!$A$2:$A$300,B444,'Budget'!$B$2:$B$300,C444)=0),"NO BUDGET LINE; ","")="","",LEFT(IF(B444="","NO JOB; ","")&amp;IF(C444="","NO COST CODE; ","")&amp;IF(AND(B444&lt;&gt;"",C444&lt;&gt;"",COUNTIFS('Budget'!$A$2:$A$300,B444,'Budget'!$B$2:$B$300,C444)=0),"NO BUDGET LINE; ",""),LEN(IF(B444="","NO JOB; ","")&amp;IF(C444="","NO COST CODE; ","")&amp;IF(AND(B444&lt;&gt;"",C444&lt;&gt;"",COUNTIFS('Budget'!$A$2:$A$300,B444,'Budget'!$B$2:$B$300,C444)=0),"NO BUDGET LINE; ",""))-2)))</f>
        <v/>
      </c>
    </row>
    <row r="445">
      <c r="A445" s="9" t="n"/>
      <c r="F445" s="7" t="n"/>
      <c r="H445" s="9" t="n"/>
      <c r="I445">
        <f>IF(NOT(OR(F445&lt;&gt;"",D445&lt;&gt;"")),"",IF(IF(B445="","NO JOB; ","")&amp;IF(C445="","NO COST CODE; ","")&amp;IF(AND(B445&lt;&gt;"",C445&lt;&gt;"",COUNTIFS('Budget'!$A$2:$A$300,B445,'Budget'!$B$2:$B$300,C445)=0),"NO BUDGET LINE; ","")="","",LEFT(IF(B445="","NO JOB; ","")&amp;IF(C445="","NO COST CODE; ","")&amp;IF(AND(B445&lt;&gt;"",C445&lt;&gt;"",COUNTIFS('Budget'!$A$2:$A$300,B445,'Budget'!$B$2:$B$300,C445)=0),"NO BUDGET LINE; ",""),LEN(IF(B445="","NO JOB; ","")&amp;IF(C445="","NO COST CODE; ","")&amp;IF(AND(B445&lt;&gt;"",C445&lt;&gt;"",COUNTIFS('Budget'!$A$2:$A$300,B445,'Budget'!$B$2:$B$300,C445)=0),"NO BUDGET LINE; ",""))-2)))</f>
        <v/>
      </c>
    </row>
    <row r="446">
      <c r="A446" s="9" t="n"/>
      <c r="F446" s="7" t="n"/>
      <c r="H446" s="9" t="n"/>
      <c r="I446">
        <f>IF(NOT(OR(F446&lt;&gt;"",D446&lt;&gt;"")),"",IF(IF(B446="","NO JOB; ","")&amp;IF(C446="","NO COST CODE; ","")&amp;IF(AND(B446&lt;&gt;"",C446&lt;&gt;"",COUNTIFS('Budget'!$A$2:$A$300,B446,'Budget'!$B$2:$B$300,C446)=0),"NO BUDGET LINE; ","")="","",LEFT(IF(B446="","NO JOB; ","")&amp;IF(C446="","NO COST CODE; ","")&amp;IF(AND(B446&lt;&gt;"",C446&lt;&gt;"",COUNTIFS('Budget'!$A$2:$A$300,B446,'Budget'!$B$2:$B$300,C446)=0),"NO BUDGET LINE; ",""),LEN(IF(B446="","NO JOB; ","")&amp;IF(C446="","NO COST CODE; ","")&amp;IF(AND(B446&lt;&gt;"",C446&lt;&gt;"",COUNTIFS('Budget'!$A$2:$A$300,B446,'Budget'!$B$2:$B$300,C446)=0),"NO BUDGET LINE; ",""))-2)))</f>
        <v/>
      </c>
    </row>
    <row r="447">
      <c r="A447" s="9" t="n"/>
      <c r="F447" s="7" t="n"/>
      <c r="H447" s="9" t="n"/>
      <c r="I447">
        <f>IF(NOT(OR(F447&lt;&gt;"",D447&lt;&gt;"")),"",IF(IF(B447="","NO JOB; ","")&amp;IF(C447="","NO COST CODE; ","")&amp;IF(AND(B447&lt;&gt;"",C447&lt;&gt;"",COUNTIFS('Budget'!$A$2:$A$300,B447,'Budget'!$B$2:$B$300,C447)=0),"NO BUDGET LINE; ","")="","",LEFT(IF(B447="","NO JOB; ","")&amp;IF(C447="","NO COST CODE; ","")&amp;IF(AND(B447&lt;&gt;"",C447&lt;&gt;"",COUNTIFS('Budget'!$A$2:$A$300,B447,'Budget'!$B$2:$B$300,C447)=0),"NO BUDGET LINE; ",""),LEN(IF(B447="","NO JOB; ","")&amp;IF(C447="","NO COST CODE; ","")&amp;IF(AND(B447&lt;&gt;"",C447&lt;&gt;"",COUNTIFS('Budget'!$A$2:$A$300,B447,'Budget'!$B$2:$B$300,C447)=0),"NO BUDGET LINE; ",""))-2)))</f>
        <v/>
      </c>
    </row>
    <row r="448">
      <c r="A448" s="9" t="n"/>
      <c r="F448" s="7" t="n"/>
      <c r="H448" s="9" t="n"/>
      <c r="I448">
        <f>IF(NOT(OR(F448&lt;&gt;"",D448&lt;&gt;"")),"",IF(IF(B448="","NO JOB; ","")&amp;IF(C448="","NO COST CODE; ","")&amp;IF(AND(B448&lt;&gt;"",C448&lt;&gt;"",COUNTIFS('Budget'!$A$2:$A$300,B448,'Budget'!$B$2:$B$300,C448)=0),"NO BUDGET LINE; ","")="","",LEFT(IF(B448="","NO JOB; ","")&amp;IF(C448="","NO COST CODE; ","")&amp;IF(AND(B448&lt;&gt;"",C448&lt;&gt;"",COUNTIFS('Budget'!$A$2:$A$300,B448,'Budget'!$B$2:$B$300,C448)=0),"NO BUDGET LINE; ",""),LEN(IF(B448="","NO JOB; ","")&amp;IF(C448="","NO COST CODE; ","")&amp;IF(AND(B448&lt;&gt;"",C448&lt;&gt;"",COUNTIFS('Budget'!$A$2:$A$300,B448,'Budget'!$B$2:$B$300,C448)=0),"NO BUDGET LINE; ",""))-2)))</f>
        <v/>
      </c>
    </row>
    <row r="449">
      <c r="A449" s="9" t="n"/>
      <c r="F449" s="7" t="n"/>
      <c r="H449" s="9" t="n"/>
      <c r="I449">
        <f>IF(NOT(OR(F449&lt;&gt;"",D449&lt;&gt;"")),"",IF(IF(B449="","NO JOB; ","")&amp;IF(C449="","NO COST CODE; ","")&amp;IF(AND(B449&lt;&gt;"",C449&lt;&gt;"",COUNTIFS('Budget'!$A$2:$A$300,B449,'Budget'!$B$2:$B$300,C449)=0),"NO BUDGET LINE; ","")="","",LEFT(IF(B449="","NO JOB; ","")&amp;IF(C449="","NO COST CODE; ","")&amp;IF(AND(B449&lt;&gt;"",C449&lt;&gt;"",COUNTIFS('Budget'!$A$2:$A$300,B449,'Budget'!$B$2:$B$300,C449)=0),"NO BUDGET LINE; ",""),LEN(IF(B449="","NO JOB; ","")&amp;IF(C449="","NO COST CODE; ","")&amp;IF(AND(B449&lt;&gt;"",C449&lt;&gt;"",COUNTIFS('Budget'!$A$2:$A$300,B449,'Budget'!$B$2:$B$300,C449)=0),"NO BUDGET LINE; ",""))-2)))</f>
        <v/>
      </c>
    </row>
    <row r="450">
      <c r="A450" s="9" t="n"/>
      <c r="F450" s="7" t="n"/>
      <c r="H450" s="9" t="n"/>
      <c r="I450">
        <f>IF(NOT(OR(F450&lt;&gt;"",D450&lt;&gt;"")),"",IF(IF(B450="","NO JOB; ","")&amp;IF(C450="","NO COST CODE; ","")&amp;IF(AND(B450&lt;&gt;"",C450&lt;&gt;"",COUNTIFS('Budget'!$A$2:$A$300,B450,'Budget'!$B$2:$B$300,C450)=0),"NO BUDGET LINE; ","")="","",LEFT(IF(B450="","NO JOB; ","")&amp;IF(C450="","NO COST CODE; ","")&amp;IF(AND(B450&lt;&gt;"",C450&lt;&gt;"",COUNTIFS('Budget'!$A$2:$A$300,B450,'Budget'!$B$2:$B$300,C450)=0),"NO BUDGET LINE; ",""),LEN(IF(B450="","NO JOB; ","")&amp;IF(C450="","NO COST CODE; ","")&amp;IF(AND(B450&lt;&gt;"",C450&lt;&gt;"",COUNTIFS('Budget'!$A$2:$A$300,B450,'Budget'!$B$2:$B$300,C450)=0),"NO BUDGET LINE; ",""))-2)))</f>
        <v/>
      </c>
    </row>
    <row r="451">
      <c r="A451" s="9" t="n"/>
      <c r="F451" s="7" t="n"/>
      <c r="H451" s="9" t="n"/>
      <c r="I451">
        <f>IF(NOT(OR(F451&lt;&gt;"",D451&lt;&gt;"")),"",IF(IF(B451="","NO JOB; ","")&amp;IF(C451="","NO COST CODE; ","")&amp;IF(AND(B451&lt;&gt;"",C451&lt;&gt;"",COUNTIFS('Budget'!$A$2:$A$300,B451,'Budget'!$B$2:$B$300,C451)=0),"NO BUDGET LINE; ","")="","",LEFT(IF(B451="","NO JOB; ","")&amp;IF(C451="","NO COST CODE; ","")&amp;IF(AND(B451&lt;&gt;"",C451&lt;&gt;"",COUNTIFS('Budget'!$A$2:$A$300,B451,'Budget'!$B$2:$B$300,C451)=0),"NO BUDGET LINE; ",""),LEN(IF(B451="","NO JOB; ","")&amp;IF(C451="","NO COST CODE; ","")&amp;IF(AND(B451&lt;&gt;"",C451&lt;&gt;"",COUNTIFS('Budget'!$A$2:$A$300,B451,'Budget'!$B$2:$B$300,C451)=0),"NO BUDGET LINE; ",""))-2)))</f>
        <v/>
      </c>
    </row>
    <row r="452">
      <c r="A452" s="9" t="n"/>
      <c r="F452" s="7" t="n"/>
      <c r="H452" s="9" t="n"/>
      <c r="I452">
        <f>IF(NOT(OR(F452&lt;&gt;"",D452&lt;&gt;"")),"",IF(IF(B452="","NO JOB; ","")&amp;IF(C452="","NO COST CODE; ","")&amp;IF(AND(B452&lt;&gt;"",C452&lt;&gt;"",COUNTIFS('Budget'!$A$2:$A$300,B452,'Budget'!$B$2:$B$300,C452)=0),"NO BUDGET LINE; ","")="","",LEFT(IF(B452="","NO JOB; ","")&amp;IF(C452="","NO COST CODE; ","")&amp;IF(AND(B452&lt;&gt;"",C452&lt;&gt;"",COUNTIFS('Budget'!$A$2:$A$300,B452,'Budget'!$B$2:$B$300,C452)=0),"NO BUDGET LINE; ",""),LEN(IF(B452="","NO JOB; ","")&amp;IF(C452="","NO COST CODE; ","")&amp;IF(AND(B452&lt;&gt;"",C452&lt;&gt;"",COUNTIFS('Budget'!$A$2:$A$300,B452,'Budget'!$B$2:$B$300,C452)=0),"NO BUDGET LINE; ",""))-2)))</f>
        <v/>
      </c>
    </row>
    <row r="453">
      <c r="A453" s="9" t="n"/>
      <c r="F453" s="7" t="n"/>
      <c r="H453" s="9" t="n"/>
      <c r="I453">
        <f>IF(NOT(OR(F453&lt;&gt;"",D453&lt;&gt;"")),"",IF(IF(B453="","NO JOB; ","")&amp;IF(C453="","NO COST CODE; ","")&amp;IF(AND(B453&lt;&gt;"",C453&lt;&gt;"",COUNTIFS('Budget'!$A$2:$A$300,B453,'Budget'!$B$2:$B$300,C453)=0),"NO BUDGET LINE; ","")="","",LEFT(IF(B453="","NO JOB; ","")&amp;IF(C453="","NO COST CODE; ","")&amp;IF(AND(B453&lt;&gt;"",C453&lt;&gt;"",COUNTIFS('Budget'!$A$2:$A$300,B453,'Budget'!$B$2:$B$300,C453)=0),"NO BUDGET LINE; ",""),LEN(IF(B453="","NO JOB; ","")&amp;IF(C453="","NO COST CODE; ","")&amp;IF(AND(B453&lt;&gt;"",C453&lt;&gt;"",COUNTIFS('Budget'!$A$2:$A$300,B453,'Budget'!$B$2:$B$300,C453)=0),"NO BUDGET LINE; ",""))-2)))</f>
        <v/>
      </c>
    </row>
    <row r="454">
      <c r="A454" s="9" t="n"/>
      <c r="F454" s="7" t="n"/>
      <c r="H454" s="9" t="n"/>
      <c r="I454">
        <f>IF(NOT(OR(F454&lt;&gt;"",D454&lt;&gt;"")),"",IF(IF(B454="","NO JOB; ","")&amp;IF(C454="","NO COST CODE; ","")&amp;IF(AND(B454&lt;&gt;"",C454&lt;&gt;"",COUNTIFS('Budget'!$A$2:$A$300,B454,'Budget'!$B$2:$B$300,C454)=0),"NO BUDGET LINE; ","")="","",LEFT(IF(B454="","NO JOB; ","")&amp;IF(C454="","NO COST CODE; ","")&amp;IF(AND(B454&lt;&gt;"",C454&lt;&gt;"",COUNTIFS('Budget'!$A$2:$A$300,B454,'Budget'!$B$2:$B$300,C454)=0),"NO BUDGET LINE; ",""),LEN(IF(B454="","NO JOB; ","")&amp;IF(C454="","NO COST CODE; ","")&amp;IF(AND(B454&lt;&gt;"",C454&lt;&gt;"",COUNTIFS('Budget'!$A$2:$A$300,B454,'Budget'!$B$2:$B$300,C454)=0),"NO BUDGET LINE; ",""))-2)))</f>
        <v/>
      </c>
    </row>
    <row r="455">
      <c r="A455" s="9" t="n"/>
      <c r="F455" s="7" t="n"/>
      <c r="H455" s="9" t="n"/>
      <c r="I455">
        <f>IF(NOT(OR(F455&lt;&gt;"",D455&lt;&gt;"")),"",IF(IF(B455="","NO JOB; ","")&amp;IF(C455="","NO COST CODE; ","")&amp;IF(AND(B455&lt;&gt;"",C455&lt;&gt;"",COUNTIFS('Budget'!$A$2:$A$300,B455,'Budget'!$B$2:$B$300,C455)=0),"NO BUDGET LINE; ","")="","",LEFT(IF(B455="","NO JOB; ","")&amp;IF(C455="","NO COST CODE; ","")&amp;IF(AND(B455&lt;&gt;"",C455&lt;&gt;"",COUNTIFS('Budget'!$A$2:$A$300,B455,'Budget'!$B$2:$B$300,C455)=0),"NO BUDGET LINE; ",""),LEN(IF(B455="","NO JOB; ","")&amp;IF(C455="","NO COST CODE; ","")&amp;IF(AND(B455&lt;&gt;"",C455&lt;&gt;"",COUNTIFS('Budget'!$A$2:$A$300,B455,'Budget'!$B$2:$B$300,C455)=0),"NO BUDGET LINE; ",""))-2)))</f>
        <v/>
      </c>
    </row>
    <row r="456">
      <c r="A456" s="9" t="n"/>
      <c r="F456" s="7" t="n"/>
      <c r="H456" s="9" t="n"/>
      <c r="I456">
        <f>IF(NOT(OR(F456&lt;&gt;"",D456&lt;&gt;"")),"",IF(IF(B456="","NO JOB; ","")&amp;IF(C456="","NO COST CODE; ","")&amp;IF(AND(B456&lt;&gt;"",C456&lt;&gt;"",COUNTIFS('Budget'!$A$2:$A$300,B456,'Budget'!$B$2:$B$300,C456)=0),"NO BUDGET LINE; ","")="","",LEFT(IF(B456="","NO JOB; ","")&amp;IF(C456="","NO COST CODE; ","")&amp;IF(AND(B456&lt;&gt;"",C456&lt;&gt;"",COUNTIFS('Budget'!$A$2:$A$300,B456,'Budget'!$B$2:$B$300,C456)=0),"NO BUDGET LINE; ",""),LEN(IF(B456="","NO JOB; ","")&amp;IF(C456="","NO COST CODE; ","")&amp;IF(AND(B456&lt;&gt;"",C456&lt;&gt;"",COUNTIFS('Budget'!$A$2:$A$300,B456,'Budget'!$B$2:$B$300,C456)=0),"NO BUDGET LINE; ",""))-2)))</f>
        <v/>
      </c>
    </row>
    <row r="457">
      <c r="A457" s="9" t="n"/>
      <c r="F457" s="7" t="n"/>
      <c r="H457" s="9" t="n"/>
      <c r="I457">
        <f>IF(NOT(OR(F457&lt;&gt;"",D457&lt;&gt;"")),"",IF(IF(B457="","NO JOB; ","")&amp;IF(C457="","NO COST CODE; ","")&amp;IF(AND(B457&lt;&gt;"",C457&lt;&gt;"",COUNTIFS('Budget'!$A$2:$A$300,B457,'Budget'!$B$2:$B$300,C457)=0),"NO BUDGET LINE; ","")="","",LEFT(IF(B457="","NO JOB; ","")&amp;IF(C457="","NO COST CODE; ","")&amp;IF(AND(B457&lt;&gt;"",C457&lt;&gt;"",COUNTIFS('Budget'!$A$2:$A$300,B457,'Budget'!$B$2:$B$300,C457)=0),"NO BUDGET LINE; ",""),LEN(IF(B457="","NO JOB; ","")&amp;IF(C457="","NO COST CODE; ","")&amp;IF(AND(B457&lt;&gt;"",C457&lt;&gt;"",COUNTIFS('Budget'!$A$2:$A$300,B457,'Budget'!$B$2:$B$300,C457)=0),"NO BUDGET LINE; ",""))-2)))</f>
        <v/>
      </c>
    </row>
    <row r="458">
      <c r="A458" s="9" t="n"/>
      <c r="F458" s="7" t="n"/>
      <c r="H458" s="9" t="n"/>
      <c r="I458">
        <f>IF(NOT(OR(F458&lt;&gt;"",D458&lt;&gt;"")),"",IF(IF(B458="","NO JOB; ","")&amp;IF(C458="","NO COST CODE; ","")&amp;IF(AND(B458&lt;&gt;"",C458&lt;&gt;"",COUNTIFS('Budget'!$A$2:$A$300,B458,'Budget'!$B$2:$B$300,C458)=0),"NO BUDGET LINE; ","")="","",LEFT(IF(B458="","NO JOB; ","")&amp;IF(C458="","NO COST CODE; ","")&amp;IF(AND(B458&lt;&gt;"",C458&lt;&gt;"",COUNTIFS('Budget'!$A$2:$A$300,B458,'Budget'!$B$2:$B$300,C458)=0),"NO BUDGET LINE; ",""),LEN(IF(B458="","NO JOB; ","")&amp;IF(C458="","NO COST CODE; ","")&amp;IF(AND(B458&lt;&gt;"",C458&lt;&gt;"",COUNTIFS('Budget'!$A$2:$A$300,B458,'Budget'!$B$2:$B$300,C458)=0),"NO BUDGET LINE; ",""))-2)))</f>
        <v/>
      </c>
    </row>
    <row r="459">
      <c r="A459" s="9" t="n"/>
      <c r="F459" s="7" t="n"/>
      <c r="H459" s="9" t="n"/>
      <c r="I459">
        <f>IF(NOT(OR(F459&lt;&gt;"",D459&lt;&gt;"")),"",IF(IF(B459="","NO JOB; ","")&amp;IF(C459="","NO COST CODE; ","")&amp;IF(AND(B459&lt;&gt;"",C459&lt;&gt;"",COUNTIFS('Budget'!$A$2:$A$300,B459,'Budget'!$B$2:$B$300,C459)=0),"NO BUDGET LINE; ","")="","",LEFT(IF(B459="","NO JOB; ","")&amp;IF(C459="","NO COST CODE; ","")&amp;IF(AND(B459&lt;&gt;"",C459&lt;&gt;"",COUNTIFS('Budget'!$A$2:$A$300,B459,'Budget'!$B$2:$B$300,C459)=0),"NO BUDGET LINE; ",""),LEN(IF(B459="","NO JOB; ","")&amp;IF(C459="","NO COST CODE; ","")&amp;IF(AND(B459&lt;&gt;"",C459&lt;&gt;"",COUNTIFS('Budget'!$A$2:$A$300,B459,'Budget'!$B$2:$B$300,C459)=0),"NO BUDGET LINE; ",""))-2)))</f>
        <v/>
      </c>
    </row>
    <row r="460">
      <c r="A460" s="9" t="n"/>
      <c r="F460" s="7" t="n"/>
      <c r="H460" s="9" t="n"/>
      <c r="I460">
        <f>IF(NOT(OR(F460&lt;&gt;"",D460&lt;&gt;"")),"",IF(IF(B460="","NO JOB; ","")&amp;IF(C460="","NO COST CODE; ","")&amp;IF(AND(B460&lt;&gt;"",C460&lt;&gt;"",COUNTIFS('Budget'!$A$2:$A$300,B460,'Budget'!$B$2:$B$300,C460)=0),"NO BUDGET LINE; ","")="","",LEFT(IF(B460="","NO JOB; ","")&amp;IF(C460="","NO COST CODE; ","")&amp;IF(AND(B460&lt;&gt;"",C460&lt;&gt;"",COUNTIFS('Budget'!$A$2:$A$300,B460,'Budget'!$B$2:$B$300,C460)=0),"NO BUDGET LINE; ",""),LEN(IF(B460="","NO JOB; ","")&amp;IF(C460="","NO COST CODE; ","")&amp;IF(AND(B460&lt;&gt;"",C460&lt;&gt;"",COUNTIFS('Budget'!$A$2:$A$300,B460,'Budget'!$B$2:$B$300,C460)=0),"NO BUDGET LINE; ",""))-2)))</f>
        <v/>
      </c>
    </row>
    <row r="461">
      <c r="A461" s="9" t="n"/>
      <c r="F461" s="7" t="n"/>
      <c r="H461" s="9" t="n"/>
      <c r="I461">
        <f>IF(NOT(OR(F461&lt;&gt;"",D461&lt;&gt;"")),"",IF(IF(B461="","NO JOB; ","")&amp;IF(C461="","NO COST CODE; ","")&amp;IF(AND(B461&lt;&gt;"",C461&lt;&gt;"",COUNTIFS('Budget'!$A$2:$A$300,B461,'Budget'!$B$2:$B$300,C461)=0),"NO BUDGET LINE; ","")="","",LEFT(IF(B461="","NO JOB; ","")&amp;IF(C461="","NO COST CODE; ","")&amp;IF(AND(B461&lt;&gt;"",C461&lt;&gt;"",COUNTIFS('Budget'!$A$2:$A$300,B461,'Budget'!$B$2:$B$300,C461)=0),"NO BUDGET LINE; ",""),LEN(IF(B461="","NO JOB; ","")&amp;IF(C461="","NO COST CODE; ","")&amp;IF(AND(B461&lt;&gt;"",C461&lt;&gt;"",COUNTIFS('Budget'!$A$2:$A$300,B461,'Budget'!$B$2:$B$300,C461)=0),"NO BUDGET LINE; ",""))-2)))</f>
        <v/>
      </c>
    </row>
    <row r="462">
      <c r="A462" s="9" t="n"/>
      <c r="F462" s="7" t="n"/>
      <c r="H462" s="9" t="n"/>
      <c r="I462">
        <f>IF(NOT(OR(F462&lt;&gt;"",D462&lt;&gt;"")),"",IF(IF(B462="","NO JOB; ","")&amp;IF(C462="","NO COST CODE; ","")&amp;IF(AND(B462&lt;&gt;"",C462&lt;&gt;"",COUNTIFS('Budget'!$A$2:$A$300,B462,'Budget'!$B$2:$B$300,C462)=0),"NO BUDGET LINE; ","")="","",LEFT(IF(B462="","NO JOB; ","")&amp;IF(C462="","NO COST CODE; ","")&amp;IF(AND(B462&lt;&gt;"",C462&lt;&gt;"",COUNTIFS('Budget'!$A$2:$A$300,B462,'Budget'!$B$2:$B$300,C462)=0),"NO BUDGET LINE; ",""),LEN(IF(B462="","NO JOB; ","")&amp;IF(C462="","NO COST CODE; ","")&amp;IF(AND(B462&lt;&gt;"",C462&lt;&gt;"",COUNTIFS('Budget'!$A$2:$A$300,B462,'Budget'!$B$2:$B$300,C462)=0),"NO BUDGET LINE; ",""))-2)))</f>
        <v/>
      </c>
    </row>
    <row r="463">
      <c r="A463" s="9" t="n"/>
      <c r="F463" s="7" t="n"/>
      <c r="H463" s="9" t="n"/>
      <c r="I463">
        <f>IF(NOT(OR(F463&lt;&gt;"",D463&lt;&gt;"")),"",IF(IF(B463="","NO JOB; ","")&amp;IF(C463="","NO COST CODE; ","")&amp;IF(AND(B463&lt;&gt;"",C463&lt;&gt;"",COUNTIFS('Budget'!$A$2:$A$300,B463,'Budget'!$B$2:$B$300,C463)=0),"NO BUDGET LINE; ","")="","",LEFT(IF(B463="","NO JOB; ","")&amp;IF(C463="","NO COST CODE; ","")&amp;IF(AND(B463&lt;&gt;"",C463&lt;&gt;"",COUNTIFS('Budget'!$A$2:$A$300,B463,'Budget'!$B$2:$B$300,C463)=0),"NO BUDGET LINE; ",""),LEN(IF(B463="","NO JOB; ","")&amp;IF(C463="","NO COST CODE; ","")&amp;IF(AND(B463&lt;&gt;"",C463&lt;&gt;"",COUNTIFS('Budget'!$A$2:$A$300,B463,'Budget'!$B$2:$B$300,C463)=0),"NO BUDGET LINE; ",""))-2)))</f>
        <v/>
      </c>
    </row>
    <row r="464">
      <c r="A464" s="9" t="n"/>
      <c r="F464" s="7" t="n"/>
      <c r="H464" s="9" t="n"/>
      <c r="I464">
        <f>IF(NOT(OR(F464&lt;&gt;"",D464&lt;&gt;"")),"",IF(IF(B464="","NO JOB; ","")&amp;IF(C464="","NO COST CODE; ","")&amp;IF(AND(B464&lt;&gt;"",C464&lt;&gt;"",COUNTIFS('Budget'!$A$2:$A$300,B464,'Budget'!$B$2:$B$300,C464)=0),"NO BUDGET LINE; ","")="","",LEFT(IF(B464="","NO JOB; ","")&amp;IF(C464="","NO COST CODE; ","")&amp;IF(AND(B464&lt;&gt;"",C464&lt;&gt;"",COUNTIFS('Budget'!$A$2:$A$300,B464,'Budget'!$B$2:$B$300,C464)=0),"NO BUDGET LINE; ",""),LEN(IF(B464="","NO JOB; ","")&amp;IF(C464="","NO COST CODE; ","")&amp;IF(AND(B464&lt;&gt;"",C464&lt;&gt;"",COUNTIFS('Budget'!$A$2:$A$300,B464,'Budget'!$B$2:$B$300,C464)=0),"NO BUDGET LINE; ",""))-2)))</f>
        <v/>
      </c>
    </row>
    <row r="465">
      <c r="A465" s="9" t="n"/>
      <c r="F465" s="7" t="n"/>
      <c r="H465" s="9" t="n"/>
      <c r="I465">
        <f>IF(NOT(OR(F465&lt;&gt;"",D465&lt;&gt;"")),"",IF(IF(B465="","NO JOB; ","")&amp;IF(C465="","NO COST CODE; ","")&amp;IF(AND(B465&lt;&gt;"",C465&lt;&gt;"",COUNTIFS('Budget'!$A$2:$A$300,B465,'Budget'!$B$2:$B$300,C465)=0),"NO BUDGET LINE; ","")="","",LEFT(IF(B465="","NO JOB; ","")&amp;IF(C465="","NO COST CODE; ","")&amp;IF(AND(B465&lt;&gt;"",C465&lt;&gt;"",COUNTIFS('Budget'!$A$2:$A$300,B465,'Budget'!$B$2:$B$300,C465)=0),"NO BUDGET LINE; ",""),LEN(IF(B465="","NO JOB; ","")&amp;IF(C465="","NO COST CODE; ","")&amp;IF(AND(B465&lt;&gt;"",C465&lt;&gt;"",COUNTIFS('Budget'!$A$2:$A$300,B465,'Budget'!$B$2:$B$300,C465)=0),"NO BUDGET LINE; ",""))-2)))</f>
        <v/>
      </c>
    </row>
    <row r="466">
      <c r="A466" s="9" t="n"/>
      <c r="F466" s="7" t="n"/>
      <c r="H466" s="9" t="n"/>
      <c r="I466">
        <f>IF(NOT(OR(F466&lt;&gt;"",D466&lt;&gt;"")),"",IF(IF(B466="","NO JOB; ","")&amp;IF(C466="","NO COST CODE; ","")&amp;IF(AND(B466&lt;&gt;"",C466&lt;&gt;"",COUNTIFS('Budget'!$A$2:$A$300,B466,'Budget'!$B$2:$B$300,C466)=0),"NO BUDGET LINE; ","")="","",LEFT(IF(B466="","NO JOB; ","")&amp;IF(C466="","NO COST CODE; ","")&amp;IF(AND(B466&lt;&gt;"",C466&lt;&gt;"",COUNTIFS('Budget'!$A$2:$A$300,B466,'Budget'!$B$2:$B$300,C466)=0),"NO BUDGET LINE; ",""),LEN(IF(B466="","NO JOB; ","")&amp;IF(C466="","NO COST CODE; ","")&amp;IF(AND(B466&lt;&gt;"",C466&lt;&gt;"",COUNTIFS('Budget'!$A$2:$A$300,B466,'Budget'!$B$2:$B$300,C466)=0),"NO BUDGET LINE; ",""))-2)))</f>
        <v/>
      </c>
    </row>
    <row r="467">
      <c r="A467" s="9" t="n"/>
      <c r="F467" s="7" t="n"/>
      <c r="H467" s="9" t="n"/>
      <c r="I467">
        <f>IF(NOT(OR(F467&lt;&gt;"",D467&lt;&gt;"")),"",IF(IF(B467="","NO JOB; ","")&amp;IF(C467="","NO COST CODE; ","")&amp;IF(AND(B467&lt;&gt;"",C467&lt;&gt;"",COUNTIFS('Budget'!$A$2:$A$300,B467,'Budget'!$B$2:$B$300,C467)=0),"NO BUDGET LINE; ","")="","",LEFT(IF(B467="","NO JOB; ","")&amp;IF(C467="","NO COST CODE; ","")&amp;IF(AND(B467&lt;&gt;"",C467&lt;&gt;"",COUNTIFS('Budget'!$A$2:$A$300,B467,'Budget'!$B$2:$B$300,C467)=0),"NO BUDGET LINE; ",""),LEN(IF(B467="","NO JOB; ","")&amp;IF(C467="","NO COST CODE; ","")&amp;IF(AND(B467&lt;&gt;"",C467&lt;&gt;"",COUNTIFS('Budget'!$A$2:$A$300,B467,'Budget'!$B$2:$B$300,C467)=0),"NO BUDGET LINE; ",""))-2)))</f>
        <v/>
      </c>
    </row>
    <row r="468">
      <c r="A468" s="9" t="n"/>
      <c r="F468" s="7" t="n"/>
      <c r="H468" s="9" t="n"/>
      <c r="I468">
        <f>IF(NOT(OR(F468&lt;&gt;"",D468&lt;&gt;"")),"",IF(IF(B468="","NO JOB; ","")&amp;IF(C468="","NO COST CODE; ","")&amp;IF(AND(B468&lt;&gt;"",C468&lt;&gt;"",COUNTIFS('Budget'!$A$2:$A$300,B468,'Budget'!$B$2:$B$300,C468)=0),"NO BUDGET LINE; ","")="","",LEFT(IF(B468="","NO JOB; ","")&amp;IF(C468="","NO COST CODE; ","")&amp;IF(AND(B468&lt;&gt;"",C468&lt;&gt;"",COUNTIFS('Budget'!$A$2:$A$300,B468,'Budget'!$B$2:$B$300,C468)=0),"NO BUDGET LINE; ",""),LEN(IF(B468="","NO JOB; ","")&amp;IF(C468="","NO COST CODE; ","")&amp;IF(AND(B468&lt;&gt;"",C468&lt;&gt;"",COUNTIFS('Budget'!$A$2:$A$300,B468,'Budget'!$B$2:$B$300,C468)=0),"NO BUDGET LINE; ",""))-2)))</f>
        <v/>
      </c>
    </row>
    <row r="469">
      <c r="A469" s="9" t="n"/>
      <c r="F469" s="7" t="n"/>
      <c r="H469" s="9" t="n"/>
      <c r="I469">
        <f>IF(NOT(OR(F469&lt;&gt;"",D469&lt;&gt;"")),"",IF(IF(B469="","NO JOB; ","")&amp;IF(C469="","NO COST CODE; ","")&amp;IF(AND(B469&lt;&gt;"",C469&lt;&gt;"",COUNTIFS('Budget'!$A$2:$A$300,B469,'Budget'!$B$2:$B$300,C469)=0),"NO BUDGET LINE; ","")="","",LEFT(IF(B469="","NO JOB; ","")&amp;IF(C469="","NO COST CODE; ","")&amp;IF(AND(B469&lt;&gt;"",C469&lt;&gt;"",COUNTIFS('Budget'!$A$2:$A$300,B469,'Budget'!$B$2:$B$300,C469)=0),"NO BUDGET LINE; ",""),LEN(IF(B469="","NO JOB; ","")&amp;IF(C469="","NO COST CODE; ","")&amp;IF(AND(B469&lt;&gt;"",C469&lt;&gt;"",COUNTIFS('Budget'!$A$2:$A$300,B469,'Budget'!$B$2:$B$300,C469)=0),"NO BUDGET LINE; ",""))-2)))</f>
        <v/>
      </c>
    </row>
    <row r="470">
      <c r="A470" s="9" t="n"/>
      <c r="F470" s="7" t="n"/>
      <c r="H470" s="9" t="n"/>
      <c r="I470">
        <f>IF(NOT(OR(F470&lt;&gt;"",D470&lt;&gt;"")),"",IF(IF(B470="","NO JOB; ","")&amp;IF(C470="","NO COST CODE; ","")&amp;IF(AND(B470&lt;&gt;"",C470&lt;&gt;"",COUNTIFS('Budget'!$A$2:$A$300,B470,'Budget'!$B$2:$B$300,C470)=0),"NO BUDGET LINE; ","")="","",LEFT(IF(B470="","NO JOB; ","")&amp;IF(C470="","NO COST CODE; ","")&amp;IF(AND(B470&lt;&gt;"",C470&lt;&gt;"",COUNTIFS('Budget'!$A$2:$A$300,B470,'Budget'!$B$2:$B$300,C470)=0),"NO BUDGET LINE; ",""),LEN(IF(B470="","NO JOB; ","")&amp;IF(C470="","NO COST CODE; ","")&amp;IF(AND(B470&lt;&gt;"",C470&lt;&gt;"",COUNTIFS('Budget'!$A$2:$A$300,B470,'Budget'!$B$2:$B$300,C470)=0),"NO BUDGET LINE; ",""))-2)))</f>
        <v/>
      </c>
    </row>
    <row r="471">
      <c r="A471" s="9" t="n"/>
      <c r="F471" s="7" t="n"/>
      <c r="H471" s="9" t="n"/>
      <c r="I471">
        <f>IF(NOT(OR(F471&lt;&gt;"",D471&lt;&gt;"")),"",IF(IF(B471="","NO JOB; ","")&amp;IF(C471="","NO COST CODE; ","")&amp;IF(AND(B471&lt;&gt;"",C471&lt;&gt;"",COUNTIFS('Budget'!$A$2:$A$300,B471,'Budget'!$B$2:$B$300,C471)=0),"NO BUDGET LINE; ","")="","",LEFT(IF(B471="","NO JOB; ","")&amp;IF(C471="","NO COST CODE; ","")&amp;IF(AND(B471&lt;&gt;"",C471&lt;&gt;"",COUNTIFS('Budget'!$A$2:$A$300,B471,'Budget'!$B$2:$B$300,C471)=0),"NO BUDGET LINE; ",""),LEN(IF(B471="","NO JOB; ","")&amp;IF(C471="","NO COST CODE; ","")&amp;IF(AND(B471&lt;&gt;"",C471&lt;&gt;"",COUNTIFS('Budget'!$A$2:$A$300,B471,'Budget'!$B$2:$B$300,C471)=0),"NO BUDGET LINE; ",""))-2)))</f>
        <v/>
      </c>
    </row>
    <row r="472">
      <c r="A472" s="9" t="n"/>
      <c r="F472" s="7" t="n"/>
      <c r="H472" s="9" t="n"/>
      <c r="I472">
        <f>IF(NOT(OR(F472&lt;&gt;"",D472&lt;&gt;"")),"",IF(IF(B472="","NO JOB; ","")&amp;IF(C472="","NO COST CODE; ","")&amp;IF(AND(B472&lt;&gt;"",C472&lt;&gt;"",COUNTIFS('Budget'!$A$2:$A$300,B472,'Budget'!$B$2:$B$300,C472)=0),"NO BUDGET LINE; ","")="","",LEFT(IF(B472="","NO JOB; ","")&amp;IF(C472="","NO COST CODE; ","")&amp;IF(AND(B472&lt;&gt;"",C472&lt;&gt;"",COUNTIFS('Budget'!$A$2:$A$300,B472,'Budget'!$B$2:$B$300,C472)=0),"NO BUDGET LINE; ",""),LEN(IF(B472="","NO JOB; ","")&amp;IF(C472="","NO COST CODE; ","")&amp;IF(AND(B472&lt;&gt;"",C472&lt;&gt;"",COUNTIFS('Budget'!$A$2:$A$300,B472,'Budget'!$B$2:$B$300,C472)=0),"NO BUDGET LINE; ",""))-2)))</f>
        <v/>
      </c>
    </row>
    <row r="473">
      <c r="A473" s="9" t="n"/>
      <c r="F473" s="7" t="n"/>
      <c r="H473" s="9" t="n"/>
      <c r="I473">
        <f>IF(NOT(OR(F473&lt;&gt;"",D473&lt;&gt;"")),"",IF(IF(B473="","NO JOB; ","")&amp;IF(C473="","NO COST CODE; ","")&amp;IF(AND(B473&lt;&gt;"",C473&lt;&gt;"",COUNTIFS('Budget'!$A$2:$A$300,B473,'Budget'!$B$2:$B$300,C473)=0),"NO BUDGET LINE; ","")="","",LEFT(IF(B473="","NO JOB; ","")&amp;IF(C473="","NO COST CODE; ","")&amp;IF(AND(B473&lt;&gt;"",C473&lt;&gt;"",COUNTIFS('Budget'!$A$2:$A$300,B473,'Budget'!$B$2:$B$300,C473)=0),"NO BUDGET LINE; ",""),LEN(IF(B473="","NO JOB; ","")&amp;IF(C473="","NO COST CODE; ","")&amp;IF(AND(B473&lt;&gt;"",C473&lt;&gt;"",COUNTIFS('Budget'!$A$2:$A$300,B473,'Budget'!$B$2:$B$300,C473)=0),"NO BUDGET LINE; ",""))-2)))</f>
        <v/>
      </c>
    </row>
    <row r="474">
      <c r="A474" s="9" t="n"/>
      <c r="F474" s="7" t="n"/>
      <c r="H474" s="9" t="n"/>
      <c r="I474">
        <f>IF(NOT(OR(F474&lt;&gt;"",D474&lt;&gt;"")),"",IF(IF(B474="","NO JOB; ","")&amp;IF(C474="","NO COST CODE; ","")&amp;IF(AND(B474&lt;&gt;"",C474&lt;&gt;"",COUNTIFS('Budget'!$A$2:$A$300,B474,'Budget'!$B$2:$B$300,C474)=0),"NO BUDGET LINE; ","")="","",LEFT(IF(B474="","NO JOB; ","")&amp;IF(C474="","NO COST CODE; ","")&amp;IF(AND(B474&lt;&gt;"",C474&lt;&gt;"",COUNTIFS('Budget'!$A$2:$A$300,B474,'Budget'!$B$2:$B$300,C474)=0),"NO BUDGET LINE; ",""),LEN(IF(B474="","NO JOB; ","")&amp;IF(C474="","NO COST CODE; ","")&amp;IF(AND(B474&lt;&gt;"",C474&lt;&gt;"",COUNTIFS('Budget'!$A$2:$A$300,B474,'Budget'!$B$2:$B$300,C474)=0),"NO BUDGET LINE; ",""))-2)))</f>
        <v/>
      </c>
    </row>
    <row r="475">
      <c r="A475" s="9" t="n"/>
      <c r="F475" s="7" t="n"/>
      <c r="H475" s="9" t="n"/>
      <c r="I475">
        <f>IF(NOT(OR(F475&lt;&gt;"",D475&lt;&gt;"")),"",IF(IF(B475="","NO JOB; ","")&amp;IF(C475="","NO COST CODE; ","")&amp;IF(AND(B475&lt;&gt;"",C475&lt;&gt;"",COUNTIFS('Budget'!$A$2:$A$300,B475,'Budget'!$B$2:$B$300,C475)=0),"NO BUDGET LINE; ","")="","",LEFT(IF(B475="","NO JOB; ","")&amp;IF(C475="","NO COST CODE; ","")&amp;IF(AND(B475&lt;&gt;"",C475&lt;&gt;"",COUNTIFS('Budget'!$A$2:$A$300,B475,'Budget'!$B$2:$B$300,C475)=0),"NO BUDGET LINE; ",""),LEN(IF(B475="","NO JOB; ","")&amp;IF(C475="","NO COST CODE; ","")&amp;IF(AND(B475&lt;&gt;"",C475&lt;&gt;"",COUNTIFS('Budget'!$A$2:$A$300,B475,'Budget'!$B$2:$B$300,C475)=0),"NO BUDGET LINE; ",""))-2)))</f>
        <v/>
      </c>
    </row>
    <row r="476">
      <c r="A476" s="9" t="n"/>
      <c r="F476" s="7" t="n"/>
      <c r="H476" s="9" t="n"/>
      <c r="I476">
        <f>IF(NOT(OR(F476&lt;&gt;"",D476&lt;&gt;"")),"",IF(IF(B476="","NO JOB; ","")&amp;IF(C476="","NO COST CODE; ","")&amp;IF(AND(B476&lt;&gt;"",C476&lt;&gt;"",COUNTIFS('Budget'!$A$2:$A$300,B476,'Budget'!$B$2:$B$300,C476)=0),"NO BUDGET LINE; ","")="","",LEFT(IF(B476="","NO JOB; ","")&amp;IF(C476="","NO COST CODE; ","")&amp;IF(AND(B476&lt;&gt;"",C476&lt;&gt;"",COUNTIFS('Budget'!$A$2:$A$300,B476,'Budget'!$B$2:$B$300,C476)=0),"NO BUDGET LINE; ",""),LEN(IF(B476="","NO JOB; ","")&amp;IF(C476="","NO COST CODE; ","")&amp;IF(AND(B476&lt;&gt;"",C476&lt;&gt;"",COUNTIFS('Budget'!$A$2:$A$300,B476,'Budget'!$B$2:$B$300,C476)=0),"NO BUDGET LINE; ",""))-2)))</f>
        <v/>
      </c>
    </row>
    <row r="477">
      <c r="A477" s="9" t="n"/>
      <c r="F477" s="7" t="n"/>
      <c r="H477" s="9" t="n"/>
      <c r="I477">
        <f>IF(NOT(OR(F477&lt;&gt;"",D477&lt;&gt;"")),"",IF(IF(B477="","NO JOB; ","")&amp;IF(C477="","NO COST CODE; ","")&amp;IF(AND(B477&lt;&gt;"",C477&lt;&gt;"",COUNTIFS('Budget'!$A$2:$A$300,B477,'Budget'!$B$2:$B$300,C477)=0),"NO BUDGET LINE; ","")="","",LEFT(IF(B477="","NO JOB; ","")&amp;IF(C477="","NO COST CODE; ","")&amp;IF(AND(B477&lt;&gt;"",C477&lt;&gt;"",COUNTIFS('Budget'!$A$2:$A$300,B477,'Budget'!$B$2:$B$300,C477)=0),"NO BUDGET LINE; ",""),LEN(IF(B477="","NO JOB; ","")&amp;IF(C477="","NO COST CODE; ","")&amp;IF(AND(B477&lt;&gt;"",C477&lt;&gt;"",COUNTIFS('Budget'!$A$2:$A$300,B477,'Budget'!$B$2:$B$300,C477)=0),"NO BUDGET LINE; ",""))-2)))</f>
        <v/>
      </c>
    </row>
    <row r="478">
      <c r="A478" s="9" t="n"/>
      <c r="F478" s="7" t="n"/>
      <c r="H478" s="9" t="n"/>
      <c r="I478">
        <f>IF(NOT(OR(F478&lt;&gt;"",D478&lt;&gt;"")),"",IF(IF(B478="","NO JOB; ","")&amp;IF(C478="","NO COST CODE; ","")&amp;IF(AND(B478&lt;&gt;"",C478&lt;&gt;"",COUNTIFS('Budget'!$A$2:$A$300,B478,'Budget'!$B$2:$B$300,C478)=0),"NO BUDGET LINE; ","")="","",LEFT(IF(B478="","NO JOB; ","")&amp;IF(C478="","NO COST CODE; ","")&amp;IF(AND(B478&lt;&gt;"",C478&lt;&gt;"",COUNTIFS('Budget'!$A$2:$A$300,B478,'Budget'!$B$2:$B$300,C478)=0),"NO BUDGET LINE; ",""),LEN(IF(B478="","NO JOB; ","")&amp;IF(C478="","NO COST CODE; ","")&amp;IF(AND(B478&lt;&gt;"",C478&lt;&gt;"",COUNTIFS('Budget'!$A$2:$A$300,B478,'Budget'!$B$2:$B$300,C478)=0),"NO BUDGET LINE; ",""))-2)))</f>
        <v/>
      </c>
    </row>
    <row r="479">
      <c r="A479" s="9" t="n"/>
      <c r="F479" s="7" t="n"/>
      <c r="H479" s="9" t="n"/>
      <c r="I479">
        <f>IF(NOT(OR(F479&lt;&gt;"",D479&lt;&gt;"")),"",IF(IF(B479="","NO JOB; ","")&amp;IF(C479="","NO COST CODE; ","")&amp;IF(AND(B479&lt;&gt;"",C479&lt;&gt;"",COUNTIFS('Budget'!$A$2:$A$300,B479,'Budget'!$B$2:$B$300,C479)=0),"NO BUDGET LINE; ","")="","",LEFT(IF(B479="","NO JOB; ","")&amp;IF(C479="","NO COST CODE; ","")&amp;IF(AND(B479&lt;&gt;"",C479&lt;&gt;"",COUNTIFS('Budget'!$A$2:$A$300,B479,'Budget'!$B$2:$B$300,C479)=0),"NO BUDGET LINE; ",""),LEN(IF(B479="","NO JOB; ","")&amp;IF(C479="","NO COST CODE; ","")&amp;IF(AND(B479&lt;&gt;"",C479&lt;&gt;"",COUNTIFS('Budget'!$A$2:$A$300,B479,'Budget'!$B$2:$B$300,C479)=0),"NO BUDGET LINE; ",""))-2)))</f>
        <v/>
      </c>
    </row>
    <row r="480">
      <c r="A480" s="9" t="n"/>
      <c r="F480" s="7" t="n"/>
      <c r="H480" s="9" t="n"/>
      <c r="I480">
        <f>IF(NOT(OR(F480&lt;&gt;"",D480&lt;&gt;"")),"",IF(IF(B480="","NO JOB; ","")&amp;IF(C480="","NO COST CODE; ","")&amp;IF(AND(B480&lt;&gt;"",C480&lt;&gt;"",COUNTIFS('Budget'!$A$2:$A$300,B480,'Budget'!$B$2:$B$300,C480)=0),"NO BUDGET LINE; ","")="","",LEFT(IF(B480="","NO JOB; ","")&amp;IF(C480="","NO COST CODE; ","")&amp;IF(AND(B480&lt;&gt;"",C480&lt;&gt;"",COUNTIFS('Budget'!$A$2:$A$300,B480,'Budget'!$B$2:$B$300,C480)=0),"NO BUDGET LINE; ",""),LEN(IF(B480="","NO JOB; ","")&amp;IF(C480="","NO COST CODE; ","")&amp;IF(AND(B480&lt;&gt;"",C480&lt;&gt;"",COUNTIFS('Budget'!$A$2:$A$300,B480,'Budget'!$B$2:$B$300,C480)=0),"NO BUDGET LINE; ",""))-2)))</f>
        <v/>
      </c>
    </row>
    <row r="481">
      <c r="A481" s="9" t="n"/>
      <c r="F481" s="7" t="n"/>
      <c r="H481" s="9" t="n"/>
      <c r="I481">
        <f>IF(NOT(OR(F481&lt;&gt;"",D481&lt;&gt;"")),"",IF(IF(B481="","NO JOB; ","")&amp;IF(C481="","NO COST CODE; ","")&amp;IF(AND(B481&lt;&gt;"",C481&lt;&gt;"",COUNTIFS('Budget'!$A$2:$A$300,B481,'Budget'!$B$2:$B$300,C481)=0),"NO BUDGET LINE; ","")="","",LEFT(IF(B481="","NO JOB; ","")&amp;IF(C481="","NO COST CODE; ","")&amp;IF(AND(B481&lt;&gt;"",C481&lt;&gt;"",COUNTIFS('Budget'!$A$2:$A$300,B481,'Budget'!$B$2:$B$300,C481)=0),"NO BUDGET LINE; ",""),LEN(IF(B481="","NO JOB; ","")&amp;IF(C481="","NO COST CODE; ","")&amp;IF(AND(B481&lt;&gt;"",C481&lt;&gt;"",COUNTIFS('Budget'!$A$2:$A$300,B481,'Budget'!$B$2:$B$300,C481)=0),"NO BUDGET LINE; ",""))-2)))</f>
        <v/>
      </c>
    </row>
    <row r="482">
      <c r="A482" s="9" t="n"/>
      <c r="F482" s="7" t="n"/>
      <c r="H482" s="9" t="n"/>
      <c r="I482">
        <f>IF(NOT(OR(F482&lt;&gt;"",D482&lt;&gt;"")),"",IF(IF(B482="","NO JOB; ","")&amp;IF(C482="","NO COST CODE; ","")&amp;IF(AND(B482&lt;&gt;"",C482&lt;&gt;"",COUNTIFS('Budget'!$A$2:$A$300,B482,'Budget'!$B$2:$B$300,C482)=0),"NO BUDGET LINE; ","")="","",LEFT(IF(B482="","NO JOB; ","")&amp;IF(C482="","NO COST CODE; ","")&amp;IF(AND(B482&lt;&gt;"",C482&lt;&gt;"",COUNTIFS('Budget'!$A$2:$A$300,B482,'Budget'!$B$2:$B$300,C482)=0),"NO BUDGET LINE; ",""),LEN(IF(B482="","NO JOB; ","")&amp;IF(C482="","NO COST CODE; ","")&amp;IF(AND(B482&lt;&gt;"",C482&lt;&gt;"",COUNTIFS('Budget'!$A$2:$A$300,B482,'Budget'!$B$2:$B$300,C482)=0),"NO BUDGET LINE; ",""))-2)))</f>
        <v/>
      </c>
    </row>
    <row r="483">
      <c r="A483" s="9" t="n"/>
      <c r="F483" s="7" t="n"/>
      <c r="H483" s="9" t="n"/>
      <c r="I483">
        <f>IF(NOT(OR(F483&lt;&gt;"",D483&lt;&gt;"")),"",IF(IF(B483="","NO JOB; ","")&amp;IF(C483="","NO COST CODE; ","")&amp;IF(AND(B483&lt;&gt;"",C483&lt;&gt;"",COUNTIFS('Budget'!$A$2:$A$300,B483,'Budget'!$B$2:$B$300,C483)=0),"NO BUDGET LINE; ","")="","",LEFT(IF(B483="","NO JOB; ","")&amp;IF(C483="","NO COST CODE; ","")&amp;IF(AND(B483&lt;&gt;"",C483&lt;&gt;"",COUNTIFS('Budget'!$A$2:$A$300,B483,'Budget'!$B$2:$B$300,C483)=0),"NO BUDGET LINE; ",""),LEN(IF(B483="","NO JOB; ","")&amp;IF(C483="","NO COST CODE; ","")&amp;IF(AND(B483&lt;&gt;"",C483&lt;&gt;"",COUNTIFS('Budget'!$A$2:$A$300,B483,'Budget'!$B$2:$B$300,C483)=0),"NO BUDGET LINE; ",""))-2)))</f>
        <v/>
      </c>
    </row>
    <row r="484">
      <c r="A484" s="9" t="n"/>
      <c r="F484" s="7" t="n"/>
      <c r="H484" s="9" t="n"/>
      <c r="I484">
        <f>IF(NOT(OR(F484&lt;&gt;"",D484&lt;&gt;"")),"",IF(IF(B484="","NO JOB; ","")&amp;IF(C484="","NO COST CODE; ","")&amp;IF(AND(B484&lt;&gt;"",C484&lt;&gt;"",COUNTIFS('Budget'!$A$2:$A$300,B484,'Budget'!$B$2:$B$300,C484)=0),"NO BUDGET LINE; ","")="","",LEFT(IF(B484="","NO JOB; ","")&amp;IF(C484="","NO COST CODE; ","")&amp;IF(AND(B484&lt;&gt;"",C484&lt;&gt;"",COUNTIFS('Budget'!$A$2:$A$300,B484,'Budget'!$B$2:$B$300,C484)=0),"NO BUDGET LINE; ",""),LEN(IF(B484="","NO JOB; ","")&amp;IF(C484="","NO COST CODE; ","")&amp;IF(AND(B484&lt;&gt;"",C484&lt;&gt;"",COUNTIFS('Budget'!$A$2:$A$300,B484,'Budget'!$B$2:$B$300,C484)=0),"NO BUDGET LINE; ",""))-2)))</f>
        <v/>
      </c>
    </row>
    <row r="485">
      <c r="A485" s="9" t="n"/>
      <c r="F485" s="7" t="n"/>
      <c r="H485" s="9" t="n"/>
      <c r="I485">
        <f>IF(NOT(OR(F485&lt;&gt;"",D485&lt;&gt;"")),"",IF(IF(B485="","NO JOB; ","")&amp;IF(C485="","NO COST CODE; ","")&amp;IF(AND(B485&lt;&gt;"",C485&lt;&gt;"",COUNTIFS('Budget'!$A$2:$A$300,B485,'Budget'!$B$2:$B$300,C485)=0),"NO BUDGET LINE; ","")="","",LEFT(IF(B485="","NO JOB; ","")&amp;IF(C485="","NO COST CODE; ","")&amp;IF(AND(B485&lt;&gt;"",C485&lt;&gt;"",COUNTIFS('Budget'!$A$2:$A$300,B485,'Budget'!$B$2:$B$300,C485)=0),"NO BUDGET LINE; ",""),LEN(IF(B485="","NO JOB; ","")&amp;IF(C485="","NO COST CODE; ","")&amp;IF(AND(B485&lt;&gt;"",C485&lt;&gt;"",COUNTIFS('Budget'!$A$2:$A$300,B485,'Budget'!$B$2:$B$300,C485)=0),"NO BUDGET LINE; ",""))-2)))</f>
        <v/>
      </c>
    </row>
    <row r="486">
      <c r="A486" s="9" t="n"/>
      <c r="F486" s="7" t="n"/>
      <c r="H486" s="9" t="n"/>
      <c r="I486">
        <f>IF(NOT(OR(F486&lt;&gt;"",D486&lt;&gt;"")),"",IF(IF(B486="","NO JOB; ","")&amp;IF(C486="","NO COST CODE; ","")&amp;IF(AND(B486&lt;&gt;"",C486&lt;&gt;"",COUNTIFS('Budget'!$A$2:$A$300,B486,'Budget'!$B$2:$B$300,C486)=0),"NO BUDGET LINE; ","")="","",LEFT(IF(B486="","NO JOB; ","")&amp;IF(C486="","NO COST CODE; ","")&amp;IF(AND(B486&lt;&gt;"",C486&lt;&gt;"",COUNTIFS('Budget'!$A$2:$A$300,B486,'Budget'!$B$2:$B$300,C486)=0),"NO BUDGET LINE; ",""),LEN(IF(B486="","NO JOB; ","")&amp;IF(C486="","NO COST CODE; ","")&amp;IF(AND(B486&lt;&gt;"",C486&lt;&gt;"",COUNTIFS('Budget'!$A$2:$A$300,B486,'Budget'!$B$2:$B$300,C486)=0),"NO BUDGET LINE; ",""))-2)))</f>
        <v/>
      </c>
    </row>
    <row r="487">
      <c r="A487" s="9" t="n"/>
      <c r="F487" s="7" t="n"/>
      <c r="H487" s="9" t="n"/>
      <c r="I487">
        <f>IF(NOT(OR(F487&lt;&gt;"",D487&lt;&gt;"")),"",IF(IF(B487="","NO JOB; ","")&amp;IF(C487="","NO COST CODE; ","")&amp;IF(AND(B487&lt;&gt;"",C487&lt;&gt;"",COUNTIFS('Budget'!$A$2:$A$300,B487,'Budget'!$B$2:$B$300,C487)=0),"NO BUDGET LINE; ","")="","",LEFT(IF(B487="","NO JOB; ","")&amp;IF(C487="","NO COST CODE; ","")&amp;IF(AND(B487&lt;&gt;"",C487&lt;&gt;"",COUNTIFS('Budget'!$A$2:$A$300,B487,'Budget'!$B$2:$B$300,C487)=0),"NO BUDGET LINE; ",""),LEN(IF(B487="","NO JOB; ","")&amp;IF(C487="","NO COST CODE; ","")&amp;IF(AND(B487&lt;&gt;"",C487&lt;&gt;"",COUNTIFS('Budget'!$A$2:$A$300,B487,'Budget'!$B$2:$B$300,C487)=0),"NO BUDGET LINE; ",""))-2)))</f>
        <v/>
      </c>
    </row>
    <row r="488">
      <c r="A488" s="9" t="n"/>
      <c r="F488" s="7" t="n"/>
      <c r="H488" s="9" t="n"/>
      <c r="I488">
        <f>IF(NOT(OR(F488&lt;&gt;"",D488&lt;&gt;"")),"",IF(IF(B488="","NO JOB; ","")&amp;IF(C488="","NO COST CODE; ","")&amp;IF(AND(B488&lt;&gt;"",C488&lt;&gt;"",COUNTIFS('Budget'!$A$2:$A$300,B488,'Budget'!$B$2:$B$300,C488)=0),"NO BUDGET LINE; ","")="","",LEFT(IF(B488="","NO JOB; ","")&amp;IF(C488="","NO COST CODE; ","")&amp;IF(AND(B488&lt;&gt;"",C488&lt;&gt;"",COUNTIFS('Budget'!$A$2:$A$300,B488,'Budget'!$B$2:$B$300,C488)=0),"NO BUDGET LINE; ",""),LEN(IF(B488="","NO JOB; ","")&amp;IF(C488="","NO COST CODE; ","")&amp;IF(AND(B488&lt;&gt;"",C488&lt;&gt;"",COUNTIFS('Budget'!$A$2:$A$300,B488,'Budget'!$B$2:$B$300,C488)=0),"NO BUDGET LINE; ",""))-2)))</f>
        <v/>
      </c>
    </row>
    <row r="489">
      <c r="A489" s="9" t="n"/>
      <c r="F489" s="7" t="n"/>
      <c r="H489" s="9" t="n"/>
      <c r="I489">
        <f>IF(NOT(OR(F489&lt;&gt;"",D489&lt;&gt;"")),"",IF(IF(B489="","NO JOB; ","")&amp;IF(C489="","NO COST CODE; ","")&amp;IF(AND(B489&lt;&gt;"",C489&lt;&gt;"",COUNTIFS('Budget'!$A$2:$A$300,B489,'Budget'!$B$2:$B$300,C489)=0),"NO BUDGET LINE; ","")="","",LEFT(IF(B489="","NO JOB; ","")&amp;IF(C489="","NO COST CODE; ","")&amp;IF(AND(B489&lt;&gt;"",C489&lt;&gt;"",COUNTIFS('Budget'!$A$2:$A$300,B489,'Budget'!$B$2:$B$300,C489)=0),"NO BUDGET LINE; ",""),LEN(IF(B489="","NO JOB; ","")&amp;IF(C489="","NO COST CODE; ","")&amp;IF(AND(B489&lt;&gt;"",C489&lt;&gt;"",COUNTIFS('Budget'!$A$2:$A$300,B489,'Budget'!$B$2:$B$300,C489)=0),"NO BUDGET LINE; ",""))-2)))</f>
        <v/>
      </c>
    </row>
    <row r="490">
      <c r="A490" s="9" t="n"/>
      <c r="F490" s="7" t="n"/>
      <c r="H490" s="9" t="n"/>
      <c r="I490">
        <f>IF(NOT(OR(F490&lt;&gt;"",D490&lt;&gt;"")),"",IF(IF(B490="","NO JOB; ","")&amp;IF(C490="","NO COST CODE; ","")&amp;IF(AND(B490&lt;&gt;"",C490&lt;&gt;"",COUNTIFS('Budget'!$A$2:$A$300,B490,'Budget'!$B$2:$B$300,C490)=0),"NO BUDGET LINE; ","")="","",LEFT(IF(B490="","NO JOB; ","")&amp;IF(C490="","NO COST CODE; ","")&amp;IF(AND(B490&lt;&gt;"",C490&lt;&gt;"",COUNTIFS('Budget'!$A$2:$A$300,B490,'Budget'!$B$2:$B$300,C490)=0),"NO BUDGET LINE; ",""),LEN(IF(B490="","NO JOB; ","")&amp;IF(C490="","NO COST CODE; ","")&amp;IF(AND(B490&lt;&gt;"",C490&lt;&gt;"",COUNTIFS('Budget'!$A$2:$A$300,B490,'Budget'!$B$2:$B$300,C490)=0),"NO BUDGET LINE; ",""))-2)))</f>
        <v/>
      </c>
    </row>
    <row r="491">
      <c r="A491" s="9" t="n"/>
      <c r="F491" s="7" t="n"/>
      <c r="H491" s="9" t="n"/>
      <c r="I491">
        <f>IF(NOT(OR(F491&lt;&gt;"",D491&lt;&gt;"")),"",IF(IF(B491="","NO JOB; ","")&amp;IF(C491="","NO COST CODE; ","")&amp;IF(AND(B491&lt;&gt;"",C491&lt;&gt;"",COUNTIFS('Budget'!$A$2:$A$300,B491,'Budget'!$B$2:$B$300,C491)=0),"NO BUDGET LINE; ","")="","",LEFT(IF(B491="","NO JOB; ","")&amp;IF(C491="","NO COST CODE; ","")&amp;IF(AND(B491&lt;&gt;"",C491&lt;&gt;"",COUNTIFS('Budget'!$A$2:$A$300,B491,'Budget'!$B$2:$B$300,C491)=0),"NO BUDGET LINE; ",""),LEN(IF(B491="","NO JOB; ","")&amp;IF(C491="","NO COST CODE; ","")&amp;IF(AND(B491&lt;&gt;"",C491&lt;&gt;"",COUNTIFS('Budget'!$A$2:$A$300,B491,'Budget'!$B$2:$B$300,C491)=0),"NO BUDGET LINE; ",""))-2)))</f>
        <v/>
      </c>
    </row>
    <row r="492">
      <c r="A492" s="9" t="n"/>
      <c r="F492" s="7" t="n"/>
      <c r="H492" s="9" t="n"/>
      <c r="I492">
        <f>IF(NOT(OR(F492&lt;&gt;"",D492&lt;&gt;"")),"",IF(IF(B492="","NO JOB; ","")&amp;IF(C492="","NO COST CODE; ","")&amp;IF(AND(B492&lt;&gt;"",C492&lt;&gt;"",COUNTIFS('Budget'!$A$2:$A$300,B492,'Budget'!$B$2:$B$300,C492)=0),"NO BUDGET LINE; ","")="","",LEFT(IF(B492="","NO JOB; ","")&amp;IF(C492="","NO COST CODE; ","")&amp;IF(AND(B492&lt;&gt;"",C492&lt;&gt;"",COUNTIFS('Budget'!$A$2:$A$300,B492,'Budget'!$B$2:$B$300,C492)=0),"NO BUDGET LINE; ",""),LEN(IF(B492="","NO JOB; ","")&amp;IF(C492="","NO COST CODE; ","")&amp;IF(AND(B492&lt;&gt;"",C492&lt;&gt;"",COUNTIFS('Budget'!$A$2:$A$300,B492,'Budget'!$B$2:$B$300,C492)=0),"NO BUDGET LINE; ",""))-2)))</f>
        <v/>
      </c>
    </row>
    <row r="493">
      <c r="A493" s="9" t="n"/>
      <c r="F493" s="7" t="n"/>
      <c r="H493" s="9" t="n"/>
      <c r="I493">
        <f>IF(NOT(OR(F493&lt;&gt;"",D493&lt;&gt;"")),"",IF(IF(B493="","NO JOB; ","")&amp;IF(C493="","NO COST CODE; ","")&amp;IF(AND(B493&lt;&gt;"",C493&lt;&gt;"",COUNTIFS('Budget'!$A$2:$A$300,B493,'Budget'!$B$2:$B$300,C493)=0),"NO BUDGET LINE; ","")="","",LEFT(IF(B493="","NO JOB; ","")&amp;IF(C493="","NO COST CODE; ","")&amp;IF(AND(B493&lt;&gt;"",C493&lt;&gt;"",COUNTIFS('Budget'!$A$2:$A$300,B493,'Budget'!$B$2:$B$300,C493)=0),"NO BUDGET LINE; ",""),LEN(IF(B493="","NO JOB; ","")&amp;IF(C493="","NO COST CODE; ","")&amp;IF(AND(B493&lt;&gt;"",C493&lt;&gt;"",COUNTIFS('Budget'!$A$2:$A$300,B493,'Budget'!$B$2:$B$300,C493)=0),"NO BUDGET LINE; ",""))-2)))</f>
        <v/>
      </c>
    </row>
    <row r="494">
      <c r="A494" s="9" t="n"/>
      <c r="F494" s="7" t="n"/>
      <c r="H494" s="9" t="n"/>
      <c r="I494">
        <f>IF(NOT(OR(F494&lt;&gt;"",D494&lt;&gt;"")),"",IF(IF(B494="","NO JOB; ","")&amp;IF(C494="","NO COST CODE; ","")&amp;IF(AND(B494&lt;&gt;"",C494&lt;&gt;"",COUNTIFS('Budget'!$A$2:$A$300,B494,'Budget'!$B$2:$B$300,C494)=0),"NO BUDGET LINE; ","")="","",LEFT(IF(B494="","NO JOB; ","")&amp;IF(C494="","NO COST CODE; ","")&amp;IF(AND(B494&lt;&gt;"",C494&lt;&gt;"",COUNTIFS('Budget'!$A$2:$A$300,B494,'Budget'!$B$2:$B$300,C494)=0),"NO BUDGET LINE; ",""),LEN(IF(B494="","NO JOB; ","")&amp;IF(C494="","NO COST CODE; ","")&amp;IF(AND(B494&lt;&gt;"",C494&lt;&gt;"",COUNTIFS('Budget'!$A$2:$A$300,B494,'Budget'!$B$2:$B$300,C494)=0),"NO BUDGET LINE; ",""))-2)))</f>
        <v/>
      </c>
    </row>
    <row r="495">
      <c r="A495" s="9" t="n"/>
      <c r="F495" s="7" t="n"/>
      <c r="H495" s="9" t="n"/>
      <c r="I495">
        <f>IF(NOT(OR(F495&lt;&gt;"",D495&lt;&gt;"")),"",IF(IF(B495="","NO JOB; ","")&amp;IF(C495="","NO COST CODE; ","")&amp;IF(AND(B495&lt;&gt;"",C495&lt;&gt;"",COUNTIFS('Budget'!$A$2:$A$300,B495,'Budget'!$B$2:$B$300,C495)=0),"NO BUDGET LINE; ","")="","",LEFT(IF(B495="","NO JOB; ","")&amp;IF(C495="","NO COST CODE; ","")&amp;IF(AND(B495&lt;&gt;"",C495&lt;&gt;"",COUNTIFS('Budget'!$A$2:$A$300,B495,'Budget'!$B$2:$B$300,C495)=0),"NO BUDGET LINE; ",""),LEN(IF(B495="","NO JOB; ","")&amp;IF(C495="","NO COST CODE; ","")&amp;IF(AND(B495&lt;&gt;"",C495&lt;&gt;"",COUNTIFS('Budget'!$A$2:$A$300,B495,'Budget'!$B$2:$B$300,C495)=0),"NO BUDGET LINE; ",""))-2)))</f>
        <v/>
      </c>
    </row>
    <row r="496">
      <c r="A496" s="9" t="n"/>
      <c r="F496" s="7" t="n"/>
      <c r="H496" s="9" t="n"/>
      <c r="I496">
        <f>IF(NOT(OR(F496&lt;&gt;"",D496&lt;&gt;"")),"",IF(IF(B496="","NO JOB; ","")&amp;IF(C496="","NO COST CODE; ","")&amp;IF(AND(B496&lt;&gt;"",C496&lt;&gt;"",COUNTIFS('Budget'!$A$2:$A$300,B496,'Budget'!$B$2:$B$300,C496)=0),"NO BUDGET LINE; ","")="","",LEFT(IF(B496="","NO JOB; ","")&amp;IF(C496="","NO COST CODE; ","")&amp;IF(AND(B496&lt;&gt;"",C496&lt;&gt;"",COUNTIFS('Budget'!$A$2:$A$300,B496,'Budget'!$B$2:$B$300,C496)=0),"NO BUDGET LINE; ",""),LEN(IF(B496="","NO JOB; ","")&amp;IF(C496="","NO COST CODE; ","")&amp;IF(AND(B496&lt;&gt;"",C496&lt;&gt;"",COUNTIFS('Budget'!$A$2:$A$300,B496,'Budget'!$B$2:$B$300,C496)=0),"NO BUDGET LINE; ",""))-2)))</f>
        <v/>
      </c>
    </row>
    <row r="497">
      <c r="A497" s="9" t="n"/>
      <c r="F497" s="7" t="n"/>
      <c r="H497" s="9" t="n"/>
      <c r="I497">
        <f>IF(NOT(OR(F497&lt;&gt;"",D497&lt;&gt;"")),"",IF(IF(B497="","NO JOB; ","")&amp;IF(C497="","NO COST CODE; ","")&amp;IF(AND(B497&lt;&gt;"",C497&lt;&gt;"",COUNTIFS('Budget'!$A$2:$A$300,B497,'Budget'!$B$2:$B$300,C497)=0),"NO BUDGET LINE; ","")="","",LEFT(IF(B497="","NO JOB; ","")&amp;IF(C497="","NO COST CODE; ","")&amp;IF(AND(B497&lt;&gt;"",C497&lt;&gt;"",COUNTIFS('Budget'!$A$2:$A$300,B497,'Budget'!$B$2:$B$300,C497)=0),"NO BUDGET LINE; ",""),LEN(IF(B497="","NO JOB; ","")&amp;IF(C497="","NO COST CODE; ","")&amp;IF(AND(B497&lt;&gt;"",C497&lt;&gt;"",COUNTIFS('Budget'!$A$2:$A$300,B497,'Budget'!$B$2:$B$300,C497)=0),"NO BUDGET LINE; ",""))-2)))</f>
        <v/>
      </c>
    </row>
    <row r="498">
      <c r="A498" s="9" t="n"/>
      <c r="F498" s="7" t="n"/>
      <c r="H498" s="9" t="n"/>
      <c r="I498">
        <f>IF(NOT(OR(F498&lt;&gt;"",D498&lt;&gt;"")),"",IF(IF(B498="","NO JOB; ","")&amp;IF(C498="","NO COST CODE; ","")&amp;IF(AND(B498&lt;&gt;"",C498&lt;&gt;"",COUNTIFS('Budget'!$A$2:$A$300,B498,'Budget'!$B$2:$B$300,C498)=0),"NO BUDGET LINE; ","")="","",LEFT(IF(B498="","NO JOB; ","")&amp;IF(C498="","NO COST CODE; ","")&amp;IF(AND(B498&lt;&gt;"",C498&lt;&gt;"",COUNTIFS('Budget'!$A$2:$A$300,B498,'Budget'!$B$2:$B$300,C498)=0),"NO BUDGET LINE; ",""),LEN(IF(B498="","NO JOB; ","")&amp;IF(C498="","NO COST CODE; ","")&amp;IF(AND(B498&lt;&gt;"",C498&lt;&gt;"",COUNTIFS('Budget'!$A$2:$A$300,B498,'Budget'!$B$2:$B$300,C498)=0),"NO BUDGET LINE; ",""))-2)))</f>
        <v/>
      </c>
    </row>
    <row r="499">
      <c r="A499" s="9" t="n"/>
      <c r="F499" s="7" t="n"/>
      <c r="H499" s="9" t="n"/>
      <c r="I499">
        <f>IF(NOT(OR(F499&lt;&gt;"",D499&lt;&gt;"")),"",IF(IF(B499="","NO JOB; ","")&amp;IF(C499="","NO COST CODE; ","")&amp;IF(AND(B499&lt;&gt;"",C499&lt;&gt;"",COUNTIFS('Budget'!$A$2:$A$300,B499,'Budget'!$B$2:$B$300,C499)=0),"NO BUDGET LINE; ","")="","",LEFT(IF(B499="","NO JOB; ","")&amp;IF(C499="","NO COST CODE; ","")&amp;IF(AND(B499&lt;&gt;"",C499&lt;&gt;"",COUNTIFS('Budget'!$A$2:$A$300,B499,'Budget'!$B$2:$B$300,C499)=0),"NO BUDGET LINE; ",""),LEN(IF(B499="","NO JOB; ","")&amp;IF(C499="","NO COST CODE; ","")&amp;IF(AND(B499&lt;&gt;"",C499&lt;&gt;"",COUNTIFS('Budget'!$A$2:$A$300,B499,'Budget'!$B$2:$B$300,C499)=0),"NO BUDGET LINE; ",""))-2)))</f>
        <v/>
      </c>
    </row>
    <row r="500">
      <c r="A500" s="9" t="n"/>
      <c r="F500" s="7" t="n"/>
      <c r="H500" s="9" t="n"/>
      <c r="I500">
        <f>IF(NOT(OR(F500&lt;&gt;"",D500&lt;&gt;"")),"",IF(IF(B500="","NO JOB; ","")&amp;IF(C500="","NO COST CODE; ","")&amp;IF(AND(B500&lt;&gt;"",C500&lt;&gt;"",COUNTIFS('Budget'!$A$2:$A$300,B500,'Budget'!$B$2:$B$300,C500)=0),"NO BUDGET LINE; ","")="","",LEFT(IF(B500="","NO JOB; ","")&amp;IF(C500="","NO COST CODE; ","")&amp;IF(AND(B500&lt;&gt;"",C500&lt;&gt;"",COUNTIFS('Budget'!$A$2:$A$300,B500,'Budget'!$B$2:$B$300,C500)=0),"NO BUDGET LINE; ",""),LEN(IF(B500="","NO JOB; ","")&amp;IF(C500="","NO COST CODE; ","")&amp;IF(AND(B500&lt;&gt;"",C500&lt;&gt;"",COUNTIFS('Budget'!$A$2:$A$300,B500,'Budget'!$B$2:$B$300,C500)=0),"NO BUDGET LINE; ",""))-2)))</f>
        <v/>
      </c>
    </row>
    <row r="501">
      <c r="A501" s="9" t="n"/>
      <c r="F501" s="7" t="n"/>
      <c r="H501" s="9" t="n"/>
      <c r="I501">
        <f>IF(NOT(OR(F501&lt;&gt;"",D501&lt;&gt;"")),"",IF(IF(B501="","NO JOB; ","")&amp;IF(C501="","NO COST CODE; ","")&amp;IF(AND(B501&lt;&gt;"",C501&lt;&gt;"",COUNTIFS('Budget'!$A$2:$A$300,B501,'Budget'!$B$2:$B$300,C501)=0),"NO BUDGET LINE; ","")="","",LEFT(IF(B501="","NO JOB; ","")&amp;IF(C501="","NO COST CODE; ","")&amp;IF(AND(B501&lt;&gt;"",C501&lt;&gt;"",COUNTIFS('Budget'!$A$2:$A$300,B501,'Budget'!$B$2:$B$300,C501)=0),"NO BUDGET LINE; ",""),LEN(IF(B501="","NO JOB; ","")&amp;IF(C501="","NO COST CODE; ","")&amp;IF(AND(B501&lt;&gt;"",C501&lt;&gt;"",COUNTIFS('Budget'!$A$2:$A$300,B501,'Budget'!$B$2:$B$300,C501)=0),"NO BUDGET LINE; ",""))-2)))</f>
        <v/>
      </c>
    </row>
    <row r="502">
      <c r="A502" s="9" t="n"/>
      <c r="F502" s="7" t="n"/>
      <c r="H502" s="9" t="n"/>
      <c r="I502">
        <f>IF(NOT(OR(F502&lt;&gt;"",D502&lt;&gt;"")),"",IF(IF(B502="","NO JOB; ","")&amp;IF(C502="","NO COST CODE; ","")&amp;IF(AND(B502&lt;&gt;"",C502&lt;&gt;"",COUNTIFS('Budget'!$A$2:$A$300,B502,'Budget'!$B$2:$B$300,C502)=0),"NO BUDGET LINE; ","")="","",LEFT(IF(B502="","NO JOB; ","")&amp;IF(C502="","NO COST CODE; ","")&amp;IF(AND(B502&lt;&gt;"",C502&lt;&gt;"",COUNTIFS('Budget'!$A$2:$A$300,B502,'Budget'!$B$2:$B$300,C502)=0),"NO BUDGET LINE; ",""),LEN(IF(B502="","NO JOB; ","")&amp;IF(C502="","NO COST CODE; ","")&amp;IF(AND(B502&lt;&gt;"",C502&lt;&gt;"",COUNTIFS('Budget'!$A$2:$A$300,B502,'Budget'!$B$2:$B$300,C502)=0),"NO BUDGET LINE; ",""))-2)))</f>
        <v/>
      </c>
    </row>
    <row r="503">
      <c r="A503" s="9" t="n"/>
      <c r="F503" s="7" t="n"/>
      <c r="H503" s="9" t="n"/>
      <c r="I503">
        <f>IF(NOT(OR(F503&lt;&gt;"",D503&lt;&gt;"")),"",IF(IF(B503="","NO JOB; ","")&amp;IF(C503="","NO COST CODE; ","")&amp;IF(AND(B503&lt;&gt;"",C503&lt;&gt;"",COUNTIFS('Budget'!$A$2:$A$300,B503,'Budget'!$B$2:$B$300,C503)=0),"NO BUDGET LINE; ","")="","",LEFT(IF(B503="","NO JOB; ","")&amp;IF(C503="","NO COST CODE; ","")&amp;IF(AND(B503&lt;&gt;"",C503&lt;&gt;"",COUNTIFS('Budget'!$A$2:$A$300,B503,'Budget'!$B$2:$B$300,C503)=0),"NO BUDGET LINE; ",""),LEN(IF(B503="","NO JOB; ","")&amp;IF(C503="","NO COST CODE; ","")&amp;IF(AND(B503&lt;&gt;"",C503&lt;&gt;"",COUNTIFS('Budget'!$A$2:$A$300,B503,'Budget'!$B$2:$B$300,C503)=0),"NO BUDGET LINE; ",""))-2)))</f>
        <v/>
      </c>
    </row>
    <row r="504">
      <c r="A504" s="9" t="n"/>
      <c r="F504" s="7" t="n"/>
      <c r="H504" s="9" t="n"/>
      <c r="I504">
        <f>IF(NOT(OR(F504&lt;&gt;"",D504&lt;&gt;"")),"",IF(IF(B504="","NO JOB; ","")&amp;IF(C504="","NO COST CODE; ","")&amp;IF(AND(B504&lt;&gt;"",C504&lt;&gt;"",COUNTIFS('Budget'!$A$2:$A$300,B504,'Budget'!$B$2:$B$300,C504)=0),"NO BUDGET LINE; ","")="","",LEFT(IF(B504="","NO JOB; ","")&amp;IF(C504="","NO COST CODE; ","")&amp;IF(AND(B504&lt;&gt;"",C504&lt;&gt;"",COUNTIFS('Budget'!$A$2:$A$300,B504,'Budget'!$B$2:$B$300,C504)=0),"NO BUDGET LINE; ",""),LEN(IF(B504="","NO JOB; ","")&amp;IF(C504="","NO COST CODE; ","")&amp;IF(AND(B504&lt;&gt;"",C504&lt;&gt;"",COUNTIFS('Budget'!$A$2:$A$300,B504,'Budget'!$B$2:$B$300,C504)=0),"NO BUDGET LINE; ",""))-2)))</f>
        <v/>
      </c>
    </row>
    <row r="505">
      <c r="A505" s="9" t="n"/>
      <c r="F505" s="7" t="n"/>
      <c r="H505" s="9" t="n"/>
      <c r="I505">
        <f>IF(NOT(OR(F505&lt;&gt;"",D505&lt;&gt;"")),"",IF(IF(B505="","NO JOB; ","")&amp;IF(C505="","NO COST CODE; ","")&amp;IF(AND(B505&lt;&gt;"",C505&lt;&gt;"",COUNTIFS('Budget'!$A$2:$A$300,B505,'Budget'!$B$2:$B$300,C505)=0),"NO BUDGET LINE; ","")="","",LEFT(IF(B505="","NO JOB; ","")&amp;IF(C505="","NO COST CODE; ","")&amp;IF(AND(B505&lt;&gt;"",C505&lt;&gt;"",COUNTIFS('Budget'!$A$2:$A$300,B505,'Budget'!$B$2:$B$300,C505)=0),"NO BUDGET LINE; ",""),LEN(IF(B505="","NO JOB; ","")&amp;IF(C505="","NO COST CODE; ","")&amp;IF(AND(B505&lt;&gt;"",C505&lt;&gt;"",COUNTIFS('Budget'!$A$2:$A$300,B505,'Budget'!$B$2:$B$300,C505)=0),"NO BUDGET LINE; ",""))-2)))</f>
        <v/>
      </c>
    </row>
    <row r="506">
      <c r="A506" s="9" t="n"/>
      <c r="F506" s="7" t="n"/>
      <c r="H506" s="9" t="n"/>
      <c r="I506">
        <f>IF(NOT(OR(F506&lt;&gt;"",D506&lt;&gt;"")),"",IF(IF(B506="","NO JOB; ","")&amp;IF(C506="","NO COST CODE; ","")&amp;IF(AND(B506&lt;&gt;"",C506&lt;&gt;"",COUNTIFS('Budget'!$A$2:$A$300,B506,'Budget'!$B$2:$B$300,C506)=0),"NO BUDGET LINE; ","")="","",LEFT(IF(B506="","NO JOB; ","")&amp;IF(C506="","NO COST CODE; ","")&amp;IF(AND(B506&lt;&gt;"",C506&lt;&gt;"",COUNTIFS('Budget'!$A$2:$A$300,B506,'Budget'!$B$2:$B$300,C506)=0),"NO BUDGET LINE; ",""),LEN(IF(B506="","NO JOB; ","")&amp;IF(C506="","NO COST CODE; ","")&amp;IF(AND(B506&lt;&gt;"",C506&lt;&gt;"",COUNTIFS('Budget'!$A$2:$A$300,B506,'Budget'!$B$2:$B$300,C506)=0),"NO BUDGET LINE; ",""))-2)))</f>
        <v/>
      </c>
    </row>
    <row r="507">
      <c r="A507" s="9" t="n"/>
      <c r="F507" s="7" t="n"/>
      <c r="H507" s="9" t="n"/>
      <c r="I507">
        <f>IF(NOT(OR(F507&lt;&gt;"",D507&lt;&gt;"")),"",IF(IF(B507="","NO JOB; ","")&amp;IF(C507="","NO COST CODE; ","")&amp;IF(AND(B507&lt;&gt;"",C507&lt;&gt;"",COUNTIFS('Budget'!$A$2:$A$300,B507,'Budget'!$B$2:$B$300,C507)=0),"NO BUDGET LINE; ","")="","",LEFT(IF(B507="","NO JOB; ","")&amp;IF(C507="","NO COST CODE; ","")&amp;IF(AND(B507&lt;&gt;"",C507&lt;&gt;"",COUNTIFS('Budget'!$A$2:$A$300,B507,'Budget'!$B$2:$B$300,C507)=0),"NO BUDGET LINE; ",""),LEN(IF(B507="","NO JOB; ","")&amp;IF(C507="","NO COST CODE; ","")&amp;IF(AND(B507&lt;&gt;"",C507&lt;&gt;"",COUNTIFS('Budget'!$A$2:$A$300,B507,'Budget'!$B$2:$B$300,C507)=0),"NO BUDGET LINE; ",""))-2)))</f>
        <v/>
      </c>
    </row>
    <row r="508">
      <c r="A508" s="9" t="n"/>
      <c r="F508" s="7" t="n"/>
      <c r="H508" s="9" t="n"/>
      <c r="I508">
        <f>IF(NOT(OR(F508&lt;&gt;"",D508&lt;&gt;"")),"",IF(IF(B508="","NO JOB; ","")&amp;IF(C508="","NO COST CODE; ","")&amp;IF(AND(B508&lt;&gt;"",C508&lt;&gt;"",COUNTIFS('Budget'!$A$2:$A$300,B508,'Budget'!$B$2:$B$300,C508)=0),"NO BUDGET LINE; ","")="","",LEFT(IF(B508="","NO JOB; ","")&amp;IF(C508="","NO COST CODE; ","")&amp;IF(AND(B508&lt;&gt;"",C508&lt;&gt;"",COUNTIFS('Budget'!$A$2:$A$300,B508,'Budget'!$B$2:$B$300,C508)=0),"NO BUDGET LINE; ",""),LEN(IF(B508="","NO JOB; ","")&amp;IF(C508="","NO COST CODE; ","")&amp;IF(AND(B508&lt;&gt;"",C508&lt;&gt;"",COUNTIFS('Budget'!$A$2:$A$300,B508,'Budget'!$B$2:$B$300,C508)=0),"NO BUDGET LINE; ",""))-2)))</f>
        <v/>
      </c>
    </row>
    <row r="509">
      <c r="A509" s="9" t="n"/>
      <c r="F509" s="7" t="n"/>
      <c r="H509" s="9" t="n"/>
      <c r="I509">
        <f>IF(NOT(OR(F509&lt;&gt;"",D509&lt;&gt;"")),"",IF(IF(B509="","NO JOB; ","")&amp;IF(C509="","NO COST CODE; ","")&amp;IF(AND(B509&lt;&gt;"",C509&lt;&gt;"",COUNTIFS('Budget'!$A$2:$A$300,B509,'Budget'!$B$2:$B$300,C509)=0),"NO BUDGET LINE; ","")="","",LEFT(IF(B509="","NO JOB; ","")&amp;IF(C509="","NO COST CODE; ","")&amp;IF(AND(B509&lt;&gt;"",C509&lt;&gt;"",COUNTIFS('Budget'!$A$2:$A$300,B509,'Budget'!$B$2:$B$300,C509)=0),"NO BUDGET LINE; ",""),LEN(IF(B509="","NO JOB; ","")&amp;IF(C509="","NO COST CODE; ","")&amp;IF(AND(B509&lt;&gt;"",C509&lt;&gt;"",COUNTIFS('Budget'!$A$2:$A$300,B509,'Budget'!$B$2:$B$300,C509)=0),"NO BUDGET LINE; ",""))-2)))</f>
        <v/>
      </c>
    </row>
    <row r="510">
      <c r="A510" s="9" t="n"/>
      <c r="F510" s="7" t="n"/>
      <c r="H510" s="9" t="n"/>
      <c r="I510">
        <f>IF(NOT(OR(F510&lt;&gt;"",D510&lt;&gt;"")),"",IF(IF(B510="","NO JOB; ","")&amp;IF(C510="","NO COST CODE; ","")&amp;IF(AND(B510&lt;&gt;"",C510&lt;&gt;"",COUNTIFS('Budget'!$A$2:$A$300,B510,'Budget'!$B$2:$B$300,C510)=0),"NO BUDGET LINE; ","")="","",LEFT(IF(B510="","NO JOB; ","")&amp;IF(C510="","NO COST CODE; ","")&amp;IF(AND(B510&lt;&gt;"",C510&lt;&gt;"",COUNTIFS('Budget'!$A$2:$A$300,B510,'Budget'!$B$2:$B$300,C510)=0),"NO BUDGET LINE; ",""),LEN(IF(B510="","NO JOB; ","")&amp;IF(C510="","NO COST CODE; ","")&amp;IF(AND(B510&lt;&gt;"",C510&lt;&gt;"",COUNTIFS('Budget'!$A$2:$A$300,B510,'Budget'!$B$2:$B$300,C510)=0),"NO BUDGET LINE; ",""))-2)))</f>
        <v/>
      </c>
    </row>
    <row r="511">
      <c r="A511" s="9" t="n"/>
      <c r="F511" s="7" t="n"/>
      <c r="H511" s="9" t="n"/>
      <c r="I511">
        <f>IF(NOT(OR(F511&lt;&gt;"",D511&lt;&gt;"")),"",IF(IF(B511="","NO JOB; ","")&amp;IF(C511="","NO COST CODE; ","")&amp;IF(AND(B511&lt;&gt;"",C511&lt;&gt;"",COUNTIFS('Budget'!$A$2:$A$300,B511,'Budget'!$B$2:$B$300,C511)=0),"NO BUDGET LINE; ","")="","",LEFT(IF(B511="","NO JOB; ","")&amp;IF(C511="","NO COST CODE; ","")&amp;IF(AND(B511&lt;&gt;"",C511&lt;&gt;"",COUNTIFS('Budget'!$A$2:$A$300,B511,'Budget'!$B$2:$B$300,C511)=0),"NO BUDGET LINE; ",""),LEN(IF(B511="","NO JOB; ","")&amp;IF(C511="","NO COST CODE; ","")&amp;IF(AND(B511&lt;&gt;"",C511&lt;&gt;"",COUNTIFS('Budget'!$A$2:$A$300,B511,'Budget'!$B$2:$B$300,C511)=0),"NO BUDGET LINE; ",""))-2)))</f>
        <v/>
      </c>
    </row>
    <row r="512">
      <c r="A512" s="9" t="n"/>
      <c r="F512" s="7" t="n"/>
      <c r="H512" s="9" t="n"/>
      <c r="I512">
        <f>IF(NOT(OR(F512&lt;&gt;"",D512&lt;&gt;"")),"",IF(IF(B512="","NO JOB; ","")&amp;IF(C512="","NO COST CODE; ","")&amp;IF(AND(B512&lt;&gt;"",C512&lt;&gt;"",COUNTIFS('Budget'!$A$2:$A$300,B512,'Budget'!$B$2:$B$300,C512)=0),"NO BUDGET LINE; ","")="","",LEFT(IF(B512="","NO JOB; ","")&amp;IF(C512="","NO COST CODE; ","")&amp;IF(AND(B512&lt;&gt;"",C512&lt;&gt;"",COUNTIFS('Budget'!$A$2:$A$300,B512,'Budget'!$B$2:$B$300,C512)=0),"NO BUDGET LINE; ",""),LEN(IF(B512="","NO JOB; ","")&amp;IF(C512="","NO COST CODE; ","")&amp;IF(AND(B512&lt;&gt;"",C512&lt;&gt;"",COUNTIFS('Budget'!$A$2:$A$300,B512,'Budget'!$B$2:$B$300,C512)=0),"NO BUDGET LINE; ",""))-2)))</f>
        <v/>
      </c>
    </row>
    <row r="513">
      <c r="A513" s="9" t="n"/>
      <c r="F513" s="7" t="n"/>
      <c r="H513" s="9" t="n"/>
      <c r="I513">
        <f>IF(NOT(OR(F513&lt;&gt;"",D513&lt;&gt;"")),"",IF(IF(B513="","NO JOB; ","")&amp;IF(C513="","NO COST CODE; ","")&amp;IF(AND(B513&lt;&gt;"",C513&lt;&gt;"",COUNTIFS('Budget'!$A$2:$A$300,B513,'Budget'!$B$2:$B$300,C513)=0),"NO BUDGET LINE; ","")="","",LEFT(IF(B513="","NO JOB; ","")&amp;IF(C513="","NO COST CODE; ","")&amp;IF(AND(B513&lt;&gt;"",C513&lt;&gt;"",COUNTIFS('Budget'!$A$2:$A$300,B513,'Budget'!$B$2:$B$300,C513)=0),"NO BUDGET LINE; ",""),LEN(IF(B513="","NO JOB; ","")&amp;IF(C513="","NO COST CODE; ","")&amp;IF(AND(B513&lt;&gt;"",C513&lt;&gt;"",COUNTIFS('Budget'!$A$2:$A$300,B513,'Budget'!$B$2:$B$300,C513)=0),"NO BUDGET LINE; ",""))-2)))</f>
        <v/>
      </c>
    </row>
    <row r="514">
      <c r="A514" s="9" t="n"/>
      <c r="F514" s="7" t="n"/>
      <c r="H514" s="9" t="n"/>
      <c r="I514">
        <f>IF(NOT(OR(F514&lt;&gt;"",D514&lt;&gt;"")),"",IF(IF(B514="","NO JOB; ","")&amp;IF(C514="","NO COST CODE; ","")&amp;IF(AND(B514&lt;&gt;"",C514&lt;&gt;"",COUNTIFS('Budget'!$A$2:$A$300,B514,'Budget'!$B$2:$B$300,C514)=0),"NO BUDGET LINE; ","")="","",LEFT(IF(B514="","NO JOB; ","")&amp;IF(C514="","NO COST CODE; ","")&amp;IF(AND(B514&lt;&gt;"",C514&lt;&gt;"",COUNTIFS('Budget'!$A$2:$A$300,B514,'Budget'!$B$2:$B$300,C514)=0),"NO BUDGET LINE; ",""),LEN(IF(B514="","NO JOB; ","")&amp;IF(C514="","NO COST CODE; ","")&amp;IF(AND(B514&lt;&gt;"",C514&lt;&gt;"",COUNTIFS('Budget'!$A$2:$A$300,B514,'Budget'!$B$2:$B$300,C514)=0),"NO BUDGET LINE; ",""))-2)))</f>
        <v/>
      </c>
    </row>
    <row r="515">
      <c r="A515" s="9" t="n"/>
      <c r="F515" s="7" t="n"/>
      <c r="H515" s="9" t="n"/>
      <c r="I515">
        <f>IF(NOT(OR(F515&lt;&gt;"",D515&lt;&gt;"")),"",IF(IF(B515="","NO JOB; ","")&amp;IF(C515="","NO COST CODE; ","")&amp;IF(AND(B515&lt;&gt;"",C515&lt;&gt;"",COUNTIFS('Budget'!$A$2:$A$300,B515,'Budget'!$B$2:$B$300,C515)=0),"NO BUDGET LINE; ","")="","",LEFT(IF(B515="","NO JOB; ","")&amp;IF(C515="","NO COST CODE; ","")&amp;IF(AND(B515&lt;&gt;"",C515&lt;&gt;"",COUNTIFS('Budget'!$A$2:$A$300,B515,'Budget'!$B$2:$B$300,C515)=0),"NO BUDGET LINE; ",""),LEN(IF(B515="","NO JOB; ","")&amp;IF(C515="","NO COST CODE; ","")&amp;IF(AND(B515&lt;&gt;"",C515&lt;&gt;"",COUNTIFS('Budget'!$A$2:$A$300,B515,'Budget'!$B$2:$B$300,C515)=0),"NO BUDGET LINE; ",""))-2)))</f>
        <v/>
      </c>
    </row>
    <row r="516">
      <c r="A516" s="9" t="n"/>
      <c r="F516" s="7" t="n"/>
      <c r="H516" s="9" t="n"/>
      <c r="I516">
        <f>IF(NOT(OR(F516&lt;&gt;"",D516&lt;&gt;"")),"",IF(IF(B516="","NO JOB; ","")&amp;IF(C516="","NO COST CODE; ","")&amp;IF(AND(B516&lt;&gt;"",C516&lt;&gt;"",COUNTIFS('Budget'!$A$2:$A$300,B516,'Budget'!$B$2:$B$300,C516)=0),"NO BUDGET LINE; ","")="","",LEFT(IF(B516="","NO JOB; ","")&amp;IF(C516="","NO COST CODE; ","")&amp;IF(AND(B516&lt;&gt;"",C516&lt;&gt;"",COUNTIFS('Budget'!$A$2:$A$300,B516,'Budget'!$B$2:$B$300,C516)=0),"NO BUDGET LINE; ",""),LEN(IF(B516="","NO JOB; ","")&amp;IF(C516="","NO COST CODE; ","")&amp;IF(AND(B516&lt;&gt;"",C516&lt;&gt;"",COUNTIFS('Budget'!$A$2:$A$300,B516,'Budget'!$B$2:$B$300,C516)=0),"NO BUDGET LINE; ",""))-2)))</f>
        <v/>
      </c>
    </row>
    <row r="517">
      <c r="A517" s="9" t="n"/>
      <c r="F517" s="7" t="n"/>
      <c r="H517" s="9" t="n"/>
      <c r="I517">
        <f>IF(NOT(OR(F517&lt;&gt;"",D517&lt;&gt;"")),"",IF(IF(B517="","NO JOB; ","")&amp;IF(C517="","NO COST CODE; ","")&amp;IF(AND(B517&lt;&gt;"",C517&lt;&gt;"",COUNTIFS('Budget'!$A$2:$A$300,B517,'Budget'!$B$2:$B$300,C517)=0),"NO BUDGET LINE; ","")="","",LEFT(IF(B517="","NO JOB; ","")&amp;IF(C517="","NO COST CODE; ","")&amp;IF(AND(B517&lt;&gt;"",C517&lt;&gt;"",COUNTIFS('Budget'!$A$2:$A$300,B517,'Budget'!$B$2:$B$300,C517)=0),"NO BUDGET LINE; ",""),LEN(IF(B517="","NO JOB; ","")&amp;IF(C517="","NO COST CODE; ","")&amp;IF(AND(B517&lt;&gt;"",C517&lt;&gt;"",COUNTIFS('Budget'!$A$2:$A$300,B517,'Budget'!$B$2:$B$300,C517)=0),"NO BUDGET LINE; ",""))-2)))</f>
        <v/>
      </c>
    </row>
    <row r="518">
      <c r="A518" s="9" t="n"/>
      <c r="F518" s="7" t="n"/>
      <c r="H518" s="9" t="n"/>
      <c r="I518">
        <f>IF(NOT(OR(F518&lt;&gt;"",D518&lt;&gt;"")),"",IF(IF(B518="","NO JOB; ","")&amp;IF(C518="","NO COST CODE; ","")&amp;IF(AND(B518&lt;&gt;"",C518&lt;&gt;"",COUNTIFS('Budget'!$A$2:$A$300,B518,'Budget'!$B$2:$B$300,C518)=0),"NO BUDGET LINE; ","")="","",LEFT(IF(B518="","NO JOB; ","")&amp;IF(C518="","NO COST CODE; ","")&amp;IF(AND(B518&lt;&gt;"",C518&lt;&gt;"",COUNTIFS('Budget'!$A$2:$A$300,B518,'Budget'!$B$2:$B$300,C518)=0),"NO BUDGET LINE; ",""),LEN(IF(B518="","NO JOB; ","")&amp;IF(C518="","NO COST CODE; ","")&amp;IF(AND(B518&lt;&gt;"",C518&lt;&gt;"",COUNTIFS('Budget'!$A$2:$A$300,B518,'Budget'!$B$2:$B$300,C518)=0),"NO BUDGET LINE; ",""))-2)))</f>
        <v/>
      </c>
    </row>
    <row r="519">
      <c r="A519" s="9" t="n"/>
      <c r="F519" s="7" t="n"/>
      <c r="H519" s="9" t="n"/>
      <c r="I519">
        <f>IF(NOT(OR(F519&lt;&gt;"",D519&lt;&gt;"")),"",IF(IF(B519="","NO JOB; ","")&amp;IF(C519="","NO COST CODE; ","")&amp;IF(AND(B519&lt;&gt;"",C519&lt;&gt;"",COUNTIFS('Budget'!$A$2:$A$300,B519,'Budget'!$B$2:$B$300,C519)=0),"NO BUDGET LINE; ","")="","",LEFT(IF(B519="","NO JOB; ","")&amp;IF(C519="","NO COST CODE; ","")&amp;IF(AND(B519&lt;&gt;"",C519&lt;&gt;"",COUNTIFS('Budget'!$A$2:$A$300,B519,'Budget'!$B$2:$B$300,C519)=0),"NO BUDGET LINE; ",""),LEN(IF(B519="","NO JOB; ","")&amp;IF(C519="","NO COST CODE; ","")&amp;IF(AND(B519&lt;&gt;"",C519&lt;&gt;"",COUNTIFS('Budget'!$A$2:$A$300,B519,'Budget'!$B$2:$B$300,C519)=0),"NO BUDGET LINE; ",""))-2)))</f>
        <v/>
      </c>
    </row>
    <row r="520">
      <c r="A520" s="9" t="n"/>
      <c r="F520" s="7" t="n"/>
      <c r="H520" s="9" t="n"/>
      <c r="I520">
        <f>IF(NOT(OR(F520&lt;&gt;"",D520&lt;&gt;"")),"",IF(IF(B520="","NO JOB; ","")&amp;IF(C520="","NO COST CODE; ","")&amp;IF(AND(B520&lt;&gt;"",C520&lt;&gt;"",COUNTIFS('Budget'!$A$2:$A$300,B520,'Budget'!$B$2:$B$300,C520)=0),"NO BUDGET LINE; ","")="","",LEFT(IF(B520="","NO JOB; ","")&amp;IF(C520="","NO COST CODE; ","")&amp;IF(AND(B520&lt;&gt;"",C520&lt;&gt;"",COUNTIFS('Budget'!$A$2:$A$300,B520,'Budget'!$B$2:$B$300,C520)=0),"NO BUDGET LINE; ",""),LEN(IF(B520="","NO JOB; ","")&amp;IF(C520="","NO COST CODE; ","")&amp;IF(AND(B520&lt;&gt;"",C520&lt;&gt;"",COUNTIFS('Budget'!$A$2:$A$300,B520,'Budget'!$B$2:$B$300,C520)=0),"NO BUDGET LINE; ",""))-2)))</f>
        <v/>
      </c>
    </row>
    <row r="521">
      <c r="A521" s="9" t="n"/>
      <c r="F521" s="7" t="n"/>
      <c r="H521" s="9" t="n"/>
      <c r="I521">
        <f>IF(NOT(OR(F521&lt;&gt;"",D521&lt;&gt;"")),"",IF(IF(B521="","NO JOB; ","")&amp;IF(C521="","NO COST CODE; ","")&amp;IF(AND(B521&lt;&gt;"",C521&lt;&gt;"",COUNTIFS('Budget'!$A$2:$A$300,B521,'Budget'!$B$2:$B$300,C521)=0),"NO BUDGET LINE; ","")="","",LEFT(IF(B521="","NO JOB; ","")&amp;IF(C521="","NO COST CODE; ","")&amp;IF(AND(B521&lt;&gt;"",C521&lt;&gt;"",COUNTIFS('Budget'!$A$2:$A$300,B521,'Budget'!$B$2:$B$300,C521)=0),"NO BUDGET LINE; ",""),LEN(IF(B521="","NO JOB; ","")&amp;IF(C521="","NO COST CODE; ","")&amp;IF(AND(B521&lt;&gt;"",C521&lt;&gt;"",COUNTIFS('Budget'!$A$2:$A$300,B521,'Budget'!$B$2:$B$300,C521)=0),"NO BUDGET LINE; ",""))-2)))</f>
        <v/>
      </c>
    </row>
    <row r="522">
      <c r="A522" s="9" t="n"/>
      <c r="F522" s="7" t="n"/>
      <c r="H522" s="9" t="n"/>
      <c r="I522">
        <f>IF(NOT(OR(F522&lt;&gt;"",D522&lt;&gt;"")),"",IF(IF(B522="","NO JOB; ","")&amp;IF(C522="","NO COST CODE; ","")&amp;IF(AND(B522&lt;&gt;"",C522&lt;&gt;"",COUNTIFS('Budget'!$A$2:$A$300,B522,'Budget'!$B$2:$B$300,C522)=0),"NO BUDGET LINE; ","")="","",LEFT(IF(B522="","NO JOB; ","")&amp;IF(C522="","NO COST CODE; ","")&amp;IF(AND(B522&lt;&gt;"",C522&lt;&gt;"",COUNTIFS('Budget'!$A$2:$A$300,B522,'Budget'!$B$2:$B$300,C522)=0),"NO BUDGET LINE; ",""),LEN(IF(B522="","NO JOB; ","")&amp;IF(C522="","NO COST CODE; ","")&amp;IF(AND(B522&lt;&gt;"",C522&lt;&gt;"",COUNTIFS('Budget'!$A$2:$A$300,B522,'Budget'!$B$2:$B$300,C522)=0),"NO BUDGET LINE; ",""))-2)))</f>
        <v/>
      </c>
    </row>
    <row r="523">
      <c r="A523" s="9" t="n"/>
      <c r="F523" s="7" t="n"/>
      <c r="H523" s="9" t="n"/>
      <c r="I523">
        <f>IF(NOT(OR(F523&lt;&gt;"",D523&lt;&gt;"")),"",IF(IF(B523="","NO JOB; ","")&amp;IF(C523="","NO COST CODE; ","")&amp;IF(AND(B523&lt;&gt;"",C523&lt;&gt;"",COUNTIFS('Budget'!$A$2:$A$300,B523,'Budget'!$B$2:$B$300,C523)=0),"NO BUDGET LINE; ","")="","",LEFT(IF(B523="","NO JOB; ","")&amp;IF(C523="","NO COST CODE; ","")&amp;IF(AND(B523&lt;&gt;"",C523&lt;&gt;"",COUNTIFS('Budget'!$A$2:$A$300,B523,'Budget'!$B$2:$B$300,C523)=0),"NO BUDGET LINE; ",""),LEN(IF(B523="","NO JOB; ","")&amp;IF(C523="","NO COST CODE; ","")&amp;IF(AND(B523&lt;&gt;"",C523&lt;&gt;"",COUNTIFS('Budget'!$A$2:$A$300,B523,'Budget'!$B$2:$B$300,C523)=0),"NO BUDGET LINE; ",""))-2)))</f>
        <v/>
      </c>
    </row>
    <row r="524">
      <c r="A524" s="9" t="n"/>
      <c r="F524" s="7" t="n"/>
      <c r="H524" s="9" t="n"/>
      <c r="I524">
        <f>IF(NOT(OR(F524&lt;&gt;"",D524&lt;&gt;"")),"",IF(IF(B524="","NO JOB; ","")&amp;IF(C524="","NO COST CODE; ","")&amp;IF(AND(B524&lt;&gt;"",C524&lt;&gt;"",COUNTIFS('Budget'!$A$2:$A$300,B524,'Budget'!$B$2:$B$300,C524)=0),"NO BUDGET LINE; ","")="","",LEFT(IF(B524="","NO JOB; ","")&amp;IF(C524="","NO COST CODE; ","")&amp;IF(AND(B524&lt;&gt;"",C524&lt;&gt;"",COUNTIFS('Budget'!$A$2:$A$300,B524,'Budget'!$B$2:$B$300,C524)=0),"NO BUDGET LINE; ",""),LEN(IF(B524="","NO JOB; ","")&amp;IF(C524="","NO COST CODE; ","")&amp;IF(AND(B524&lt;&gt;"",C524&lt;&gt;"",COUNTIFS('Budget'!$A$2:$A$300,B524,'Budget'!$B$2:$B$300,C524)=0),"NO BUDGET LINE; ",""))-2)))</f>
        <v/>
      </c>
    </row>
    <row r="525">
      <c r="A525" s="9" t="n"/>
      <c r="F525" s="7" t="n"/>
      <c r="H525" s="9" t="n"/>
      <c r="I525">
        <f>IF(NOT(OR(F525&lt;&gt;"",D525&lt;&gt;"")),"",IF(IF(B525="","NO JOB; ","")&amp;IF(C525="","NO COST CODE; ","")&amp;IF(AND(B525&lt;&gt;"",C525&lt;&gt;"",COUNTIFS('Budget'!$A$2:$A$300,B525,'Budget'!$B$2:$B$300,C525)=0),"NO BUDGET LINE; ","")="","",LEFT(IF(B525="","NO JOB; ","")&amp;IF(C525="","NO COST CODE; ","")&amp;IF(AND(B525&lt;&gt;"",C525&lt;&gt;"",COUNTIFS('Budget'!$A$2:$A$300,B525,'Budget'!$B$2:$B$300,C525)=0),"NO BUDGET LINE; ",""),LEN(IF(B525="","NO JOB; ","")&amp;IF(C525="","NO COST CODE; ","")&amp;IF(AND(B525&lt;&gt;"",C525&lt;&gt;"",COUNTIFS('Budget'!$A$2:$A$300,B525,'Budget'!$B$2:$B$300,C525)=0),"NO BUDGET LINE; ",""))-2)))</f>
        <v/>
      </c>
    </row>
    <row r="526">
      <c r="A526" s="9" t="n"/>
      <c r="F526" s="7" t="n"/>
      <c r="H526" s="9" t="n"/>
      <c r="I526">
        <f>IF(NOT(OR(F526&lt;&gt;"",D526&lt;&gt;"")),"",IF(IF(B526="","NO JOB; ","")&amp;IF(C526="","NO COST CODE; ","")&amp;IF(AND(B526&lt;&gt;"",C526&lt;&gt;"",COUNTIFS('Budget'!$A$2:$A$300,B526,'Budget'!$B$2:$B$300,C526)=0),"NO BUDGET LINE; ","")="","",LEFT(IF(B526="","NO JOB; ","")&amp;IF(C526="","NO COST CODE; ","")&amp;IF(AND(B526&lt;&gt;"",C526&lt;&gt;"",COUNTIFS('Budget'!$A$2:$A$300,B526,'Budget'!$B$2:$B$300,C526)=0),"NO BUDGET LINE; ",""),LEN(IF(B526="","NO JOB; ","")&amp;IF(C526="","NO COST CODE; ","")&amp;IF(AND(B526&lt;&gt;"",C526&lt;&gt;"",COUNTIFS('Budget'!$A$2:$A$300,B526,'Budget'!$B$2:$B$300,C526)=0),"NO BUDGET LINE; ",""))-2)))</f>
        <v/>
      </c>
    </row>
    <row r="527">
      <c r="A527" s="9" t="n"/>
      <c r="F527" s="7" t="n"/>
      <c r="H527" s="9" t="n"/>
      <c r="I527">
        <f>IF(NOT(OR(F527&lt;&gt;"",D527&lt;&gt;"")),"",IF(IF(B527="","NO JOB; ","")&amp;IF(C527="","NO COST CODE; ","")&amp;IF(AND(B527&lt;&gt;"",C527&lt;&gt;"",COUNTIFS('Budget'!$A$2:$A$300,B527,'Budget'!$B$2:$B$300,C527)=0),"NO BUDGET LINE; ","")="","",LEFT(IF(B527="","NO JOB; ","")&amp;IF(C527="","NO COST CODE; ","")&amp;IF(AND(B527&lt;&gt;"",C527&lt;&gt;"",COUNTIFS('Budget'!$A$2:$A$300,B527,'Budget'!$B$2:$B$300,C527)=0),"NO BUDGET LINE; ",""),LEN(IF(B527="","NO JOB; ","")&amp;IF(C527="","NO COST CODE; ","")&amp;IF(AND(B527&lt;&gt;"",C527&lt;&gt;"",COUNTIFS('Budget'!$A$2:$A$300,B527,'Budget'!$B$2:$B$300,C527)=0),"NO BUDGET LINE; ",""))-2)))</f>
        <v/>
      </c>
    </row>
    <row r="528">
      <c r="A528" s="9" t="n"/>
      <c r="F528" s="7" t="n"/>
      <c r="H528" s="9" t="n"/>
      <c r="I528">
        <f>IF(NOT(OR(F528&lt;&gt;"",D528&lt;&gt;"")),"",IF(IF(B528="","NO JOB; ","")&amp;IF(C528="","NO COST CODE; ","")&amp;IF(AND(B528&lt;&gt;"",C528&lt;&gt;"",COUNTIFS('Budget'!$A$2:$A$300,B528,'Budget'!$B$2:$B$300,C528)=0),"NO BUDGET LINE; ","")="","",LEFT(IF(B528="","NO JOB; ","")&amp;IF(C528="","NO COST CODE; ","")&amp;IF(AND(B528&lt;&gt;"",C528&lt;&gt;"",COUNTIFS('Budget'!$A$2:$A$300,B528,'Budget'!$B$2:$B$300,C528)=0),"NO BUDGET LINE; ",""),LEN(IF(B528="","NO JOB; ","")&amp;IF(C528="","NO COST CODE; ","")&amp;IF(AND(B528&lt;&gt;"",C528&lt;&gt;"",COUNTIFS('Budget'!$A$2:$A$300,B528,'Budget'!$B$2:$B$300,C528)=0),"NO BUDGET LINE; ",""))-2)))</f>
        <v/>
      </c>
    </row>
    <row r="529">
      <c r="A529" s="9" t="n"/>
      <c r="F529" s="7" t="n"/>
      <c r="H529" s="9" t="n"/>
      <c r="I529">
        <f>IF(NOT(OR(F529&lt;&gt;"",D529&lt;&gt;"")),"",IF(IF(B529="","NO JOB; ","")&amp;IF(C529="","NO COST CODE; ","")&amp;IF(AND(B529&lt;&gt;"",C529&lt;&gt;"",COUNTIFS('Budget'!$A$2:$A$300,B529,'Budget'!$B$2:$B$300,C529)=0),"NO BUDGET LINE; ","")="","",LEFT(IF(B529="","NO JOB; ","")&amp;IF(C529="","NO COST CODE; ","")&amp;IF(AND(B529&lt;&gt;"",C529&lt;&gt;"",COUNTIFS('Budget'!$A$2:$A$300,B529,'Budget'!$B$2:$B$300,C529)=0),"NO BUDGET LINE; ",""),LEN(IF(B529="","NO JOB; ","")&amp;IF(C529="","NO COST CODE; ","")&amp;IF(AND(B529&lt;&gt;"",C529&lt;&gt;"",COUNTIFS('Budget'!$A$2:$A$300,B529,'Budget'!$B$2:$B$300,C529)=0),"NO BUDGET LINE; ",""))-2)))</f>
        <v/>
      </c>
    </row>
    <row r="530">
      <c r="A530" s="9" t="n"/>
      <c r="F530" s="7" t="n"/>
      <c r="H530" s="9" t="n"/>
      <c r="I530">
        <f>IF(NOT(OR(F530&lt;&gt;"",D530&lt;&gt;"")),"",IF(IF(B530="","NO JOB; ","")&amp;IF(C530="","NO COST CODE; ","")&amp;IF(AND(B530&lt;&gt;"",C530&lt;&gt;"",COUNTIFS('Budget'!$A$2:$A$300,B530,'Budget'!$B$2:$B$300,C530)=0),"NO BUDGET LINE; ","")="","",LEFT(IF(B530="","NO JOB; ","")&amp;IF(C530="","NO COST CODE; ","")&amp;IF(AND(B530&lt;&gt;"",C530&lt;&gt;"",COUNTIFS('Budget'!$A$2:$A$300,B530,'Budget'!$B$2:$B$300,C530)=0),"NO BUDGET LINE; ",""),LEN(IF(B530="","NO JOB; ","")&amp;IF(C530="","NO COST CODE; ","")&amp;IF(AND(B530&lt;&gt;"",C530&lt;&gt;"",COUNTIFS('Budget'!$A$2:$A$300,B530,'Budget'!$B$2:$B$300,C530)=0),"NO BUDGET LINE; ",""))-2)))</f>
        <v/>
      </c>
    </row>
    <row r="531">
      <c r="A531" s="9" t="n"/>
      <c r="F531" s="7" t="n"/>
      <c r="H531" s="9" t="n"/>
      <c r="I531">
        <f>IF(NOT(OR(F531&lt;&gt;"",D531&lt;&gt;"")),"",IF(IF(B531="","NO JOB; ","")&amp;IF(C531="","NO COST CODE; ","")&amp;IF(AND(B531&lt;&gt;"",C531&lt;&gt;"",COUNTIFS('Budget'!$A$2:$A$300,B531,'Budget'!$B$2:$B$300,C531)=0),"NO BUDGET LINE; ","")="","",LEFT(IF(B531="","NO JOB; ","")&amp;IF(C531="","NO COST CODE; ","")&amp;IF(AND(B531&lt;&gt;"",C531&lt;&gt;"",COUNTIFS('Budget'!$A$2:$A$300,B531,'Budget'!$B$2:$B$300,C531)=0),"NO BUDGET LINE; ",""),LEN(IF(B531="","NO JOB; ","")&amp;IF(C531="","NO COST CODE; ","")&amp;IF(AND(B531&lt;&gt;"",C531&lt;&gt;"",COUNTIFS('Budget'!$A$2:$A$300,B531,'Budget'!$B$2:$B$300,C531)=0),"NO BUDGET LINE; ",""))-2)))</f>
        <v/>
      </c>
    </row>
    <row r="532">
      <c r="A532" s="9" t="n"/>
      <c r="F532" s="7" t="n"/>
      <c r="H532" s="9" t="n"/>
      <c r="I532">
        <f>IF(NOT(OR(F532&lt;&gt;"",D532&lt;&gt;"")),"",IF(IF(B532="","NO JOB; ","")&amp;IF(C532="","NO COST CODE; ","")&amp;IF(AND(B532&lt;&gt;"",C532&lt;&gt;"",COUNTIFS('Budget'!$A$2:$A$300,B532,'Budget'!$B$2:$B$300,C532)=0),"NO BUDGET LINE; ","")="","",LEFT(IF(B532="","NO JOB; ","")&amp;IF(C532="","NO COST CODE; ","")&amp;IF(AND(B532&lt;&gt;"",C532&lt;&gt;"",COUNTIFS('Budget'!$A$2:$A$300,B532,'Budget'!$B$2:$B$300,C532)=0),"NO BUDGET LINE; ",""),LEN(IF(B532="","NO JOB; ","")&amp;IF(C532="","NO COST CODE; ","")&amp;IF(AND(B532&lt;&gt;"",C532&lt;&gt;"",COUNTIFS('Budget'!$A$2:$A$300,B532,'Budget'!$B$2:$B$300,C532)=0),"NO BUDGET LINE; ",""))-2)))</f>
        <v/>
      </c>
    </row>
    <row r="533">
      <c r="A533" s="9" t="n"/>
      <c r="F533" s="7" t="n"/>
      <c r="H533" s="9" t="n"/>
      <c r="I533">
        <f>IF(NOT(OR(F533&lt;&gt;"",D533&lt;&gt;"")),"",IF(IF(B533="","NO JOB; ","")&amp;IF(C533="","NO COST CODE; ","")&amp;IF(AND(B533&lt;&gt;"",C533&lt;&gt;"",COUNTIFS('Budget'!$A$2:$A$300,B533,'Budget'!$B$2:$B$300,C533)=0),"NO BUDGET LINE; ","")="","",LEFT(IF(B533="","NO JOB; ","")&amp;IF(C533="","NO COST CODE; ","")&amp;IF(AND(B533&lt;&gt;"",C533&lt;&gt;"",COUNTIFS('Budget'!$A$2:$A$300,B533,'Budget'!$B$2:$B$300,C533)=0),"NO BUDGET LINE; ",""),LEN(IF(B533="","NO JOB; ","")&amp;IF(C533="","NO COST CODE; ","")&amp;IF(AND(B533&lt;&gt;"",C533&lt;&gt;"",COUNTIFS('Budget'!$A$2:$A$300,B533,'Budget'!$B$2:$B$300,C533)=0),"NO BUDGET LINE; ",""))-2)))</f>
        <v/>
      </c>
    </row>
    <row r="534">
      <c r="A534" s="9" t="n"/>
      <c r="F534" s="7" t="n"/>
      <c r="H534" s="9" t="n"/>
      <c r="I534">
        <f>IF(NOT(OR(F534&lt;&gt;"",D534&lt;&gt;"")),"",IF(IF(B534="","NO JOB; ","")&amp;IF(C534="","NO COST CODE; ","")&amp;IF(AND(B534&lt;&gt;"",C534&lt;&gt;"",COUNTIFS('Budget'!$A$2:$A$300,B534,'Budget'!$B$2:$B$300,C534)=0),"NO BUDGET LINE; ","")="","",LEFT(IF(B534="","NO JOB; ","")&amp;IF(C534="","NO COST CODE; ","")&amp;IF(AND(B534&lt;&gt;"",C534&lt;&gt;"",COUNTIFS('Budget'!$A$2:$A$300,B534,'Budget'!$B$2:$B$300,C534)=0),"NO BUDGET LINE; ",""),LEN(IF(B534="","NO JOB; ","")&amp;IF(C534="","NO COST CODE; ","")&amp;IF(AND(B534&lt;&gt;"",C534&lt;&gt;"",COUNTIFS('Budget'!$A$2:$A$300,B534,'Budget'!$B$2:$B$300,C534)=0),"NO BUDGET LINE; ",""))-2)))</f>
        <v/>
      </c>
    </row>
    <row r="535">
      <c r="A535" s="9" t="n"/>
      <c r="F535" s="7" t="n"/>
      <c r="H535" s="9" t="n"/>
      <c r="I535">
        <f>IF(NOT(OR(F535&lt;&gt;"",D535&lt;&gt;"")),"",IF(IF(B535="","NO JOB; ","")&amp;IF(C535="","NO COST CODE; ","")&amp;IF(AND(B535&lt;&gt;"",C535&lt;&gt;"",COUNTIFS('Budget'!$A$2:$A$300,B535,'Budget'!$B$2:$B$300,C535)=0),"NO BUDGET LINE; ","")="","",LEFT(IF(B535="","NO JOB; ","")&amp;IF(C535="","NO COST CODE; ","")&amp;IF(AND(B535&lt;&gt;"",C535&lt;&gt;"",COUNTIFS('Budget'!$A$2:$A$300,B535,'Budget'!$B$2:$B$300,C535)=0),"NO BUDGET LINE; ",""),LEN(IF(B535="","NO JOB; ","")&amp;IF(C535="","NO COST CODE; ","")&amp;IF(AND(B535&lt;&gt;"",C535&lt;&gt;"",COUNTIFS('Budget'!$A$2:$A$300,B535,'Budget'!$B$2:$B$300,C535)=0),"NO BUDGET LINE; ",""))-2)))</f>
        <v/>
      </c>
    </row>
    <row r="536">
      <c r="A536" s="9" t="n"/>
      <c r="F536" s="7" t="n"/>
      <c r="H536" s="9" t="n"/>
      <c r="I536">
        <f>IF(NOT(OR(F536&lt;&gt;"",D536&lt;&gt;"")),"",IF(IF(B536="","NO JOB; ","")&amp;IF(C536="","NO COST CODE; ","")&amp;IF(AND(B536&lt;&gt;"",C536&lt;&gt;"",COUNTIFS('Budget'!$A$2:$A$300,B536,'Budget'!$B$2:$B$300,C536)=0),"NO BUDGET LINE; ","")="","",LEFT(IF(B536="","NO JOB; ","")&amp;IF(C536="","NO COST CODE; ","")&amp;IF(AND(B536&lt;&gt;"",C536&lt;&gt;"",COUNTIFS('Budget'!$A$2:$A$300,B536,'Budget'!$B$2:$B$300,C536)=0),"NO BUDGET LINE; ",""),LEN(IF(B536="","NO JOB; ","")&amp;IF(C536="","NO COST CODE; ","")&amp;IF(AND(B536&lt;&gt;"",C536&lt;&gt;"",COUNTIFS('Budget'!$A$2:$A$300,B536,'Budget'!$B$2:$B$300,C536)=0),"NO BUDGET LINE; ",""))-2)))</f>
        <v/>
      </c>
    </row>
    <row r="537">
      <c r="A537" s="9" t="n"/>
      <c r="F537" s="7" t="n"/>
      <c r="H537" s="9" t="n"/>
      <c r="I537">
        <f>IF(NOT(OR(F537&lt;&gt;"",D537&lt;&gt;"")),"",IF(IF(B537="","NO JOB; ","")&amp;IF(C537="","NO COST CODE; ","")&amp;IF(AND(B537&lt;&gt;"",C537&lt;&gt;"",COUNTIFS('Budget'!$A$2:$A$300,B537,'Budget'!$B$2:$B$300,C537)=0),"NO BUDGET LINE; ","")="","",LEFT(IF(B537="","NO JOB; ","")&amp;IF(C537="","NO COST CODE; ","")&amp;IF(AND(B537&lt;&gt;"",C537&lt;&gt;"",COUNTIFS('Budget'!$A$2:$A$300,B537,'Budget'!$B$2:$B$300,C537)=0),"NO BUDGET LINE; ",""),LEN(IF(B537="","NO JOB; ","")&amp;IF(C537="","NO COST CODE; ","")&amp;IF(AND(B537&lt;&gt;"",C537&lt;&gt;"",COUNTIFS('Budget'!$A$2:$A$300,B537,'Budget'!$B$2:$B$300,C537)=0),"NO BUDGET LINE; ",""))-2)))</f>
        <v/>
      </c>
    </row>
    <row r="538">
      <c r="A538" s="9" t="n"/>
      <c r="F538" s="7" t="n"/>
      <c r="H538" s="9" t="n"/>
      <c r="I538">
        <f>IF(NOT(OR(F538&lt;&gt;"",D538&lt;&gt;"")),"",IF(IF(B538="","NO JOB; ","")&amp;IF(C538="","NO COST CODE; ","")&amp;IF(AND(B538&lt;&gt;"",C538&lt;&gt;"",COUNTIFS('Budget'!$A$2:$A$300,B538,'Budget'!$B$2:$B$300,C538)=0),"NO BUDGET LINE; ","")="","",LEFT(IF(B538="","NO JOB; ","")&amp;IF(C538="","NO COST CODE; ","")&amp;IF(AND(B538&lt;&gt;"",C538&lt;&gt;"",COUNTIFS('Budget'!$A$2:$A$300,B538,'Budget'!$B$2:$B$300,C538)=0),"NO BUDGET LINE; ",""),LEN(IF(B538="","NO JOB; ","")&amp;IF(C538="","NO COST CODE; ","")&amp;IF(AND(B538&lt;&gt;"",C538&lt;&gt;"",COUNTIFS('Budget'!$A$2:$A$300,B538,'Budget'!$B$2:$B$300,C538)=0),"NO BUDGET LINE; ",""))-2)))</f>
        <v/>
      </c>
    </row>
    <row r="539">
      <c r="A539" s="9" t="n"/>
      <c r="F539" s="7" t="n"/>
      <c r="H539" s="9" t="n"/>
      <c r="I539">
        <f>IF(NOT(OR(F539&lt;&gt;"",D539&lt;&gt;"")),"",IF(IF(B539="","NO JOB; ","")&amp;IF(C539="","NO COST CODE; ","")&amp;IF(AND(B539&lt;&gt;"",C539&lt;&gt;"",COUNTIFS('Budget'!$A$2:$A$300,B539,'Budget'!$B$2:$B$300,C539)=0),"NO BUDGET LINE; ","")="","",LEFT(IF(B539="","NO JOB; ","")&amp;IF(C539="","NO COST CODE; ","")&amp;IF(AND(B539&lt;&gt;"",C539&lt;&gt;"",COUNTIFS('Budget'!$A$2:$A$300,B539,'Budget'!$B$2:$B$300,C539)=0),"NO BUDGET LINE; ",""),LEN(IF(B539="","NO JOB; ","")&amp;IF(C539="","NO COST CODE; ","")&amp;IF(AND(B539&lt;&gt;"",C539&lt;&gt;"",COUNTIFS('Budget'!$A$2:$A$300,B539,'Budget'!$B$2:$B$300,C539)=0),"NO BUDGET LINE; ",""))-2)))</f>
        <v/>
      </c>
    </row>
    <row r="540">
      <c r="A540" s="9" t="n"/>
      <c r="F540" s="7" t="n"/>
      <c r="H540" s="9" t="n"/>
      <c r="I540">
        <f>IF(NOT(OR(F540&lt;&gt;"",D540&lt;&gt;"")),"",IF(IF(B540="","NO JOB; ","")&amp;IF(C540="","NO COST CODE; ","")&amp;IF(AND(B540&lt;&gt;"",C540&lt;&gt;"",COUNTIFS('Budget'!$A$2:$A$300,B540,'Budget'!$B$2:$B$300,C540)=0),"NO BUDGET LINE; ","")="","",LEFT(IF(B540="","NO JOB; ","")&amp;IF(C540="","NO COST CODE; ","")&amp;IF(AND(B540&lt;&gt;"",C540&lt;&gt;"",COUNTIFS('Budget'!$A$2:$A$300,B540,'Budget'!$B$2:$B$300,C540)=0),"NO BUDGET LINE; ",""),LEN(IF(B540="","NO JOB; ","")&amp;IF(C540="","NO COST CODE; ","")&amp;IF(AND(B540&lt;&gt;"",C540&lt;&gt;"",COUNTIFS('Budget'!$A$2:$A$300,B540,'Budget'!$B$2:$B$300,C540)=0),"NO BUDGET LINE; ",""))-2)))</f>
        <v/>
      </c>
    </row>
    <row r="541">
      <c r="A541" s="9" t="n"/>
      <c r="F541" s="7" t="n"/>
      <c r="H541" s="9" t="n"/>
      <c r="I541">
        <f>IF(NOT(OR(F541&lt;&gt;"",D541&lt;&gt;"")),"",IF(IF(B541="","NO JOB; ","")&amp;IF(C541="","NO COST CODE; ","")&amp;IF(AND(B541&lt;&gt;"",C541&lt;&gt;"",COUNTIFS('Budget'!$A$2:$A$300,B541,'Budget'!$B$2:$B$300,C541)=0),"NO BUDGET LINE; ","")="","",LEFT(IF(B541="","NO JOB; ","")&amp;IF(C541="","NO COST CODE; ","")&amp;IF(AND(B541&lt;&gt;"",C541&lt;&gt;"",COUNTIFS('Budget'!$A$2:$A$300,B541,'Budget'!$B$2:$B$300,C541)=0),"NO BUDGET LINE; ",""),LEN(IF(B541="","NO JOB; ","")&amp;IF(C541="","NO COST CODE; ","")&amp;IF(AND(B541&lt;&gt;"",C541&lt;&gt;"",COUNTIFS('Budget'!$A$2:$A$300,B541,'Budget'!$B$2:$B$300,C541)=0),"NO BUDGET LINE; ",""))-2)))</f>
        <v/>
      </c>
    </row>
    <row r="542">
      <c r="A542" s="9" t="n"/>
      <c r="F542" s="7" t="n"/>
      <c r="H542" s="9" t="n"/>
      <c r="I542">
        <f>IF(NOT(OR(F542&lt;&gt;"",D542&lt;&gt;"")),"",IF(IF(B542="","NO JOB; ","")&amp;IF(C542="","NO COST CODE; ","")&amp;IF(AND(B542&lt;&gt;"",C542&lt;&gt;"",COUNTIFS('Budget'!$A$2:$A$300,B542,'Budget'!$B$2:$B$300,C542)=0),"NO BUDGET LINE; ","")="","",LEFT(IF(B542="","NO JOB; ","")&amp;IF(C542="","NO COST CODE; ","")&amp;IF(AND(B542&lt;&gt;"",C542&lt;&gt;"",COUNTIFS('Budget'!$A$2:$A$300,B542,'Budget'!$B$2:$B$300,C542)=0),"NO BUDGET LINE; ",""),LEN(IF(B542="","NO JOB; ","")&amp;IF(C542="","NO COST CODE; ","")&amp;IF(AND(B542&lt;&gt;"",C542&lt;&gt;"",COUNTIFS('Budget'!$A$2:$A$300,B542,'Budget'!$B$2:$B$300,C542)=0),"NO BUDGET LINE; ",""))-2)))</f>
        <v/>
      </c>
    </row>
    <row r="543">
      <c r="A543" s="9" t="n"/>
      <c r="F543" s="7" t="n"/>
      <c r="H543" s="9" t="n"/>
      <c r="I543">
        <f>IF(NOT(OR(F543&lt;&gt;"",D543&lt;&gt;"")),"",IF(IF(B543="","NO JOB; ","")&amp;IF(C543="","NO COST CODE; ","")&amp;IF(AND(B543&lt;&gt;"",C543&lt;&gt;"",COUNTIFS('Budget'!$A$2:$A$300,B543,'Budget'!$B$2:$B$300,C543)=0),"NO BUDGET LINE; ","")="","",LEFT(IF(B543="","NO JOB; ","")&amp;IF(C543="","NO COST CODE; ","")&amp;IF(AND(B543&lt;&gt;"",C543&lt;&gt;"",COUNTIFS('Budget'!$A$2:$A$300,B543,'Budget'!$B$2:$B$300,C543)=0),"NO BUDGET LINE; ",""),LEN(IF(B543="","NO JOB; ","")&amp;IF(C543="","NO COST CODE; ","")&amp;IF(AND(B543&lt;&gt;"",C543&lt;&gt;"",COUNTIFS('Budget'!$A$2:$A$300,B543,'Budget'!$B$2:$B$300,C543)=0),"NO BUDGET LINE; ",""))-2)))</f>
        <v/>
      </c>
    </row>
    <row r="544">
      <c r="A544" s="9" t="n"/>
      <c r="F544" s="7" t="n"/>
      <c r="H544" s="9" t="n"/>
      <c r="I544">
        <f>IF(NOT(OR(F544&lt;&gt;"",D544&lt;&gt;"")),"",IF(IF(B544="","NO JOB; ","")&amp;IF(C544="","NO COST CODE; ","")&amp;IF(AND(B544&lt;&gt;"",C544&lt;&gt;"",COUNTIFS('Budget'!$A$2:$A$300,B544,'Budget'!$B$2:$B$300,C544)=0),"NO BUDGET LINE; ","")="","",LEFT(IF(B544="","NO JOB; ","")&amp;IF(C544="","NO COST CODE; ","")&amp;IF(AND(B544&lt;&gt;"",C544&lt;&gt;"",COUNTIFS('Budget'!$A$2:$A$300,B544,'Budget'!$B$2:$B$300,C544)=0),"NO BUDGET LINE; ",""),LEN(IF(B544="","NO JOB; ","")&amp;IF(C544="","NO COST CODE; ","")&amp;IF(AND(B544&lt;&gt;"",C544&lt;&gt;"",COUNTIFS('Budget'!$A$2:$A$300,B544,'Budget'!$B$2:$B$300,C544)=0),"NO BUDGET LINE; ",""))-2)))</f>
        <v/>
      </c>
    </row>
    <row r="545">
      <c r="A545" s="9" t="n"/>
      <c r="F545" s="7" t="n"/>
      <c r="H545" s="9" t="n"/>
      <c r="I545">
        <f>IF(NOT(OR(F545&lt;&gt;"",D545&lt;&gt;"")),"",IF(IF(B545="","NO JOB; ","")&amp;IF(C545="","NO COST CODE; ","")&amp;IF(AND(B545&lt;&gt;"",C545&lt;&gt;"",COUNTIFS('Budget'!$A$2:$A$300,B545,'Budget'!$B$2:$B$300,C545)=0),"NO BUDGET LINE; ","")="","",LEFT(IF(B545="","NO JOB; ","")&amp;IF(C545="","NO COST CODE; ","")&amp;IF(AND(B545&lt;&gt;"",C545&lt;&gt;"",COUNTIFS('Budget'!$A$2:$A$300,B545,'Budget'!$B$2:$B$300,C545)=0),"NO BUDGET LINE; ",""),LEN(IF(B545="","NO JOB; ","")&amp;IF(C545="","NO COST CODE; ","")&amp;IF(AND(B545&lt;&gt;"",C545&lt;&gt;"",COUNTIFS('Budget'!$A$2:$A$300,B545,'Budget'!$B$2:$B$300,C545)=0),"NO BUDGET LINE; ",""))-2)))</f>
        <v/>
      </c>
    </row>
    <row r="546">
      <c r="A546" s="9" t="n"/>
      <c r="F546" s="7" t="n"/>
      <c r="H546" s="9" t="n"/>
      <c r="I546">
        <f>IF(NOT(OR(F546&lt;&gt;"",D546&lt;&gt;"")),"",IF(IF(B546="","NO JOB; ","")&amp;IF(C546="","NO COST CODE; ","")&amp;IF(AND(B546&lt;&gt;"",C546&lt;&gt;"",COUNTIFS('Budget'!$A$2:$A$300,B546,'Budget'!$B$2:$B$300,C546)=0),"NO BUDGET LINE; ","")="","",LEFT(IF(B546="","NO JOB; ","")&amp;IF(C546="","NO COST CODE; ","")&amp;IF(AND(B546&lt;&gt;"",C546&lt;&gt;"",COUNTIFS('Budget'!$A$2:$A$300,B546,'Budget'!$B$2:$B$300,C546)=0),"NO BUDGET LINE; ",""),LEN(IF(B546="","NO JOB; ","")&amp;IF(C546="","NO COST CODE; ","")&amp;IF(AND(B546&lt;&gt;"",C546&lt;&gt;"",COUNTIFS('Budget'!$A$2:$A$300,B546,'Budget'!$B$2:$B$300,C546)=0),"NO BUDGET LINE; ",""))-2)))</f>
        <v/>
      </c>
    </row>
    <row r="547">
      <c r="A547" s="9" t="n"/>
      <c r="F547" s="7" t="n"/>
      <c r="H547" s="9" t="n"/>
      <c r="I547">
        <f>IF(NOT(OR(F547&lt;&gt;"",D547&lt;&gt;"")),"",IF(IF(B547="","NO JOB; ","")&amp;IF(C547="","NO COST CODE; ","")&amp;IF(AND(B547&lt;&gt;"",C547&lt;&gt;"",COUNTIFS('Budget'!$A$2:$A$300,B547,'Budget'!$B$2:$B$300,C547)=0),"NO BUDGET LINE; ","")="","",LEFT(IF(B547="","NO JOB; ","")&amp;IF(C547="","NO COST CODE; ","")&amp;IF(AND(B547&lt;&gt;"",C547&lt;&gt;"",COUNTIFS('Budget'!$A$2:$A$300,B547,'Budget'!$B$2:$B$300,C547)=0),"NO BUDGET LINE; ",""),LEN(IF(B547="","NO JOB; ","")&amp;IF(C547="","NO COST CODE; ","")&amp;IF(AND(B547&lt;&gt;"",C547&lt;&gt;"",COUNTIFS('Budget'!$A$2:$A$300,B547,'Budget'!$B$2:$B$300,C547)=0),"NO BUDGET LINE; ",""))-2)))</f>
        <v/>
      </c>
    </row>
    <row r="548">
      <c r="A548" s="9" t="n"/>
      <c r="F548" s="7" t="n"/>
      <c r="H548" s="9" t="n"/>
      <c r="I548">
        <f>IF(NOT(OR(F548&lt;&gt;"",D548&lt;&gt;"")),"",IF(IF(B548="","NO JOB; ","")&amp;IF(C548="","NO COST CODE; ","")&amp;IF(AND(B548&lt;&gt;"",C548&lt;&gt;"",COUNTIFS('Budget'!$A$2:$A$300,B548,'Budget'!$B$2:$B$300,C548)=0),"NO BUDGET LINE; ","")="","",LEFT(IF(B548="","NO JOB; ","")&amp;IF(C548="","NO COST CODE; ","")&amp;IF(AND(B548&lt;&gt;"",C548&lt;&gt;"",COUNTIFS('Budget'!$A$2:$A$300,B548,'Budget'!$B$2:$B$300,C548)=0),"NO BUDGET LINE; ",""),LEN(IF(B548="","NO JOB; ","")&amp;IF(C548="","NO COST CODE; ","")&amp;IF(AND(B548&lt;&gt;"",C548&lt;&gt;"",COUNTIFS('Budget'!$A$2:$A$300,B548,'Budget'!$B$2:$B$300,C548)=0),"NO BUDGET LINE; ",""))-2)))</f>
        <v/>
      </c>
    </row>
    <row r="549">
      <c r="A549" s="9" t="n"/>
      <c r="F549" s="7" t="n"/>
      <c r="H549" s="9" t="n"/>
      <c r="I549">
        <f>IF(NOT(OR(F549&lt;&gt;"",D549&lt;&gt;"")),"",IF(IF(B549="","NO JOB; ","")&amp;IF(C549="","NO COST CODE; ","")&amp;IF(AND(B549&lt;&gt;"",C549&lt;&gt;"",COUNTIFS('Budget'!$A$2:$A$300,B549,'Budget'!$B$2:$B$300,C549)=0),"NO BUDGET LINE; ","")="","",LEFT(IF(B549="","NO JOB; ","")&amp;IF(C549="","NO COST CODE; ","")&amp;IF(AND(B549&lt;&gt;"",C549&lt;&gt;"",COUNTIFS('Budget'!$A$2:$A$300,B549,'Budget'!$B$2:$B$300,C549)=0),"NO BUDGET LINE; ",""),LEN(IF(B549="","NO JOB; ","")&amp;IF(C549="","NO COST CODE; ","")&amp;IF(AND(B549&lt;&gt;"",C549&lt;&gt;"",COUNTIFS('Budget'!$A$2:$A$300,B549,'Budget'!$B$2:$B$300,C549)=0),"NO BUDGET LINE; ",""))-2)))</f>
        <v/>
      </c>
    </row>
    <row r="550">
      <c r="A550" s="9" t="n"/>
      <c r="F550" s="7" t="n"/>
      <c r="H550" s="9" t="n"/>
      <c r="I550">
        <f>IF(NOT(OR(F550&lt;&gt;"",D550&lt;&gt;"")),"",IF(IF(B550="","NO JOB; ","")&amp;IF(C550="","NO COST CODE; ","")&amp;IF(AND(B550&lt;&gt;"",C550&lt;&gt;"",COUNTIFS('Budget'!$A$2:$A$300,B550,'Budget'!$B$2:$B$300,C550)=0),"NO BUDGET LINE; ","")="","",LEFT(IF(B550="","NO JOB; ","")&amp;IF(C550="","NO COST CODE; ","")&amp;IF(AND(B550&lt;&gt;"",C550&lt;&gt;"",COUNTIFS('Budget'!$A$2:$A$300,B550,'Budget'!$B$2:$B$300,C550)=0),"NO BUDGET LINE; ",""),LEN(IF(B550="","NO JOB; ","")&amp;IF(C550="","NO COST CODE; ","")&amp;IF(AND(B550&lt;&gt;"",C550&lt;&gt;"",COUNTIFS('Budget'!$A$2:$A$300,B550,'Budget'!$B$2:$B$300,C550)=0),"NO BUDGET LINE; ",""))-2)))</f>
        <v/>
      </c>
    </row>
    <row r="551">
      <c r="A551" s="9" t="n"/>
      <c r="F551" s="7" t="n"/>
      <c r="H551" s="9" t="n"/>
      <c r="I551">
        <f>IF(NOT(OR(F551&lt;&gt;"",D551&lt;&gt;"")),"",IF(IF(B551="","NO JOB; ","")&amp;IF(C551="","NO COST CODE; ","")&amp;IF(AND(B551&lt;&gt;"",C551&lt;&gt;"",COUNTIFS('Budget'!$A$2:$A$300,B551,'Budget'!$B$2:$B$300,C551)=0),"NO BUDGET LINE; ","")="","",LEFT(IF(B551="","NO JOB; ","")&amp;IF(C551="","NO COST CODE; ","")&amp;IF(AND(B551&lt;&gt;"",C551&lt;&gt;"",COUNTIFS('Budget'!$A$2:$A$300,B551,'Budget'!$B$2:$B$300,C551)=0),"NO BUDGET LINE; ",""),LEN(IF(B551="","NO JOB; ","")&amp;IF(C551="","NO COST CODE; ","")&amp;IF(AND(B551&lt;&gt;"",C551&lt;&gt;"",COUNTIFS('Budget'!$A$2:$A$300,B551,'Budget'!$B$2:$B$300,C551)=0),"NO BUDGET LINE; ",""))-2)))</f>
        <v/>
      </c>
    </row>
    <row r="552">
      <c r="A552" s="9" t="n"/>
      <c r="F552" s="7" t="n"/>
      <c r="H552" s="9" t="n"/>
      <c r="I552">
        <f>IF(NOT(OR(F552&lt;&gt;"",D552&lt;&gt;"")),"",IF(IF(B552="","NO JOB; ","")&amp;IF(C552="","NO COST CODE; ","")&amp;IF(AND(B552&lt;&gt;"",C552&lt;&gt;"",COUNTIFS('Budget'!$A$2:$A$300,B552,'Budget'!$B$2:$B$300,C552)=0),"NO BUDGET LINE; ","")="","",LEFT(IF(B552="","NO JOB; ","")&amp;IF(C552="","NO COST CODE; ","")&amp;IF(AND(B552&lt;&gt;"",C552&lt;&gt;"",COUNTIFS('Budget'!$A$2:$A$300,B552,'Budget'!$B$2:$B$300,C552)=0),"NO BUDGET LINE; ",""),LEN(IF(B552="","NO JOB; ","")&amp;IF(C552="","NO COST CODE; ","")&amp;IF(AND(B552&lt;&gt;"",C552&lt;&gt;"",COUNTIFS('Budget'!$A$2:$A$300,B552,'Budget'!$B$2:$B$300,C552)=0),"NO BUDGET LINE; ",""))-2)))</f>
        <v/>
      </c>
    </row>
    <row r="553">
      <c r="A553" s="9" t="n"/>
      <c r="F553" s="7" t="n"/>
      <c r="H553" s="9" t="n"/>
      <c r="I553">
        <f>IF(NOT(OR(F553&lt;&gt;"",D553&lt;&gt;"")),"",IF(IF(B553="","NO JOB; ","")&amp;IF(C553="","NO COST CODE; ","")&amp;IF(AND(B553&lt;&gt;"",C553&lt;&gt;"",COUNTIFS('Budget'!$A$2:$A$300,B553,'Budget'!$B$2:$B$300,C553)=0),"NO BUDGET LINE; ","")="","",LEFT(IF(B553="","NO JOB; ","")&amp;IF(C553="","NO COST CODE; ","")&amp;IF(AND(B553&lt;&gt;"",C553&lt;&gt;"",COUNTIFS('Budget'!$A$2:$A$300,B553,'Budget'!$B$2:$B$300,C553)=0),"NO BUDGET LINE; ",""),LEN(IF(B553="","NO JOB; ","")&amp;IF(C553="","NO COST CODE; ","")&amp;IF(AND(B553&lt;&gt;"",C553&lt;&gt;"",COUNTIFS('Budget'!$A$2:$A$300,B553,'Budget'!$B$2:$B$300,C553)=0),"NO BUDGET LINE; ",""))-2)))</f>
        <v/>
      </c>
    </row>
    <row r="554">
      <c r="A554" s="9" t="n"/>
      <c r="F554" s="7" t="n"/>
      <c r="H554" s="9" t="n"/>
      <c r="I554">
        <f>IF(NOT(OR(F554&lt;&gt;"",D554&lt;&gt;"")),"",IF(IF(B554="","NO JOB; ","")&amp;IF(C554="","NO COST CODE; ","")&amp;IF(AND(B554&lt;&gt;"",C554&lt;&gt;"",COUNTIFS('Budget'!$A$2:$A$300,B554,'Budget'!$B$2:$B$300,C554)=0),"NO BUDGET LINE; ","")="","",LEFT(IF(B554="","NO JOB; ","")&amp;IF(C554="","NO COST CODE; ","")&amp;IF(AND(B554&lt;&gt;"",C554&lt;&gt;"",COUNTIFS('Budget'!$A$2:$A$300,B554,'Budget'!$B$2:$B$300,C554)=0),"NO BUDGET LINE; ",""),LEN(IF(B554="","NO JOB; ","")&amp;IF(C554="","NO COST CODE; ","")&amp;IF(AND(B554&lt;&gt;"",C554&lt;&gt;"",COUNTIFS('Budget'!$A$2:$A$300,B554,'Budget'!$B$2:$B$300,C554)=0),"NO BUDGET LINE; ",""))-2)))</f>
        <v/>
      </c>
    </row>
    <row r="555">
      <c r="A555" s="9" t="n"/>
      <c r="F555" s="7" t="n"/>
      <c r="H555" s="9" t="n"/>
      <c r="I555">
        <f>IF(NOT(OR(F555&lt;&gt;"",D555&lt;&gt;"")),"",IF(IF(B555="","NO JOB; ","")&amp;IF(C555="","NO COST CODE; ","")&amp;IF(AND(B555&lt;&gt;"",C555&lt;&gt;"",COUNTIFS('Budget'!$A$2:$A$300,B555,'Budget'!$B$2:$B$300,C555)=0),"NO BUDGET LINE; ","")="","",LEFT(IF(B555="","NO JOB; ","")&amp;IF(C555="","NO COST CODE; ","")&amp;IF(AND(B555&lt;&gt;"",C555&lt;&gt;"",COUNTIFS('Budget'!$A$2:$A$300,B555,'Budget'!$B$2:$B$300,C555)=0),"NO BUDGET LINE; ",""),LEN(IF(B555="","NO JOB; ","")&amp;IF(C555="","NO COST CODE; ","")&amp;IF(AND(B555&lt;&gt;"",C555&lt;&gt;"",COUNTIFS('Budget'!$A$2:$A$300,B555,'Budget'!$B$2:$B$300,C555)=0),"NO BUDGET LINE; ",""))-2)))</f>
        <v/>
      </c>
    </row>
    <row r="556">
      <c r="A556" s="9" t="n"/>
      <c r="F556" s="7" t="n"/>
      <c r="H556" s="9" t="n"/>
      <c r="I556">
        <f>IF(NOT(OR(F556&lt;&gt;"",D556&lt;&gt;"")),"",IF(IF(B556="","NO JOB; ","")&amp;IF(C556="","NO COST CODE; ","")&amp;IF(AND(B556&lt;&gt;"",C556&lt;&gt;"",COUNTIFS('Budget'!$A$2:$A$300,B556,'Budget'!$B$2:$B$300,C556)=0),"NO BUDGET LINE; ","")="","",LEFT(IF(B556="","NO JOB; ","")&amp;IF(C556="","NO COST CODE; ","")&amp;IF(AND(B556&lt;&gt;"",C556&lt;&gt;"",COUNTIFS('Budget'!$A$2:$A$300,B556,'Budget'!$B$2:$B$300,C556)=0),"NO BUDGET LINE; ",""),LEN(IF(B556="","NO JOB; ","")&amp;IF(C556="","NO COST CODE; ","")&amp;IF(AND(B556&lt;&gt;"",C556&lt;&gt;"",COUNTIFS('Budget'!$A$2:$A$300,B556,'Budget'!$B$2:$B$300,C556)=0),"NO BUDGET LINE; ",""))-2)))</f>
        <v/>
      </c>
    </row>
    <row r="557">
      <c r="A557" s="9" t="n"/>
      <c r="F557" s="7" t="n"/>
      <c r="H557" s="9" t="n"/>
      <c r="I557">
        <f>IF(NOT(OR(F557&lt;&gt;"",D557&lt;&gt;"")),"",IF(IF(B557="","NO JOB; ","")&amp;IF(C557="","NO COST CODE; ","")&amp;IF(AND(B557&lt;&gt;"",C557&lt;&gt;"",COUNTIFS('Budget'!$A$2:$A$300,B557,'Budget'!$B$2:$B$300,C557)=0),"NO BUDGET LINE; ","")="","",LEFT(IF(B557="","NO JOB; ","")&amp;IF(C557="","NO COST CODE; ","")&amp;IF(AND(B557&lt;&gt;"",C557&lt;&gt;"",COUNTIFS('Budget'!$A$2:$A$300,B557,'Budget'!$B$2:$B$300,C557)=0),"NO BUDGET LINE; ",""),LEN(IF(B557="","NO JOB; ","")&amp;IF(C557="","NO COST CODE; ","")&amp;IF(AND(B557&lt;&gt;"",C557&lt;&gt;"",COUNTIFS('Budget'!$A$2:$A$300,B557,'Budget'!$B$2:$B$300,C557)=0),"NO BUDGET LINE; ",""))-2)))</f>
        <v/>
      </c>
    </row>
    <row r="558">
      <c r="A558" s="9" t="n"/>
      <c r="F558" s="7" t="n"/>
      <c r="H558" s="9" t="n"/>
      <c r="I558">
        <f>IF(NOT(OR(F558&lt;&gt;"",D558&lt;&gt;"")),"",IF(IF(B558="","NO JOB; ","")&amp;IF(C558="","NO COST CODE; ","")&amp;IF(AND(B558&lt;&gt;"",C558&lt;&gt;"",COUNTIFS('Budget'!$A$2:$A$300,B558,'Budget'!$B$2:$B$300,C558)=0),"NO BUDGET LINE; ","")="","",LEFT(IF(B558="","NO JOB; ","")&amp;IF(C558="","NO COST CODE; ","")&amp;IF(AND(B558&lt;&gt;"",C558&lt;&gt;"",COUNTIFS('Budget'!$A$2:$A$300,B558,'Budget'!$B$2:$B$300,C558)=0),"NO BUDGET LINE; ",""),LEN(IF(B558="","NO JOB; ","")&amp;IF(C558="","NO COST CODE; ","")&amp;IF(AND(B558&lt;&gt;"",C558&lt;&gt;"",COUNTIFS('Budget'!$A$2:$A$300,B558,'Budget'!$B$2:$B$300,C558)=0),"NO BUDGET LINE; ",""))-2)))</f>
        <v/>
      </c>
    </row>
    <row r="559">
      <c r="A559" s="9" t="n"/>
      <c r="F559" s="7" t="n"/>
      <c r="H559" s="9" t="n"/>
      <c r="I559">
        <f>IF(NOT(OR(F559&lt;&gt;"",D559&lt;&gt;"")),"",IF(IF(B559="","NO JOB; ","")&amp;IF(C559="","NO COST CODE; ","")&amp;IF(AND(B559&lt;&gt;"",C559&lt;&gt;"",COUNTIFS('Budget'!$A$2:$A$300,B559,'Budget'!$B$2:$B$300,C559)=0),"NO BUDGET LINE; ","")="","",LEFT(IF(B559="","NO JOB; ","")&amp;IF(C559="","NO COST CODE; ","")&amp;IF(AND(B559&lt;&gt;"",C559&lt;&gt;"",COUNTIFS('Budget'!$A$2:$A$300,B559,'Budget'!$B$2:$B$300,C559)=0),"NO BUDGET LINE; ",""),LEN(IF(B559="","NO JOB; ","")&amp;IF(C559="","NO COST CODE; ","")&amp;IF(AND(B559&lt;&gt;"",C559&lt;&gt;"",COUNTIFS('Budget'!$A$2:$A$300,B559,'Budget'!$B$2:$B$300,C559)=0),"NO BUDGET LINE; ",""))-2)))</f>
        <v/>
      </c>
    </row>
    <row r="560">
      <c r="A560" s="9" t="n"/>
      <c r="F560" s="7" t="n"/>
      <c r="H560" s="9" t="n"/>
      <c r="I560">
        <f>IF(NOT(OR(F560&lt;&gt;"",D560&lt;&gt;"")),"",IF(IF(B560="","NO JOB; ","")&amp;IF(C560="","NO COST CODE; ","")&amp;IF(AND(B560&lt;&gt;"",C560&lt;&gt;"",COUNTIFS('Budget'!$A$2:$A$300,B560,'Budget'!$B$2:$B$300,C560)=0),"NO BUDGET LINE; ","")="","",LEFT(IF(B560="","NO JOB; ","")&amp;IF(C560="","NO COST CODE; ","")&amp;IF(AND(B560&lt;&gt;"",C560&lt;&gt;"",COUNTIFS('Budget'!$A$2:$A$300,B560,'Budget'!$B$2:$B$300,C560)=0),"NO BUDGET LINE; ",""),LEN(IF(B560="","NO JOB; ","")&amp;IF(C560="","NO COST CODE; ","")&amp;IF(AND(B560&lt;&gt;"",C560&lt;&gt;"",COUNTIFS('Budget'!$A$2:$A$300,B560,'Budget'!$B$2:$B$300,C560)=0),"NO BUDGET LINE; ",""))-2)))</f>
        <v/>
      </c>
    </row>
    <row r="561">
      <c r="A561" s="9" t="n"/>
      <c r="F561" s="7" t="n"/>
      <c r="H561" s="9" t="n"/>
      <c r="I561">
        <f>IF(NOT(OR(F561&lt;&gt;"",D561&lt;&gt;"")),"",IF(IF(B561="","NO JOB; ","")&amp;IF(C561="","NO COST CODE; ","")&amp;IF(AND(B561&lt;&gt;"",C561&lt;&gt;"",COUNTIFS('Budget'!$A$2:$A$300,B561,'Budget'!$B$2:$B$300,C561)=0),"NO BUDGET LINE; ","")="","",LEFT(IF(B561="","NO JOB; ","")&amp;IF(C561="","NO COST CODE; ","")&amp;IF(AND(B561&lt;&gt;"",C561&lt;&gt;"",COUNTIFS('Budget'!$A$2:$A$300,B561,'Budget'!$B$2:$B$300,C561)=0),"NO BUDGET LINE; ",""),LEN(IF(B561="","NO JOB; ","")&amp;IF(C561="","NO COST CODE; ","")&amp;IF(AND(B561&lt;&gt;"",C561&lt;&gt;"",COUNTIFS('Budget'!$A$2:$A$300,B561,'Budget'!$B$2:$B$300,C561)=0),"NO BUDGET LINE; ",""))-2)))</f>
        <v/>
      </c>
    </row>
    <row r="562">
      <c r="A562" s="9" t="n"/>
      <c r="F562" s="7" t="n"/>
      <c r="H562" s="9" t="n"/>
      <c r="I562">
        <f>IF(NOT(OR(F562&lt;&gt;"",D562&lt;&gt;"")),"",IF(IF(B562="","NO JOB; ","")&amp;IF(C562="","NO COST CODE; ","")&amp;IF(AND(B562&lt;&gt;"",C562&lt;&gt;"",COUNTIFS('Budget'!$A$2:$A$300,B562,'Budget'!$B$2:$B$300,C562)=0),"NO BUDGET LINE; ","")="","",LEFT(IF(B562="","NO JOB; ","")&amp;IF(C562="","NO COST CODE; ","")&amp;IF(AND(B562&lt;&gt;"",C562&lt;&gt;"",COUNTIFS('Budget'!$A$2:$A$300,B562,'Budget'!$B$2:$B$300,C562)=0),"NO BUDGET LINE; ",""),LEN(IF(B562="","NO JOB; ","")&amp;IF(C562="","NO COST CODE; ","")&amp;IF(AND(B562&lt;&gt;"",C562&lt;&gt;"",COUNTIFS('Budget'!$A$2:$A$300,B562,'Budget'!$B$2:$B$300,C562)=0),"NO BUDGET LINE; ",""))-2)))</f>
        <v/>
      </c>
    </row>
    <row r="563">
      <c r="A563" s="9" t="n"/>
      <c r="F563" s="7" t="n"/>
      <c r="H563" s="9" t="n"/>
      <c r="I563">
        <f>IF(NOT(OR(F563&lt;&gt;"",D563&lt;&gt;"")),"",IF(IF(B563="","NO JOB; ","")&amp;IF(C563="","NO COST CODE; ","")&amp;IF(AND(B563&lt;&gt;"",C563&lt;&gt;"",COUNTIFS('Budget'!$A$2:$A$300,B563,'Budget'!$B$2:$B$300,C563)=0),"NO BUDGET LINE; ","")="","",LEFT(IF(B563="","NO JOB; ","")&amp;IF(C563="","NO COST CODE; ","")&amp;IF(AND(B563&lt;&gt;"",C563&lt;&gt;"",COUNTIFS('Budget'!$A$2:$A$300,B563,'Budget'!$B$2:$B$300,C563)=0),"NO BUDGET LINE; ",""),LEN(IF(B563="","NO JOB; ","")&amp;IF(C563="","NO COST CODE; ","")&amp;IF(AND(B563&lt;&gt;"",C563&lt;&gt;"",COUNTIFS('Budget'!$A$2:$A$300,B563,'Budget'!$B$2:$B$300,C563)=0),"NO BUDGET LINE; ",""))-2)))</f>
        <v/>
      </c>
    </row>
    <row r="564">
      <c r="A564" s="9" t="n"/>
      <c r="F564" s="7" t="n"/>
      <c r="H564" s="9" t="n"/>
      <c r="I564">
        <f>IF(NOT(OR(F564&lt;&gt;"",D564&lt;&gt;"")),"",IF(IF(B564="","NO JOB; ","")&amp;IF(C564="","NO COST CODE; ","")&amp;IF(AND(B564&lt;&gt;"",C564&lt;&gt;"",COUNTIFS('Budget'!$A$2:$A$300,B564,'Budget'!$B$2:$B$300,C564)=0),"NO BUDGET LINE; ","")="","",LEFT(IF(B564="","NO JOB; ","")&amp;IF(C564="","NO COST CODE; ","")&amp;IF(AND(B564&lt;&gt;"",C564&lt;&gt;"",COUNTIFS('Budget'!$A$2:$A$300,B564,'Budget'!$B$2:$B$300,C564)=0),"NO BUDGET LINE; ",""),LEN(IF(B564="","NO JOB; ","")&amp;IF(C564="","NO COST CODE; ","")&amp;IF(AND(B564&lt;&gt;"",C564&lt;&gt;"",COUNTIFS('Budget'!$A$2:$A$300,B564,'Budget'!$B$2:$B$300,C564)=0),"NO BUDGET LINE; ",""))-2)))</f>
        <v/>
      </c>
    </row>
    <row r="565">
      <c r="A565" s="9" t="n"/>
      <c r="F565" s="7" t="n"/>
      <c r="H565" s="9" t="n"/>
      <c r="I565">
        <f>IF(NOT(OR(F565&lt;&gt;"",D565&lt;&gt;"")),"",IF(IF(B565="","NO JOB; ","")&amp;IF(C565="","NO COST CODE; ","")&amp;IF(AND(B565&lt;&gt;"",C565&lt;&gt;"",COUNTIFS('Budget'!$A$2:$A$300,B565,'Budget'!$B$2:$B$300,C565)=0),"NO BUDGET LINE; ","")="","",LEFT(IF(B565="","NO JOB; ","")&amp;IF(C565="","NO COST CODE; ","")&amp;IF(AND(B565&lt;&gt;"",C565&lt;&gt;"",COUNTIFS('Budget'!$A$2:$A$300,B565,'Budget'!$B$2:$B$300,C565)=0),"NO BUDGET LINE; ",""),LEN(IF(B565="","NO JOB; ","")&amp;IF(C565="","NO COST CODE; ","")&amp;IF(AND(B565&lt;&gt;"",C565&lt;&gt;"",COUNTIFS('Budget'!$A$2:$A$300,B565,'Budget'!$B$2:$B$300,C565)=0),"NO BUDGET LINE; ",""))-2)))</f>
        <v/>
      </c>
    </row>
    <row r="566">
      <c r="A566" s="9" t="n"/>
      <c r="F566" s="7" t="n"/>
      <c r="H566" s="9" t="n"/>
      <c r="I566">
        <f>IF(NOT(OR(F566&lt;&gt;"",D566&lt;&gt;"")),"",IF(IF(B566="","NO JOB; ","")&amp;IF(C566="","NO COST CODE; ","")&amp;IF(AND(B566&lt;&gt;"",C566&lt;&gt;"",COUNTIFS('Budget'!$A$2:$A$300,B566,'Budget'!$B$2:$B$300,C566)=0),"NO BUDGET LINE; ","")="","",LEFT(IF(B566="","NO JOB; ","")&amp;IF(C566="","NO COST CODE; ","")&amp;IF(AND(B566&lt;&gt;"",C566&lt;&gt;"",COUNTIFS('Budget'!$A$2:$A$300,B566,'Budget'!$B$2:$B$300,C566)=0),"NO BUDGET LINE; ",""),LEN(IF(B566="","NO JOB; ","")&amp;IF(C566="","NO COST CODE; ","")&amp;IF(AND(B566&lt;&gt;"",C566&lt;&gt;"",COUNTIFS('Budget'!$A$2:$A$300,B566,'Budget'!$B$2:$B$300,C566)=0),"NO BUDGET LINE; ",""))-2)))</f>
        <v/>
      </c>
    </row>
    <row r="567">
      <c r="A567" s="9" t="n"/>
      <c r="F567" s="7" t="n"/>
      <c r="H567" s="9" t="n"/>
      <c r="I567">
        <f>IF(NOT(OR(F567&lt;&gt;"",D567&lt;&gt;"")),"",IF(IF(B567="","NO JOB; ","")&amp;IF(C567="","NO COST CODE; ","")&amp;IF(AND(B567&lt;&gt;"",C567&lt;&gt;"",COUNTIFS('Budget'!$A$2:$A$300,B567,'Budget'!$B$2:$B$300,C567)=0),"NO BUDGET LINE; ","")="","",LEFT(IF(B567="","NO JOB; ","")&amp;IF(C567="","NO COST CODE; ","")&amp;IF(AND(B567&lt;&gt;"",C567&lt;&gt;"",COUNTIFS('Budget'!$A$2:$A$300,B567,'Budget'!$B$2:$B$300,C567)=0),"NO BUDGET LINE; ",""),LEN(IF(B567="","NO JOB; ","")&amp;IF(C567="","NO COST CODE; ","")&amp;IF(AND(B567&lt;&gt;"",C567&lt;&gt;"",COUNTIFS('Budget'!$A$2:$A$300,B567,'Budget'!$B$2:$B$300,C567)=0),"NO BUDGET LINE; ",""))-2)))</f>
        <v/>
      </c>
    </row>
    <row r="568">
      <c r="A568" s="9" t="n"/>
      <c r="F568" s="7" t="n"/>
      <c r="H568" s="9" t="n"/>
      <c r="I568">
        <f>IF(NOT(OR(F568&lt;&gt;"",D568&lt;&gt;"")),"",IF(IF(B568="","NO JOB; ","")&amp;IF(C568="","NO COST CODE; ","")&amp;IF(AND(B568&lt;&gt;"",C568&lt;&gt;"",COUNTIFS('Budget'!$A$2:$A$300,B568,'Budget'!$B$2:$B$300,C568)=0),"NO BUDGET LINE; ","")="","",LEFT(IF(B568="","NO JOB; ","")&amp;IF(C568="","NO COST CODE; ","")&amp;IF(AND(B568&lt;&gt;"",C568&lt;&gt;"",COUNTIFS('Budget'!$A$2:$A$300,B568,'Budget'!$B$2:$B$300,C568)=0),"NO BUDGET LINE; ",""),LEN(IF(B568="","NO JOB; ","")&amp;IF(C568="","NO COST CODE; ","")&amp;IF(AND(B568&lt;&gt;"",C568&lt;&gt;"",COUNTIFS('Budget'!$A$2:$A$300,B568,'Budget'!$B$2:$B$300,C568)=0),"NO BUDGET LINE; ",""))-2)))</f>
        <v/>
      </c>
    </row>
    <row r="569">
      <c r="A569" s="9" t="n"/>
      <c r="F569" s="7" t="n"/>
      <c r="H569" s="9" t="n"/>
      <c r="I569">
        <f>IF(NOT(OR(F569&lt;&gt;"",D569&lt;&gt;"")),"",IF(IF(B569="","NO JOB; ","")&amp;IF(C569="","NO COST CODE; ","")&amp;IF(AND(B569&lt;&gt;"",C569&lt;&gt;"",COUNTIFS('Budget'!$A$2:$A$300,B569,'Budget'!$B$2:$B$300,C569)=0),"NO BUDGET LINE; ","")="","",LEFT(IF(B569="","NO JOB; ","")&amp;IF(C569="","NO COST CODE; ","")&amp;IF(AND(B569&lt;&gt;"",C569&lt;&gt;"",COUNTIFS('Budget'!$A$2:$A$300,B569,'Budget'!$B$2:$B$300,C569)=0),"NO BUDGET LINE; ",""),LEN(IF(B569="","NO JOB; ","")&amp;IF(C569="","NO COST CODE; ","")&amp;IF(AND(B569&lt;&gt;"",C569&lt;&gt;"",COUNTIFS('Budget'!$A$2:$A$300,B569,'Budget'!$B$2:$B$300,C569)=0),"NO BUDGET LINE; ",""))-2)))</f>
        <v/>
      </c>
    </row>
    <row r="570">
      <c r="A570" s="9" t="n"/>
      <c r="F570" s="7" t="n"/>
      <c r="H570" s="9" t="n"/>
      <c r="I570">
        <f>IF(NOT(OR(F570&lt;&gt;"",D570&lt;&gt;"")),"",IF(IF(B570="","NO JOB; ","")&amp;IF(C570="","NO COST CODE; ","")&amp;IF(AND(B570&lt;&gt;"",C570&lt;&gt;"",COUNTIFS('Budget'!$A$2:$A$300,B570,'Budget'!$B$2:$B$300,C570)=0),"NO BUDGET LINE; ","")="","",LEFT(IF(B570="","NO JOB; ","")&amp;IF(C570="","NO COST CODE; ","")&amp;IF(AND(B570&lt;&gt;"",C570&lt;&gt;"",COUNTIFS('Budget'!$A$2:$A$300,B570,'Budget'!$B$2:$B$300,C570)=0),"NO BUDGET LINE; ",""),LEN(IF(B570="","NO JOB; ","")&amp;IF(C570="","NO COST CODE; ","")&amp;IF(AND(B570&lt;&gt;"",C570&lt;&gt;"",COUNTIFS('Budget'!$A$2:$A$300,B570,'Budget'!$B$2:$B$300,C570)=0),"NO BUDGET LINE; ",""))-2)))</f>
        <v/>
      </c>
    </row>
    <row r="571">
      <c r="A571" s="9" t="n"/>
      <c r="F571" s="7" t="n"/>
      <c r="H571" s="9" t="n"/>
      <c r="I571">
        <f>IF(NOT(OR(F571&lt;&gt;"",D571&lt;&gt;"")),"",IF(IF(B571="","NO JOB; ","")&amp;IF(C571="","NO COST CODE; ","")&amp;IF(AND(B571&lt;&gt;"",C571&lt;&gt;"",COUNTIFS('Budget'!$A$2:$A$300,B571,'Budget'!$B$2:$B$300,C571)=0),"NO BUDGET LINE; ","")="","",LEFT(IF(B571="","NO JOB; ","")&amp;IF(C571="","NO COST CODE; ","")&amp;IF(AND(B571&lt;&gt;"",C571&lt;&gt;"",COUNTIFS('Budget'!$A$2:$A$300,B571,'Budget'!$B$2:$B$300,C571)=0),"NO BUDGET LINE; ",""),LEN(IF(B571="","NO JOB; ","")&amp;IF(C571="","NO COST CODE; ","")&amp;IF(AND(B571&lt;&gt;"",C571&lt;&gt;"",COUNTIFS('Budget'!$A$2:$A$300,B571,'Budget'!$B$2:$B$300,C571)=0),"NO BUDGET LINE; ",""))-2)))</f>
        <v/>
      </c>
    </row>
    <row r="572">
      <c r="A572" s="9" t="n"/>
      <c r="F572" s="7" t="n"/>
      <c r="H572" s="9" t="n"/>
      <c r="I572">
        <f>IF(NOT(OR(F572&lt;&gt;"",D572&lt;&gt;"")),"",IF(IF(B572="","NO JOB; ","")&amp;IF(C572="","NO COST CODE; ","")&amp;IF(AND(B572&lt;&gt;"",C572&lt;&gt;"",COUNTIFS('Budget'!$A$2:$A$300,B572,'Budget'!$B$2:$B$300,C572)=0),"NO BUDGET LINE; ","")="","",LEFT(IF(B572="","NO JOB; ","")&amp;IF(C572="","NO COST CODE; ","")&amp;IF(AND(B572&lt;&gt;"",C572&lt;&gt;"",COUNTIFS('Budget'!$A$2:$A$300,B572,'Budget'!$B$2:$B$300,C572)=0),"NO BUDGET LINE; ",""),LEN(IF(B572="","NO JOB; ","")&amp;IF(C572="","NO COST CODE; ","")&amp;IF(AND(B572&lt;&gt;"",C572&lt;&gt;"",COUNTIFS('Budget'!$A$2:$A$300,B572,'Budget'!$B$2:$B$300,C572)=0),"NO BUDGET LINE; ",""))-2)))</f>
        <v/>
      </c>
    </row>
    <row r="573">
      <c r="A573" s="9" t="n"/>
      <c r="F573" s="7" t="n"/>
      <c r="H573" s="9" t="n"/>
      <c r="I573">
        <f>IF(NOT(OR(F573&lt;&gt;"",D573&lt;&gt;"")),"",IF(IF(B573="","NO JOB; ","")&amp;IF(C573="","NO COST CODE; ","")&amp;IF(AND(B573&lt;&gt;"",C573&lt;&gt;"",COUNTIFS('Budget'!$A$2:$A$300,B573,'Budget'!$B$2:$B$300,C573)=0),"NO BUDGET LINE; ","")="","",LEFT(IF(B573="","NO JOB; ","")&amp;IF(C573="","NO COST CODE; ","")&amp;IF(AND(B573&lt;&gt;"",C573&lt;&gt;"",COUNTIFS('Budget'!$A$2:$A$300,B573,'Budget'!$B$2:$B$300,C573)=0),"NO BUDGET LINE; ",""),LEN(IF(B573="","NO JOB; ","")&amp;IF(C573="","NO COST CODE; ","")&amp;IF(AND(B573&lt;&gt;"",C573&lt;&gt;"",COUNTIFS('Budget'!$A$2:$A$300,B573,'Budget'!$B$2:$B$300,C573)=0),"NO BUDGET LINE; ",""))-2)))</f>
        <v/>
      </c>
    </row>
    <row r="574">
      <c r="A574" s="9" t="n"/>
      <c r="F574" s="7" t="n"/>
      <c r="H574" s="9" t="n"/>
      <c r="I574">
        <f>IF(NOT(OR(F574&lt;&gt;"",D574&lt;&gt;"")),"",IF(IF(B574="","NO JOB; ","")&amp;IF(C574="","NO COST CODE; ","")&amp;IF(AND(B574&lt;&gt;"",C574&lt;&gt;"",COUNTIFS('Budget'!$A$2:$A$300,B574,'Budget'!$B$2:$B$300,C574)=0),"NO BUDGET LINE; ","")="","",LEFT(IF(B574="","NO JOB; ","")&amp;IF(C574="","NO COST CODE; ","")&amp;IF(AND(B574&lt;&gt;"",C574&lt;&gt;"",COUNTIFS('Budget'!$A$2:$A$300,B574,'Budget'!$B$2:$B$300,C574)=0),"NO BUDGET LINE; ",""),LEN(IF(B574="","NO JOB; ","")&amp;IF(C574="","NO COST CODE; ","")&amp;IF(AND(B574&lt;&gt;"",C574&lt;&gt;"",COUNTIFS('Budget'!$A$2:$A$300,B574,'Budget'!$B$2:$B$300,C574)=0),"NO BUDGET LINE; ",""))-2)))</f>
        <v/>
      </c>
    </row>
    <row r="575">
      <c r="A575" s="9" t="n"/>
      <c r="F575" s="7" t="n"/>
      <c r="H575" s="9" t="n"/>
      <c r="I575">
        <f>IF(NOT(OR(F575&lt;&gt;"",D575&lt;&gt;"")),"",IF(IF(B575="","NO JOB; ","")&amp;IF(C575="","NO COST CODE; ","")&amp;IF(AND(B575&lt;&gt;"",C575&lt;&gt;"",COUNTIFS('Budget'!$A$2:$A$300,B575,'Budget'!$B$2:$B$300,C575)=0),"NO BUDGET LINE; ","")="","",LEFT(IF(B575="","NO JOB; ","")&amp;IF(C575="","NO COST CODE; ","")&amp;IF(AND(B575&lt;&gt;"",C575&lt;&gt;"",COUNTIFS('Budget'!$A$2:$A$300,B575,'Budget'!$B$2:$B$300,C575)=0),"NO BUDGET LINE; ",""),LEN(IF(B575="","NO JOB; ","")&amp;IF(C575="","NO COST CODE; ","")&amp;IF(AND(B575&lt;&gt;"",C575&lt;&gt;"",COUNTIFS('Budget'!$A$2:$A$300,B575,'Budget'!$B$2:$B$300,C575)=0),"NO BUDGET LINE; ",""))-2)))</f>
        <v/>
      </c>
    </row>
    <row r="576">
      <c r="A576" s="9" t="n"/>
      <c r="F576" s="7" t="n"/>
      <c r="H576" s="9" t="n"/>
      <c r="I576">
        <f>IF(NOT(OR(F576&lt;&gt;"",D576&lt;&gt;"")),"",IF(IF(B576="","NO JOB; ","")&amp;IF(C576="","NO COST CODE; ","")&amp;IF(AND(B576&lt;&gt;"",C576&lt;&gt;"",COUNTIFS('Budget'!$A$2:$A$300,B576,'Budget'!$B$2:$B$300,C576)=0),"NO BUDGET LINE; ","")="","",LEFT(IF(B576="","NO JOB; ","")&amp;IF(C576="","NO COST CODE; ","")&amp;IF(AND(B576&lt;&gt;"",C576&lt;&gt;"",COUNTIFS('Budget'!$A$2:$A$300,B576,'Budget'!$B$2:$B$300,C576)=0),"NO BUDGET LINE; ",""),LEN(IF(B576="","NO JOB; ","")&amp;IF(C576="","NO COST CODE; ","")&amp;IF(AND(B576&lt;&gt;"",C576&lt;&gt;"",COUNTIFS('Budget'!$A$2:$A$300,B576,'Budget'!$B$2:$B$300,C576)=0),"NO BUDGET LINE; ",""))-2)))</f>
        <v/>
      </c>
    </row>
    <row r="577">
      <c r="A577" s="9" t="n"/>
      <c r="F577" s="7" t="n"/>
      <c r="H577" s="9" t="n"/>
      <c r="I577">
        <f>IF(NOT(OR(F577&lt;&gt;"",D577&lt;&gt;"")),"",IF(IF(B577="","NO JOB; ","")&amp;IF(C577="","NO COST CODE; ","")&amp;IF(AND(B577&lt;&gt;"",C577&lt;&gt;"",COUNTIFS('Budget'!$A$2:$A$300,B577,'Budget'!$B$2:$B$300,C577)=0),"NO BUDGET LINE; ","")="","",LEFT(IF(B577="","NO JOB; ","")&amp;IF(C577="","NO COST CODE; ","")&amp;IF(AND(B577&lt;&gt;"",C577&lt;&gt;"",COUNTIFS('Budget'!$A$2:$A$300,B577,'Budget'!$B$2:$B$300,C577)=0),"NO BUDGET LINE; ",""),LEN(IF(B577="","NO JOB; ","")&amp;IF(C577="","NO COST CODE; ","")&amp;IF(AND(B577&lt;&gt;"",C577&lt;&gt;"",COUNTIFS('Budget'!$A$2:$A$300,B577,'Budget'!$B$2:$B$300,C577)=0),"NO BUDGET LINE; ",""))-2)))</f>
        <v/>
      </c>
    </row>
    <row r="578">
      <c r="A578" s="9" t="n"/>
      <c r="F578" s="7" t="n"/>
      <c r="H578" s="9" t="n"/>
      <c r="I578">
        <f>IF(NOT(OR(F578&lt;&gt;"",D578&lt;&gt;"")),"",IF(IF(B578="","NO JOB; ","")&amp;IF(C578="","NO COST CODE; ","")&amp;IF(AND(B578&lt;&gt;"",C578&lt;&gt;"",COUNTIFS('Budget'!$A$2:$A$300,B578,'Budget'!$B$2:$B$300,C578)=0),"NO BUDGET LINE; ","")="","",LEFT(IF(B578="","NO JOB; ","")&amp;IF(C578="","NO COST CODE; ","")&amp;IF(AND(B578&lt;&gt;"",C578&lt;&gt;"",COUNTIFS('Budget'!$A$2:$A$300,B578,'Budget'!$B$2:$B$300,C578)=0),"NO BUDGET LINE; ",""),LEN(IF(B578="","NO JOB; ","")&amp;IF(C578="","NO COST CODE; ","")&amp;IF(AND(B578&lt;&gt;"",C578&lt;&gt;"",COUNTIFS('Budget'!$A$2:$A$300,B578,'Budget'!$B$2:$B$300,C578)=0),"NO BUDGET LINE; ",""))-2)))</f>
        <v/>
      </c>
    </row>
    <row r="579">
      <c r="A579" s="9" t="n"/>
      <c r="F579" s="7" t="n"/>
      <c r="H579" s="9" t="n"/>
      <c r="I579">
        <f>IF(NOT(OR(F579&lt;&gt;"",D579&lt;&gt;"")),"",IF(IF(B579="","NO JOB; ","")&amp;IF(C579="","NO COST CODE; ","")&amp;IF(AND(B579&lt;&gt;"",C579&lt;&gt;"",COUNTIFS('Budget'!$A$2:$A$300,B579,'Budget'!$B$2:$B$300,C579)=0),"NO BUDGET LINE; ","")="","",LEFT(IF(B579="","NO JOB; ","")&amp;IF(C579="","NO COST CODE; ","")&amp;IF(AND(B579&lt;&gt;"",C579&lt;&gt;"",COUNTIFS('Budget'!$A$2:$A$300,B579,'Budget'!$B$2:$B$300,C579)=0),"NO BUDGET LINE; ",""),LEN(IF(B579="","NO JOB; ","")&amp;IF(C579="","NO COST CODE; ","")&amp;IF(AND(B579&lt;&gt;"",C579&lt;&gt;"",COUNTIFS('Budget'!$A$2:$A$300,B579,'Budget'!$B$2:$B$300,C579)=0),"NO BUDGET LINE; ",""))-2)))</f>
        <v/>
      </c>
    </row>
    <row r="580">
      <c r="A580" s="9" t="n"/>
      <c r="F580" s="7" t="n"/>
      <c r="H580" s="9" t="n"/>
      <c r="I580">
        <f>IF(NOT(OR(F580&lt;&gt;"",D580&lt;&gt;"")),"",IF(IF(B580="","NO JOB; ","")&amp;IF(C580="","NO COST CODE; ","")&amp;IF(AND(B580&lt;&gt;"",C580&lt;&gt;"",COUNTIFS('Budget'!$A$2:$A$300,B580,'Budget'!$B$2:$B$300,C580)=0),"NO BUDGET LINE; ","")="","",LEFT(IF(B580="","NO JOB; ","")&amp;IF(C580="","NO COST CODE; ","")&amp;IF(AND(B580&lt;&gt;"",C580&lt;&gt;"",COUNTIFS('Budget'!$A$2:$A$300,B580,'Budget'!$B$2:$B$300,C580)=0),"NO BUDGET LINE; ",""),LEN(IF(B580="","NO JOB; ","")&amp;IF(C580="","NO COST CODE; ","")&amp;IF(AND(B580&lt;&gt;"",C580&lt;&gt;"",COUNTIFS('Budget'!$A$2:$A$300,B580,'Budget'!$B$2:$B$300,C580)=0),"NO BUDGET LINE; ",""))-2)))</f>
        <v/>
      </c>
    </row>
    <row r="581">
      <c r="A581" s="9" t="n"/>
      <c r="F581" s="7" t="n"/>
      <c r="H581" s="9" t="n"/>
      <c r="I581">
        <f>IF(NOT(OR(F581&lt;&gt;"",D581&lt;&gt;"")),"",IF(IF(B581="","NO JOB; ","")&amp;IF(C581="","NO COST CODE; ","")&amp;IF(AND(B581&lt;&gt;"",C581&lt;&gt;"",COUNTIFS('Budget'!$A$2:$A$300,B581,'Budget'!$B$2:$B$300,C581)=0),"NO BUDGET LINE; ","")="","",LEFT(IF(B581="","NO JOB; ","")&amp;IF(C581="","NO COST CODE; ","")&amp;IF(AND(B581&lt;&gt;"",C581&lt;&gt;"",COUNTIFS('Budget'!$A$2:$A$300,B581,'Budget'!$B$2:$B$300,C581)=0),"NO BUDGET LINE; ",""),LEN(IF(B581="","NO JOB; ","")&amp;IF(C581="","NO COST CODE; ","")&amp;IF(AND(B581&lt;&gt;"",C581&lt;&gt;"",COUNTIFS('Budget'!$A$2:$A$300,B581,'Budget'!$B$2:$B$300,C581)=0),"NO BUDGET LINE; ",""))-2)))</f>
        <v/>
      </c>
    </row>
    <row r="582">
      <c r="A582" s="9" t="n"/>
      <c r="F582" s="7" t="n"/>
      <c r="H582" s="9" t="n"/>
      <c r="I582">
        <f>IF(NOT(OR(F582&lt;&gt;"",D582&lt;&gt;"")),"",IF(IF(B582="","NO JOB; ","")&amp;IF(C582="","NO COST CODE; ","")&amp;IF(AND(B582&lt;&gt;"",C582&lt;&gt;"",COUNTIFS('Budget'!$A$2:$A$300,B582,'Budget'!$B$2:$B$300,C582)=0),"NO BUDGET LINE; ","")="","",LEFT(IF(B582="","NO JOB; ","")&amp;IF(C582="","NO COST CODE; ","")&amp;IF(AND(B582&lt;&gt;"",C582&lt;&gt;"",COUNTIFS('Budget'!$A$2:$A$300,B582,'Budget'!$B$2:$B$300,C582)=0),"NO BUDGET LINE; ",""),LEN(IF(B582="","NO JOB; ","")&amp;IF(C582="","NO COST CODE; ","")&amp;IF(AND(B582&lt;&gt;"",C582&lt;&gt;"",COUNTIFS('Budget'!$A$2:$A$300,B582,'Budget'!$B$2:$B$300,C582)=0),"NO BUDGET LINE; ",""))-2)))</f>
        <v/>
      </c>
    </row>
    <row r="583">
      <c r="A583" s="9" t="n"/>
      <c r="F583" s="7" t="n"/>
      <c r="H583" s="9" t="n"/>
      <c r="I583">
        <f>IF(NOT(OR(F583&lt;&gt;"",D583&lt;&gt;"")),"",IF(IF(B583="","NO JOB; ","")&amp;IF(C583="","NO COST CODE; ","")&amp;IF(AND(B583&lt;&gt;"",C583&lt;&gt;"",COUNTIFS('Budget'!$A$2:$A$300,B583,'Budget'!$B$2:$B$300,C583)=0),"NO BUDGET LINE; ","")="","",LEFT(IF(B583="","NO JOB; ","")&amp;IF(C583="","NO COST CODE; ","")&amp;IF(AND(B583&lt;&gt;"",C583&lt;&gt;"",COUNTIFS('Budget'!$A$2:$A$300,B583,'Budget'!$B$2:$B$300,C583)=0),"NO BUDGET LINE; ",""),LEN(IF(B583="","NO JOB; ","")&amp;IF(C583="","NO COST CODE; ","")&amp;IF(AND(B583&lt;&gt;"",C583&lt;&gt;"",COUNTIFS('Budget'!$A$2:$A$300,B583,'Budget'!$B$2:$B$300,C583)=0),"NO BUDGET LINE; ",""))-2)))</f>
        <v/>
      </c>
    </row>
    <row r="584">
      <c r="A584" s="9" t="n"/>
      <c r="F584" s="7" t="n"/>
      <c r="H584" s="9" t="n"/>
      <c r="I584">
        <f>IF(NOT(OR(F584&lt;&gt;"",D584&lt;&gt;"")),"",IF(IF(B584="","NO JOB; ","")&amp;IF(C584="","NO COST CODE; ","")&amp;IF(AND(B584&lt;&gt;"",C584&lt;&gt;"",COUNTIFS('Budget'!$A$2:$A$300,B584,'Budget'!$B$2:$B$300,C584)=0),"NO BUDGET LINE; ","")="","",LEFT(IF(B584="","NO JOB; ","")&amp;IF(C584="","NO COST CODE; ","")&amp;IF(AND(B584&lt;&gt;"",C584&lt;&gt;"",COUNTIFS('Budget'!$A$2:$A$300,B584,'Budget'!$B$2:$B$300,C584)=0),"NO BUDGET LINE; ",""),LEN(IF(B584="","NO JOB; ","")&amp;IF(C584="","NO COST CODE; ","")&amp;IF(AND(B584&lt;&gt;"",C584&lt;&gt;"",COUNTIFS('Budget'!$A$2:$A$300,B584,'Budget'!$B$2:$B$300,C584)=0),"NO BUDGET LINE; ",""))-2)))</f>
        <v/>
      </c>
    </row>
    <row r="585">
      <c r="A585" s="9" t="n"/>
      <c r="F585" s="7" t="n"/>
      <c r="H585" s="9" t="n"/>
      <c r="I585">
        <f>IF(NOT(OR(F585&lt;&gt;"",D585&lt;&gt;"")),"",IF(IF(B585="","NO JOB; ","")&amp;IF(C585="","NO COST CODE; ","")&amp;IF(AND(B585&lt;&gt;"",C585&lt;&gt;"",COUNTIFS('Budget'!$A$2:$A$300,B585,'Budget'!$B$2:$B$300,C585)=0),"NO BUDGET LINE; ","")="","",LEFT(IF(B585="","NO JOB; ","")&amp;IF(C585="","NO COST CODE; ","")&amp;IF(AND(B585&lt;&gt;"",C585&lt;&gt;"",COUNTIFS('Budget'!$A$2:$A$300,B585,'Budget'!$B$2:$B$300,C585)=0),"NO BUDGET LINE; ",""),LEN(IF(B585="","NO JOB; ","")&amp;IF(C585="","NO COST CODE; ","")&amp;IF(AND(B585&lt;&gt;"",C585&lt;&gt;"",COUNTIFS('Budget'!$A$2:$A$300,B585,'Budget'!$B$2:$B$300,C585)=0),"NO BUDGET LINE; ",""))-2)))</f>
        <v/>
      </c>
    </row>
    <row r="586">
      <c r="A586" s="9" t="n"/>
      <c r="F586" s="7" t="n"/>
      <c r="H586" s="9" t="n"/>
      <c r="I586">
        <f>IF(NOT(OR(F586&lt;&gt;"",D586&lt;&gt;"")),"",IF(IF(B586="","NO JOB; ","")&amp;IF(C586="","NO COST CODE; ","")&amp;IF(AND(B586&lt;&gt;"",C586&lt;&gt;"",COUNTIFS('Budget'!$A$2:$A$300,B586,'Budget'!$B$2:$B$300,C586)=0),"NO BUDGET LINE; ","")="","",LEFT(IF(B586="","NO JOB; ","")&amp;IF(C586="","NO COST CODE; ","")&amp;IF(AND(B586&lt;&gt;"",C586&lt;&gt;"",COUNTIFS('Budget'!$A$2:$A$300,B586,'Budget'!$B$2:$B$300,C586)=0),"NO BUDGET LINE; ",""),LEN(IF(B586="","NO JOB; ","")&amp;IF(C586="","NO COST CODE; ","")&amp;IF(AND(B586&lt;&gt;"",C586&lt;&gt;"",COUNTIFS('Budget'!$A$2:$A$300,B586,'Budget'!$B$2:$B$300,C586)=0),"NO BUDGET LINE; ",""))-2)))</f>
        <v/>
      </c>
    </row>
    <row r="587">
      <c r="A587" s="9" t="n"/>
      <c r="F587" s="7" t="n"/>
      <c r="H587" s="9" t="n"/>
      <c r="I587">
        <f>IF(NOT(OR(F587&lt;&gt;"",D587&lt;&gt;"")),"",IF(IF(B587="","NO JOB; ","")&amp;IF(C587="","NO COST CODE; ","")&amp;IF(AND(B587&lt;&gt;"",C587&lt;&gt;"",COUNTIFS('Budget'!$A$2:$A$300,B587,'Budget'!$B$2:$B$300,C587)=0),"NO BUDGET LINE; ","")="","",LEFT(IF(B587="","NO JOB; ","")&amp;IF(C587="","NO COST CODE; ","")&amp;IF(AND(B587&lt;&gt;"",C587&lt;&gt;"",COUNTIFS('Budget'!$A$2:$A$300,B587,'Budget'!$B$2:$B$300,C587)=0),"NO BUDGET LINE; ",""),LEN(IF(B587="","NO JOB; ","")&amp;IF(C587="","NO COST CODE; ","")&amp;IF(AND(B587&lt;&gt;"",C587&lt;&gt;"",COUNTIFS('Budget'!$A$2:$A$300,B587,'Budget'!$B$2:$B$300,C587)=0),"NO BUDGET LINE; ",""))-2)))</f>
        <v/>
      </c>
    </row>
    <row r="588">
      <c r="A588" s="9" t="n"/>
      <c r="F588" s="7" t="n"/>
      <c r="H588" s="9" t="n"/>
      <c r="I588">
        <f>IF(NOT(OR(F588&lt;&gt;"",D588&lt;&gt;"")),"",IF(IF(B588="","NO JOB; ","")&amp;IF(C588="","NO COST CODE; ","")&amp;IF(AND(B588&lt;&gt;"",C588&lt;&gt;"",COUNTIFS('Budget'!$A$2:$A$300,B588,'Budget'!$B$2:$B$300,C588)=0),"NO BUDGET LINE; ","")="","",LEFT(IF(B588="","NO JOB; ","")&amp;IF(C588="","NO COST CODE; ","")&amp;IF(AND(B588&lt;&gt;"",C588&lt;&gt;"",COUNTIFS('Budget'!$A$2:$A$300,B588,'Budget'!$B$2:$B$300,C588)=0),"NO BUDGET LINE; ",""),LEN(IF(B588="","NO JOB; ","")&amp;IF(C588="","NO COST CODE; ","")&amp;IF(AND(B588&lt;&gt;"",C588&lt;&gt;"",COUNTIFS('Budget'!$A$2:$A$300,B588,'Budget'!$B$2:$B$300,C588)=0),"NO BUDGET LINE; ",""))-2)))</f>
        <v/>
      </c>
    </row>
    <row r="589">
      <c r="A589" s="9" t="n"/>
      <c r="F589" s="7" t="n"/>
      <c r="H589" s="9" t="n"/>
      <c r="I589">
        <f>IF(NOT(OR(F589&lt;&gt;"",D589&lt;&gt;"")),"",IF(IF(B589="","NO JOB; ","")&amp;IF(C589="","NO COST CODE; ","")&amp;IF(AND(B589&lt;&gt;"",C589&lt;&gt;"",COUNTIFS('Budget'!$A$2:$A$300,B589,'Budget'!$B$2:$B$300,C589)=0),"NO BUDGET LINE; ","")="","",LEFT(IF(B589="","NO JOB; ","")&amp;IF(C589="","NO COST CODE; ","")&amp;IF(AND(B589&lt;&gt;"",C589&lt;&gt;"",COUNTIFS('Budget'!$A$2:$A$300,B589,'Budget'!$B$2:$B$300,C589)=0),"NO BUDGET LINE; ",""),LEN(IF(B589="","NO JOB; ","")&amp;IF(C589="","NO COST CODE; ","")&amp;IF(AND(B589&lt;&gt;"",C589&lt;&gt;"",COUNTIFS('Budget'!$A$2:$A$300,B589,'Budget'!$B$2:$B$300,C589)=0),"NO BUDGET LINE; ",""))-2)))</f>
        <v/>
      </c>
    </row>
    <row r="590">
      <c r="A590" s="9" t="n"/>
      <c r="F590" s="7" t="n"/>
      <c r="H590" s="9" t="n"/>
      <c r="I590">
        <f>IF(NOT(OR(F590&lt;&gt;"",D590&lt;&gt;"")),"",IF(IF(B590="","NO JOB; ","")&amp;IF(C590="","NO COST CODE; ","")&amp;IF(AND(B590&lt;&gt;"",C590&lt;&gt;"",COUNTIFS('Budget'!$A$2:$A$300,B590,'Budget'!$B$2:$B$300,C590)=0),"NO BUDGET LINE; ","")="","",LEFT(IF(B590="","NO JOB; ","")&amp;IF(C590="","NO COST CODE; ","")&amp;IF(AND(B590&lt;&gt;"",C590&lt;&gt;"",COUNTIFS('Budget'!$A$2:$A$300,B590,'Budget'!$B$2:$B$300,C590)=0),"NO BUDGET LINE; ",""),LEN(IF(B590="","NO JOB; ","")&amp;IF(C590="","NO COST CODE; ","")&amp;IF(AND(B590&lt;&gt;"",C590&lt;&gt;"",COUNTIFS('Budget'!$A$2:$A$300,B590,'Budget'!$B$2:$B$300,C590)=0),"NO BUDGET LINE; ",""))-2)))</f>
        <v/>
      </c>
    </row>
    <row r="591">
      <c r="A591" s="9" t="n"/>
      <c r="F591" s="7" t="n"/>
      <c r="H591" s="9" t="n"/>
      <c r="I591">
        <f>IF(NOT(OR(F591&lt;&gt;"",D591&lt;&gt;"")),"",IF(IF(B591="","NO JOB; ","")&amp;IF(C591="","NO COST CODE; ","")&amp;IF(AND(B591&lt;&gt;"",C591&lt;&gt;"",COUNTIFS('Budget'!$A$2:$A$300,B591,'Budget'!$B$2:$B$300,C591)=0),"NO BUDGET LINE; ","")="","",LEFT(IF(B591="","NO JOB; ","")&amp;IF(C591="","NO COST CODE; ","")&amp;IF(AND(B591&lt;&gt;"",C591&lt;&gt;"",COUNTIFS('Budget'!$A$2:$A$300,B591,'Budget'!$B$2:$B$300,C591)=0),"NO BUDGET LINE; ",""),LEN(IF(B591="","NO JOB; ","")&amp;IF(C591="","NO COST CODE; ","")&amp;IF(AND(B591&lt;&gt;"",C591&lt;&gt;"",COUNTIFS('Budget'!$A$2:$A$300,B591,'Budget'!$B$2:$B$300,C591)=0),"NO BUDGET LINE; ",""))-2)))</f>
        <v/>
      </c>
    </row>
    <row r="592">
      <c r="A592" s="9" t="n"/>
      <c r="F592" s="7" t="n"/>
      <c r="H592" s="9" t="n"/>
      <c r="I592">
        <f>IF(NOT(OR(F592&lt;&gt;"",D592&lt;&gt;"")),"",IF(IF(B592="","NO JOB; ","")&amp;IF(C592="","NO COST CODE; ","")&amp;IF(AND(B592&lt;&gt;"",C592&lt;&gt;"",COUNTIFS('Budget'!$A$2:$A$300,B592,'Budget'!$B$2:$B$300,C592)=0),"NO BUDGET LINE; ","")="","",LEFT(IF(B592="","NO JOB; ","")&amp;IF(C592="","NO COST CODE; ","")&amp;IF(AND(B592&lt;&gt;"",C592&lt;&gt;"",COUNTIFS('Budget'!$A$2:$A$300,B592,'Budget'!$B$2:$B$300,C592)=0),"NO BUDGET LINE; ",""),LEN(IF(B592="","NO JOB; ","")&amp;IF(C592="","NO COST CODE; ","")&amp;IF(AND(B592&lt;&gt;"",C592&lt;&gt;"",COUNTIFS('Budget'!$A$2:$A$300,B592,'Budget'!$B$2:$B$300,C592)=0),"NO BUDGET LINE; ",""))-2)))</f>
        <v/>
      </c>
    </row>
    <row r="593">
      <c r="A593" s="9" t="n"/>
      <c r="F593" s="7" t="n"/>
      <c r="H593" s="9" t="n"/>
      <c r="I593">
        <f>IF(NOT(OR(F593&lt;&gt;"",D593&lt;&gt;"")),"",IF(IF(B593="","NO JOB; ","")&amp;IF(C593="","NO COST CODE; ","")&amp;IF(AND(B593&lt;&gt;"",C593&lt;&gt;"",COUNTIFS('Budget'!$A$2:$A$300,B593,'Budget'!$B$2:$B$300,C593)=0),"NO BUDGET LINE; ","")="","",LEFT(IF(B593="","NO JOB; ","")&amp;IF(C593="","NO COST CODE; ","")&amp;IF(AND(B593&lt;&gt;"",C593&lt;&gt;"",COUNTIFS('Budget'!$A$2:$A$300,B593,'Budget'!$B$2:$B$300,C593)=0),"NO BUDGET LINE; ",""),LEN(IF(B593="","NO JOB; ","")&amp;IF(C593="","NO COST CODE; ","")&amp;IF(AND(B593&lt;&gt;"",C593&lt;&gt;"",COUNTIFS('Budget'!$A$2:$A$300,B593,'Budget'!$B$2:$B$300,C593)=0),"NO BUDGET LINE; ",""))-2)))</f>
        <v/>
      </c>
    </row>
    <row r="594">
      <c r="A594" s="9" t="n"/>
      <c r="F594" s="7" t="n"/>
      <c r="H594" s="9" t="n"/>
      <c r="I594">
        <f>IF(NOT(OR(F594&lt;&gt;"",D594&lt;&gt;"")),"",IF(IF(B594="","NO JOB; ","")&amp;IF(C594="","NO COST CODE; ","")&amp;IF(AND(B594&lt;&gt;"",C594&lt;&gt;"",COUNTIFS('Budget'!$A$2:$A$300,B594,'Budget'!$B$2:$B$300,C594)=0),"NO BUDGET LINE; ","")="","",LEFT(IF(B594="","NO JOB; ","")&amp;IF(C594="","NO COST CODE; ","")&amp;IF(AND(B594&lt;&gt;"",C594&lt;&gt;"",COUNTIFS('Budget'!$A$2:$A$300,B594,'Budget'!$B$2:$B$300,C594)=0),"NO BUDGET LINE; ",""),LEN(IF(B594="","NO JOB; ","")&amp;IF(C594="","NO COST CODE; ","")&amp;IF(AND(B594&lt;&gt;"",C594&lt;&gt;"",COUNTIFS('Budget'!$A$2:$A$300,B594,'Budget'!$B$2:$B$300,C594)=0),"NO BUDGET LINE; ",""))-2)))</f>
        <v/>
      </c>
    </row>
    <row r="595">
      <c r="A595" s="9" t="n"/>
      <c r="F595" s="7" t="n"/>
      <c r="H595" s="9" t="n"/>
      <c r="I595">
        <f>IF(NOT(OR(F595&lt;&gt;"",D595&lt;&gt;"")),"",IF(IF(B595="","NO JOB; ","")&amp;IF(C595="","NO COST CODE; ","")&amp;IF(AND(B595&lt;&gt;"",C595&lt;&gt;"",COUNTIFS('Budget'!$A$2:$A$300,B595,'Budget'!$B$2:$B$300,C595)=0),"NO BUDGET LINE; ","")="","",LEFT(IF(B595="","NO JOB; ","")&amp;IF(C595="","NO COST CODE; ","")&amp;IF(AND(B595&lt;&gt;"",C595&lt;&gt;"",COUNTIFS('Budget'!$A$2:$A$300,B595,'Budget'!$B$2:$B$300,C595)=0),"NO BUDGET LINE; ",""),LEN(IF(B595="","NO JOB; ","")&amp;IF(C595="","NO COST CODE; ","")&amp;IF(AND(B595&lt;&gt;"",C595&lt;&gt;"",COUNTIFS('Budget'!$A$2:$A$300,B595,'Budget'!$B$2:$B$300,C595)=0),"NO BUDGET LINE; ",""))-2)))</f>
        <v/>
      </c>
    </row>
    <row r="596">
      <c r="A596" s="9" t="n"/>
      <c r="F596" s="7" t="n"/>
      <c r="H596" s="9" t="n"/>
      <c r="I596">
        <f>IF(NOT(OR(F596&lt;&gt;"",D596&lt;&gt;"")),"",IF(IF(B596="","NO JOB; ","")&amp;IF(C596="","NO COST CODE; ","")&amp;IF(AND(B596&lt;&gt;"",C596&lt;&gt;"",COUNTIFS('Budget'!$A$2:$A$300,B596,'Budget'!$B$2:$B$300,C596)=0),"NO BUDGET LINE; ","")="","",LEFT(IF(B596="","NO JOB; ","")&amp;IF(C596="","NO COST CODE; ","")&amp;IF(AND(B596&lt;&gt;"",C596&lt;&gt;"",COUNTIFS('Budget'!$A$2:$A$300,B596,'Budget'!$B$2:$B$300,C596)=0),"NO BUDGET LINE; ",""),LEN(IF(B596="","NO JOB; ","")&amp;IF(C596="","NO COST CODE; ","")&amp;IF(AND(B596&lt;&gt;"",C596&lt;&gt;"",COUNTIFS('Budget'!$A$2:$A$300,B596,'Budget'!$B$2:$B$300,C596)=0),"NO BUDGET LINE; ",""))-2)))</f>
        <v/>
      </c>
    </row>
    <row r="597">
      <c r="A597" s="9" t="n"/>
      <c r="F597" s="7" t="n"/>
      <c r="H597" s="9" t="n"/>
      <c r="I597">
        <f>IF(NOT(OR(F597&lt;&gt;"",D597&lt;&gt;"")),"",IF(IF(B597="","NO JOB; ","")&amp;IF(C597="","NO COST CODE; ","")&amp;IF(AND(B597&lt;&gt;"",C597&lt;&gt;"",COUNTIFS('Budget'!$A$2:$A$300,B597,'Budget'!$B$2:$B$300,C597)=0),"NO BUDGET LINE; ","")="","",LEFT(IF(B597="","NO JOB; ","")&amp;IF(C597="","NO COST CODE; ","")&amp;IF(AND(B597&lt;&gt;"",C597&lt;&gt;"",COUNTIFS('Budget'!$A$2:$A$300,B597,'Budget'!$B$2:$B$300,C597)=0),"NO BUDGET LINE; ",""),LEN(IF(B597="","NO JOB; ","")&amp;IF(C597="","NO COST CODE; ","")&amp;IF(AND(B597&lt;&gt;"",C597&lt;&gt;"",COUNTIFS('Budget'!$A$2:$A$300,B597,'Budget'!$B$2:$B$300,C597)=0),"NO BUDGET LINE; ",""))-2)))</f>
        <v/>
      </c>
    </row>
    <row r="598">
      <c r="A598" s="9" t="n"/>
      <c r="F598" s="7" t="n"/>
      <c r="H598" s="9" t="n"/>
      <c r="I598">
        <f>IF(NOT(OR(F598&lt;&gt;"",D598&lt;&gt;"")),"",IF(IF(B598="","NO JOB; ","")&amp;IF(C598="","NO COST CODE; ","")&amp;IF(AND(B598&lt;&gt;"",C598&lt;&gt;"",COUNTIFS('Budget'!$A$2:$A$300,B598,'Budget'!$B$2:$B$300,C598)=0),"NO BUDGET LINE; ","")="","",LEFT(IF(B598="","NO JOB; ","")&amp;IF(C598="","NO COST CODE; ","")&amp;IF(AND(B598&lt;&gt;"",C598&lt;&gt;"",COUNTIFS('Budget'!$A$2:$A$300,B598,'Budget'!$B$2:$B$300,C598)=0),"NO BUDGET LINE; ",""),LEN(IF(B598="","NO JOB; ","")&amp;IF(C598="","NO COST CODE; ","")&amp;IF(AND(B598&lt;&gt;"",C598&lt;&gt;"",COUNTIFS('Budget'!$A$2:$A$300,B598,'Budget'!$B$2:$B$300,C598)=0),"NO BUDGET LINE; ",""))-2)))</f>
        <v/>
      </c>
    </row>
    <row r="599">
      <c r="A599" s="9" t="n"/>
      <c r="F599" s="7" t="n"/>
      <c r="H599" s="9" t="n"/>
      <c r="I599">
        <f>IF(NOT(OR(F599&lt;&gt;"",D599&lt;&gt;"")),"",IF(IF(B599="","NO JOB; ","")&amp;IF(C599="","NO COST CODE; ","")&amp;IF(AND(B599&lt;&gt;"",C599&lt;&gt;"",COUNTIFS('Budget'!$A$2:$A$300,B599,'Budget'!$B$2:$B$300,C599)=0),"NO BUDGET LINE; ","")="","",LEFT(IF(B599="","NO JOB; ","")&amp;IF(C599="","NO COST CODE; ","")&amp;IF(AND(B599&lt;&gt;"",C599&lt;&gt;"",COUNTIFS('Budget'!$A$2:$A$300,B599,'Budget'!$B$2:$B$300,C599)=0),"NO BUDGET LINE; ",""),LEN(IF(B599="","NO JOB; ","")&amp;IF(C599="","NO COST CODE; ","")&amp;IF(AND(B599&lt;&gt;"",C599&lt;&gt;"",COUNTIFS('Budget'!$A$2:$A$300,B599,'Budget'!$B$2:$B$300,C599)=0),"NO BUDGET LINE; ",""))-2)))</f>
        <v/>
      </c>
    </row>
    <row r="600">
      <c r="A600" s="9" t="n"/>
      <c r="F600" s="7" t="n"/>
      <c r="H600" s="9" t="n"/>
      <c r="I600">
        <f>IF(NOT(OR(F600&lt;&gt;"",D600&lt;&gt;"")),"",IF(IF(B600="","NO JOB; ","")&amp;IF(C600="","NO COST CODE; ","")&amp;IF(AND(B600&lt;&gt;"",C600&lt;&gt;"",COUNTIFS('Budget'!$A$2:$A$300,B600,'Budget'!$B$2:$B$300,C600)=0),"NO BUDGET LINE; ","")="","",LEFT(IF(B600="","NO JOB; ","")&amp;IF(C600="","NO COST CODE; ","")&amp;IF(AND(B600&lt;&gt;"",C600&lt;&gt;"",COUNTIFS('Budget'!$A$2:$A$300,B600,'Budget'!$B$2:$B$300,C600)=0),"NO BUDGET LINE; ",""),LEN(IF(B600="","NO JOB; ","")&amp;IF(C600="","NO COST CODE; ","")&amp;IF(AND(B600&lt;&gt;"",C600&lt;&gt;"",COUNTIFS('Budget'!$A$2:$A$300,B600,'Budget'!$B$2:$B$300,C600)=0),"NO BUDGET LINE; ",""))-2)))</f>
        <v/>
      </c>
    </row>
    <row r="601">
      <c r="A601" s="9" t="n"/>
      <c r="F601" s="7" t="n"/>
      <c r="H601" s="9" t="n"/>
      <c r="I601">
        <f>IF(NOT(OR(F601&lt;&gt;"",D601&lt;&gt;"")),"",IF(IF(B601="","NO JOB; ","")&amp;IF(C601="","NO COST CODE; ","")&amp;IF(AND(B601&lt;&gt;"",C601&lt;&gt;"",COUNTIFS('Budget'!$A$2:$A$300,B601,'Budget'!$B$2:$B$300,C601)=0),"NO BUDGET LINE; ","")="","",LEFT(IF(B601="","NO JOB; ","")&amp;IF(C601="","NO COST CODE; ","")&amp;IF(AND(B601&lt;&gt;"",C601&lt;&gt;"",COUNTIFS('Budget'!$A$2:$A$300,B601,'Budget'!$B$2:$B$300,C601)=0),"NO BUDGET LINE; ",""),LEN(IF(B601="","NO JOB; ","")&amp;IF(C601="","NO COST CODE; ","")&amp;IF(AND(B601&lt;&gt;"",C601&lt;&gt;"",COUNTIFS('Budget'!$A$2:$A$300,B601,'Budget'!$B$2:$B$300,C601)=0),"NO BUDGET LINE; ",""))-2)))</f>
        <v/>
      </c>
    </row>
    <row r="602">
      <c r="A602" s="9" t="n"/>
      <c r="F602" s="7" t="n"/>
      <c r="H602" s="9" t="n"/>
      <c r="I602">
        <f>IF(NOT(OR(F602&lt;&gt;"",D602&lt;&gt;"")),"",IF(IF(B602="","NO JOB; ","")&amp;IF(C602="","NO COST CODE; ","")&amp;IF(AND(B602&lt;&gt;"",C602&lt;&gt;"",COUNTIFS('Budget'!$A$2:$A$300,B602,'Budget'!$B$2:$B$300,C602)=0),"NO BUDGET LINE; ","")="","",LEFT(IF(B602="","NO JOB; ","")&amp;IF(C602="","NO COST CODE; ","")&amp;IF(AND(B602&lt;&gt;"",C602&lt;&gt;"",COUNTIFS('Budget'!$A$2:$A$300,B602,'Budget'!$B$2:$B$300,C602)=0),"NO BUDGET LINE; ",""),LEN(IF(B602="","NO JOB; ","")&amp;IF(C602="","NO COST CODE; ","")&amp;IF(AND(B602&lt;&gt;"",C602&lt;&gt;"",COUNTIFS('Budget'!$A$2:$A$300,B602,'Budget'!$B$2:$B$300,C602)=0),"NO BUDGET LINE; ",""))-2)))</f>
        <v/>
      </c>
    </row>
    <row r="603">
      <c r="A603" s="9" t="n"/>
      <c r="F603" s="7" t="n"/>
      <c r="H603" s="9" t="n"/>
      <c r="I603">
        <f>IF(NOT(OR(F603&lt;&gt;"",D603&lt;&gt;"")),"",IF(IF(B603="","NO JOB; ","")&amp;IF(C603="","NO COST CODE; ","")&amp;IF(AND(B603&lt;&gt;"",C603&lt;&gt;"",COUNTIFS('Budget'!$A$2:$A$300,B603,'Budget'!$B$2:$B$300,C603)=0),"NO BUDGET LINE; ","")="","",LEFT(IF(B603="","NO JOB; ","")&amp;IF(C603="","NO COST CODE; ","")&amp;IF(AND(B603&lt;&gt;"",C603&lt;&gt;"",COUNTIFS('Budget'!$A$2:$A$300,B603,'Budget'!$B$2:$B$300,C603)=0),"NO BUDGET LINE; ",""),LEN(IF(B603="","NO JOB; ","")&amp;IF(C603="","NO COST CODE; ","")&amp;IF(AND(B603&lt;&gt;"",C603&lt;&gt;"",COUNTIFS('Budget'!$A$2:$A$300,B603,'Budget'!$B$2:$B$300,C603)=0),"NO BUDGET LINE; ",""))-2)))</f>
        <v/>
      </c>
    </row>
    <row r="604">
      <c r="A604" s="9" t="n"/>
      <c r="F604" s="7" t="n"/>
      <c r="H604" s="9" t="n"/>
      <c r="I604">
        <f>IF(NOT(OR(F604&lt;&gt;"",D604&lt;&gt;"")),"",IF(IF(B604="","NO JOB; ","")&amp;IF(C604="","NO COST CODE; ","")&amp;IF(AND(B604&lt;&gt;"",C604&lt;&gt;"",COUNTIFS('Budget'!$A$2:$A$300,B604,'Budget'!$B$2:$B$300,C604)=0),"NO BUDGET LINE; ","")="","",LEFT(IF(B604="","NO JOB; ","")&amp;IF(C604="","NO COST CODE; ","")&amp;IF(AND(B604&lt;&gt;"",C604&lt;&gt;"",COUNTIFS('Budget'!$A$2:$A$300,B604,'Budget'!$B$2:$B$300,C604)=0),"NO BUDGET LINE; ",""),LEN(IF(B604="","NO JOB; ","")&amp;IF(C604="","NO COST CODE; ","")&amp;IF(AND(B604&lt;&gt;"",C604&lt;&gt;"",COUNTIFS('Budget'!$A$2:$A$300,B604,'Budget'!$B$2:$B$300,C604)=0),"NO BUDGET LINE; ",""))-2)))</f>
        <v/>
      </c>
    </row>
    <row r="605">
      <c r="A605" s="9" t="n"/>
      <c r="F605" s="7" t="n"/>
      <c r="H605" s="9" t="n"/>
      <c r="I605">
        <f>IF(NOT(OR(F605&lt;&gt;"",D605&lt;&gt;"")),"",IF(IF(B605="","NO JOB; ","")&amp;IF(C605="","NO COST CODE; ","")&amp;IF(AND(B605&lt;&gt;"",C605&lt;&gt;"",COUNTIFS('Budget'!$A$2:$A$300,B605,'Budget'!$B$2:$B$300,C605)=0),"NO BUDGET LINE; ","")="","",LEFT(IF(B605="","NO JOB; ","")&amp;IF(C605="","NO COST CODE; ","")&amp;IF(AND(B605&lt;&gt;"",C605&lt;&gt;"",COUNTIFS('Budget'!$A$2:$A$300,B605,'Budget'!$B$2:$B$300,C605)=0),"NO BUDGET LINE; ",""),LEN(IF(B605="","NO JOB; ","")&amp;IF(C605="","NO COST CODE; ","")&amp;IF(AND(B605&lt;&gt;"",C605&lt;&gt;"",COUNTIFS('Budget'!$A$2:$A$300,B605,'Budget'!$B$2:$B$300,C605)=0),"NO BUDGET LINE; ",""))-2)))</f>
        <v/>
      </c>
    </row>
    <row r="606">
      <c r="A606" s="9" t="n"/>
      <c r="F606" s="7" t="n"/>
      <c r="H606" s="9" t="n"/>
      <c r="I606">
        <f>IF(NOT(OR(F606&lt;&gt;"",D606&lt;&gt;"")),"",IF(IF(B606="","NO JOB; ","")&amp;IF(C606="","NO COST CODE; ","")&amp;IF(AND(B606&lt;&gt;"",C606&lt;&gt;"",COUNTIFS('Budget'!$A$2:$A$300,B606,'Budget'!$B$2:$B$300,C606)=0),"NO BUDGET LINE; ","")="","",LEFT(IF(B606="","NO JOB; ","")&amp;IF(C606="","NO COST CODE; ","")&amp;IF(AND(B606&lt;&gt;"",C606&lt;&gt;"",COUNTIFS('Budget'!$A$2:$A$300,B606,'Budget'!$B$2:$B$300,C606)=0),"NO BUDGET LINE; ",""),LEN(IF(B606="","NO JOB; ","")&amp;IF(C606="","NO COST CODE; ","")&amp;IF(AND(B606&lt;&gt;"",C606&lt;&gt;"",COUNTIFS('Budget'!$A$2:$A$300,B606,'Budget'!$B$2:$B$300,C606)=0),"NO BUDGET LINE; ",""))-2)))</f>
        <v/>
      </c>
    </row>
    <row r="607">
      <c r="A607" s="9" t="n"/>
      <c r="F607" s="7" t="n"/>
      <c r="H607" s="9" t="n"/>
      <c r="I607">
        <f>IF(NOT(OR(F607&lt;&gt;"",D607&lt;&gt;"")),"",IF(IF(B607="","NO JOB; ","")&amp;IF(C607="","NO COST CODE; ","")&amp;IF(AND(B607&lt;&gt;"",C607&lt;&gt;"",COUNTIFS('Budget'!$A$2:$A$300,B607,'Budget'!$B$2:$B$300,C607)=0),"NO BUDGET LINE; ","")="","",LEFT(IF(B607="","NO JOB; ","")&amp;IF(C607="","NO COST CODE; ","")&amp;IF(AND(B607&lt;&gt;"",C607&lt;&gt;"",COUNTIFS('Budget'!$A$2:$A$300,B607,'Budget'!$B$2:$B$300,C607)=0),"NO BUDGET LINE; ",""),LEN(IF(B607="","NO JOB; ","")&amp;IF(C607="","NO COST CODE; ","")&amp;IF(AND(B607&lt;&gt;"",C607&lt;&gt;"",COUNTIFS('Budget'!$A$2:$A$300,B607,'Budget'!$B$2:$B$300,C607)=0),"NO BUDGET LINE; ",""))-2)))</f>
        <v/>
      </c>
    </row>
    <row r="608">
      <c r="A608" s="9" t="n"/>
      <c r="F608" s="7" t="n"/>
      <c r="H608" s="9" t="n"/>
      <c r="I608">
        <f>IF(NOT(OR(F608&lt;&gt;"",D608&lt;&gt;"")),"",IF(IF(B608="","NO JOB; ","")&amp;IF(C608="","NO COST CODE; ","")&amp;IF(AND(B608&lt;&gt;"",C608&lt;&gt;"",COUNTIFS('Budget'!$A$2:$A$300,B608,'Budget'!$B$2:$B$300,C608)=0),"NO BUDGET LINE; ","")="","",LEFT(IF(B608="","NO JOB; ","")&amp;IF(C608="","NO COST CODE; ","")&amp;IF(AND(B608&lt;&gt;"",C608&lt;&gt;"",COUNTIFS('Budget'!$A$2:$A$300,B608,'Budget'!$B$2:$B$300,C608)=0),"NO BUDGET LINE; ",""),LEN(IF(B608="","NO JOB; ","")&amp;IF(C608="","NO COST CODE; ","")&amp;IF(AND(B608&lt;&gt;"",C608&lt;&gt;"",COUNTIFS('Budget'!$A$2:$A$300,B608,'Budget'!$B$2:$B$300,C608)=0),"NO BUDGET LINE; ",""))-2)))</f>
        <v/>
      </c>
    </row>
    <row r="609">
      <c r="A609" s="9" t="n"/>
      <c r="F609" s="7" t="n"/>
      <c r="H609" s="9" t="n"/>
      <c r="I609">
        <f>IF(NOT(OR(F609&lt;&gt;"",D609&lt;&gt;"")),"",IF(IF(B609="","NO JOB; ","")&amp;IF(C609="","NO COST CODE; ","")&amp;IF(AND(B609&lt;&gt;"",C609&lt;&gt;"",COUNTIFS('Budget'!$A$2:$A$300,B609,'Budget'!$B$2:$B$300,C609)=0),"NO BUDGET LINE; ","")="","",LEFT(IF(B609="","NO JOB; ","")&amp;IF(C609="","NO COST CODE; ","")&amp;IF(AND(B609&lt;&gt;"",C609&lt;&gt;"",COUNTIFS('Budget'!$A$2:$A$300,B609,'Budget'!$B$2:$B$300,C609)=0),"NO BUDGET LINE; ",""),LEN(IF(B609="","NO JOB; ","")&amp;IF(C609="","NO COST CODE; ","")&amp;IF(AND(B609&lt;&gt;"",C609&lt;&gt;"",COUNTIFS('Budget'!$A$2:$A$300,B609,'Budget'!$B$2:$B$300,C609)=0),"NO BUDGET LINE; ",""))-2)))</f>
        <v/>
      </c>
    </row>
    <row r="610">
      <c r="A610" s="9" t="n"/>
      <c r="F610" s="7" t="n"/>
      <c r="H610" s="9" t="n"/>
      <c r="I610">
        <f>IF(NOT(OR(F610&lt;&gt;"",D610&lt;&gt;"")),"",IF(IF(B610="","NO JOB; ","")&amp;IF(C610="","NO COST CODE; ","")&amp;IF(AND(B610&lt;&gt;"",C610&lt;&gt;"",COUNTIFS('Budget'!$A$2:$A$300,B610,'Budget'!$B$2:$B$300,C610)=0),"NO BUDGET LINE; ","")="","",LEFT(IF(B610="","NO JOB; ","")&amp;IF(C610="","NO COST CODE; ","")&amp;IF(AND(B610&lt;&gt;"",C610&lt;&gt;"",COUNTIFS('Budget'!$A$2:$A$300,B610,'Budget'!$B$2:$B$300,C610)=0),"NO BUDGET LINE; ",""),LEN(IF(B610="","NO JOB; ","")&amp;IF(C610="","NO COST CODE; ","")&amp;IF(AND(B610&lt;&gt;"",C610&lt;&gt;"",COUNTIFS('Budget'!$A$2:$A$300,B610,'Budget'!$B$2:$B$300,C610)=0),"NO BUDGET LINE; ",""))-2)))</f>
        <v/>
      </c>
    </row>
    <row r="611">
      <c r="A611" s="9" t="n"/>
      <c r="F611" s="7" t="n"/>
      <c r="H611" s="9" t="n"/>
      <c r="I611">
        <f>IF(NOT(OR(F611&lt;&gt;"",D611&lt;&gt;"")),"",IF(IF(B611="","NO JOB; ","")&amp;IF(C611="","NO COST CODE; ","")&amp;IF(AND(B611&lt;&gt;"",C611&lt;&gt;"",COUNTIFS('Budget'!$A$2:$A$300,B611,'Budget'!$B$2:$B$300,C611)=0),"NO BUDGET LINE; ","")="","",LEFT(IF(B611="","NO JOB; ","")&amp;IF(C611="","NO COST CODE; ","")&amp;IF(AND(B611&lt;&gt;"",C611&lt;&gt;"",COUNTIFS('Budget'!$A$2:$A$300,B611,'Budget'!$B$2:$B$300,C611)=0),"NO BUDGET LINE; ",""),LEN(IF(B611="","NO JOB; ","")&amp;IF(C611="","NO COST CODE; ","")&amp;IF(AND(B611&lt;&gt;"",C611&lt;&gt;"",COUNTIFS('Budget'!$A$2:$A$300,B611,'Budget'!$B$2:$B$300,C611)=0),"NO BUDGET LINE; ",""))-2)))</f>
        <v/>
      </c>
    </row>
    <row r="612">
      <c r="A612" s="9" t="n"/>
      <c r="F612" s="7" t="n"/>
      <c r="H612" s="9" t="n"/>
      <c r="I612">
        <f>IF(NOT(OR(F612&lt;&gt;"",D612&lt;&gt;"")),"",IF(IF(B612="","NO JOB; ","")&amp;IF(C612="","NO COST CODE; ","")&amp;IF(AND(B612&lt;&gt;"",C612&lt;&gt;"",COUNTIFS('Budget'!$A$2:$A$300,B612,'Budget'!$B$2:$B$300,C612)=0),"NO BUDGET LINE; ","")="","",LEFT(IF(B612="","NO JOB; ","")&amp;IF(C612="","NO COST CODE; ","")&amp;IF(AND(B612&lt;&gt;"",C612&lt;&gt;"",COUNTIFS('Budget'!$A$2:$A$300,B612,'Budget'!$B$2:$B$300,C612)=0),"NO BUDGET LINE; ",""),LEN(IF(B612="","NO JOB; ","")&amp;IF(C612="","NO COST CODE; ","")&amp;IF(AND(B612&lt;&gt;"",C612&lt;&gt;"",COUNTIFS('Budget'!$A$2:$A$300,B612,'Budget'!$B$2:$B$300,C612)=0),"NO BUDGET LINE; ",""))-2)))</f>
        <v/>
      </c>
    </row>
    <row r="613">
      <c r="A613" s="9" t="n"/>
      <c r="F613" s="7" t="n"/>
      <c r="H613" s="9" t="n"/>
      <c r="I613">
        <f>IF(NOT(OR(F613&lt;&gt;"",D613&lt;&gt;"")),"",IF(IF(B613="","NO JOB; ","")&amp;IF(C613="","NO COST CODE; ","")&amp;IF(AND(B613&lt;&gt;"",C613&lt;&gt;"",COUNTIFS('Budget'!$A$2:$A$300,B613,'Budget'!$B$2:$B$300,C613)=0),"NO BUDGET LINE; ","")="","",LEFT(IF(B613="","NO JOB; ","")&amp;IF(C613="","NO COST CODE; ","")&amp;IF(AND(B613&lt;&gt;"",C613&lt;&gt;"",COUNTIFS('Budget'!$A$2:$A$300,B613,'Budget'!$B$2:$B$300,C613)=0),"NO BUDGET LINE; ",""),LEN(IF(B613="","NO JOB; ","")&amp;IF(C613="","NO COST CODE; ","")&amp;IF(AND(B613&lt;&gt;"",C613&lt;&gt;"",COUNTIFS('Budget'!$A$2:$A$300,B613,'Budget'!$B$2:$B$300,C613)=0),"NO BUDGET LINE; ",""))-2)))</f>
        <v/>
      </c>
    </row>
    <row r="614">
      <c r="A614" s="9" t="n"/>
      <c r="F614" s="7" t="n"/>
      <c r="H614" s="9" t="n"/>
      <c r="I614">
        <f>IF(NOT(OR(F614&lt;&gt;"",D614&lt;&gt;"")),"",IF(IF(B614="","NO JOB; ","")&amp;IF(C614="","NO COST CODE; ","")&amp;IF(AND(B614&lt;&gt;"",C614&lt;&gt;"",COUNTIFS('Budget'!$A$2:$A$300,B614,'Budget'!$B$2:$B$300,C614)=0),"NO BUDGET LINE; ","")="","",LEFT(IF(B614="","NO JOB; ","")&amp;IF(C614="","NO COST CODE; ","")&amp;IF(AND(B614&lt;&gt;"",C614&lt;&gt;"",COUNTIFS('Budget'!$A$2:$A$300,B614,'Budget'!$B$2:$B$300,C614)=0),"NO BUDGET LINE; ",""),LEN(IF(B614="","NO JOB; ","")&amp;IF(C614="","NO COST CODE; ","")&amp;IF(AND(B614&lt;&gt;"",C614&lt;&gt;"",COUNTIFS('Budget'!$A$2:$A$300,B614,'Budget'!$B$2:$B$300,C614)=0),"NO BUDGET LINE; ",""))-2)))</f>
        <v/>
      </c>
    </row>
    <row r="615">
      <c r="A615" s="9" t="n"/>
      <c r="F615" s="7" t="n"/>
      <c r="H615" s="9" t="n"/>
      <c r="I615">
        <f>IF(NOT(OR(F615&lt;&gt;"",D615&lt;&gt;"")),"",IF(IF(B615="","NO JOB; ","")&amp;IF(C615="","NO COST CODE; ","")&amp;IF(AND(B615&lt;&gt;"",C615&lt;&gt;"",COUNTIFS('Budget'!$A$2:$A$300,B615,'Budget'!$B$2:$B$300,C615)=0),"NO BUDGET LINE; ","")="","",LEFT(IF(B615="","NO JOB; ","")&amp;IF(C615="","NO COST CODE; ","")&amp;IF(AND(B615&lt;&gt;"",C615&lt;&gt;"",COUNTIFS('Budget'!$A$2:$A$300,B615,'Budget'!$B$2:$B$300,C615)=0),"NO BUDGET LINE; ",""),LEN(IF(B615="","NO JOB; ","")&amp;IF(C615="","NO COST CODE; ","")&amp;IF(AND(B615&lt;&gt;"",C615&lt;&gt;"",COUNTIFS('Budget'!$A$2:$A$300,B615,'Budget'!$B$2:$B$300,C615)=0),"NO BUDGET LINE; ",""))-2)))</f>
        <v/>
      </c>
    </row>
    <row r="616">
      <c r="A616" s="9" t="n"/>
      <c r="F616" s="7" t="n"/>
      <c r="H616" s="9" t="n"/>
      <c r="I616">
        <f>IF(NOT(OR(F616&lt;&gt;"",D616&lt;&gt;"")),"",IF(IF(B616="","NO JOB; ","")&amp;IF(C616="","NO COST CODE; ","")&amp;IF(AND(B616&lt;&gt;"",C616&lt;&gt;"",COUNTIFS('Budget'!$A$2:$A$300,B616,'Budget'!$B$2:$B$300,C616)=0),"NO BUDGET LINE; ","")="","",LEFT(IF(B616="","NO JOB; ","")&amp;IF(C616="","NO COST CODE; ","")&amp;IF(AND(B616&lt;&gt;"",C616&lt;&gt;"",COUNTIFS('Budget'!$A$2:$A$300,B616,'Budget'!$B$2:$B$300,C616)=0),"NO BUDGET LINE; ",""),LEN(IF(B616="","NO JOB; ","")&amp;IF(C616="","NO COST CODE; ","")&amp;IF(AND(B616&lt;&gt;"",C616&lt;&gt;"",COUNTIFS('Budget'!$A$2:$A$300,B616,'Budget'!$B$2:$B$300,C616)=0),"NO BUDGET LINE; ",""))-2)))</f>
        <v/>
      </c>
    </row>
    <row r="617">
      <c r="A617" s="9" t="n"/>
      <c r="F617" s="7" t="n"/>
      <c r="H617" s="9" t="n"/>
      <c r="I617">
        <f>IF(NOT(OR(F617&lt;&gt;"",D617&lt;&gt;"")),"",IF(IF(B617="","NO JOB; ","")&amp;IF(C617="","NO COST CODE; ","")&amp;IF(AND(B617&lt;&gt;"",C617&lt;&gt;"",COUNTIFS('Budget'!$A$2:$A$300,B617,'Budget'!$B$2:$B$300,C617)=0),"NO BUDGET LINE; ","")="","",LEFT(IF(B617="","NO JOB; ","")&amp;IF(C617="","NO COST CODE; ","")&amp;IF(AND(B617&lt;&gt;"",C617&lt;&gt;"",COUNTIFS('Budget'!$A$2:$A$300,B617,'Budget'!$B$2:$B$300,C617)=0),"NO BUDGET LINE; ",""),LEN(IF(B617="","NO JOB; ","")&amp;IF(C617="","NO COST CODE; ","")&amp;IF(AND(B617&lt;&gt;"",C617&lt;&gt;"",COUNTIFS('Budget'!$A$2:$A$300,B617,'Budget'!$B$2:$B$300,C617)=0),"NO BUDGET LINE; ",""))-2)))</f>
        <v/>
      </c>
    </row>
    <row r="618">
      <c r="A618" s="9" t="n"/>
      <c r="F618" s="7" t="n"/>
      <c r="H618" s="9" t="n"/>
      <c r="I618">
        <f>IF(NOT(OR(F618&lt;&gt;"",D618&lt;&gt;"")),"",IF(IF(B618="","NO JOB; ","")&amp;IF(C618="","NO COST CODE; ","")&amp;IF(AND(B618&lt;&gt;"",C618&lt;&gt;"",COUNTIFS('Budget'!$A$2:$A$300,B618,'Budget'!$B$2:$B$300,C618)=0),"NO BUDGET LINE; ","")="","",LEFT(IF(B618="","NO JOB; ","")&amp;IF(C618="","NO COST CODE; ","")&amp;IF(AND(B618&lt;&gt;"",C618&lt;&gt;"",COUNTIFS('Budget'!$A$2:$A$300,B618,'Budget'!$B$2:$B$300,C618)=0),"NO BUDGET LINE; ",""),LEN(IF(B618="","NO JOB; ","")&amp;IF(C618="","NO COST CODE; ","")&amp;IF(AND(B618&lt;&gt;"",C618&lt;&gt;"",COUNTIFS('Budget'!$A$2:$A$300,B618,'Budget'!$B$2:$B$300,C618)=0),"NO BUDGET LINE; ",""))-2)))</f>
        <v/>
      </c>
    </row>
    <row r="619">
      <c r="A619" s="9" t="n"/>
      <c r="F619" s="7" t="n"/>
      <c r="H619" s="9" t="n"/>
      <c r="I619">
        <f>IF(NOT(OR(F619&lt;&gt;"",D619&lt;&gt;"")),"",IF(IF(B619="","NO JOB; ","")&amp;IF(C619="","NO COST CODE; ","")&amp;IF(AND(B619&lt;&gt;"",C619&lt;&gt;"",COUNTIFS('Budget'!$A$2:$A$300,B619,'Budget'!$B$2:$B$300,C619)=0),"NO BUDGET LINE; ","")="","",LEFT(IF(B619="","NO JOB; ","")&amp;IF(C619="","NO COST CODE; ","")&amp;IF(AND(B619&lt;&gt;"",C619&lt;&gt;"",COUNTIFS('Budget'!$A$2:$A$300,B619,'Budget'!$B$2:$B$300,C619)=0),"NO BUDGET LINE; ",""),LEN(IF(B619="","NO JOB; ","")&amp;IF(C619="","NO COST CODE; ","")&amp;IF(AND(B619&lt;&gt;"",C619&lt;&gt;"",COUNTIFS('Budget'!$A$2:$A$300,B619,'Budget'!$B$2:$B$300,C619)=0),"NO BUDGET LINE; ",""))-2)))</f>
        <v/>
      </c>
    </row>
    <row r="620">
      <c r="A620" s="9" t="n"/>
      <c r="F620" s="7" t="n"/>
      <c r="H620" s="9" t="n"/>
      <c r="I620">
        <f>IF(NOT(OR(F620&lt;&gt;"",D620&lt;&gt;"")),"",IF(IF(B620="","NO JOB; ","")&amp;IF(C620="","NO COST CODE; ","")&amp;IF(AND(B620&lt;&gt;"",C620&lt;&gt;"",COUNTIFS('Budget'!$A$2:$A$300,B620,'Budget'!$B$2:$B$300,C620)=0),"NO BUDGET LINE; ","")="","",LEFT(IF(B620="","NO JOB; ","")&amp;IF(C620="","NO COST CODE; ","")&amp;IF(AND(B620&lt;&gt;"",C620&lt;&gt;"",COUNTIFS('Budget'!$A$2:$A$300,B620,'Budget'!$B$2:$B$300,C620)=0),"NO BUDGET LINE; ",""),LEN(IF(B620="","NO JOB; ","")&amp;IF(C620="","NO COST CODE; ","")&amp;IF(AND(B620&lt;&gt;"",C620&lt;&gt;"",COUNTIFS('Budget'!$A$2:$A$300,B620,'Budget'!$B$2:$B$300,C620)=0),"NO BUDGET LINE; ",""))-2)))</f>
        <v/>
      </c>
    </row>
    <row r="621">
      <c r="A621" s="9" t="n"/>
      <c r="F621" s="7" t="n"/>
      <c r="H621" s="9" t="n"/>
      <c r="I621">
        <f>IF(NOT(OR(F621&lt;&gt;"",D621&lt;&gt;"")),"",IF(IF(B621="","NO JOB; ","")&amp;IF(C621="","NO COST CODE; ","")&amp;IF(AND(B621&lt;&gt;"",C621&lt;&gt;"",COUNTIFS('Budget'!$A$2:$A$300,B621,'Budget'!$B$2:$B$300,C621)=0),"NO BUDGET LINE; ","")="","",LEFT(IF(B621="","NO JOB; ","")&amp;IF(C621="","NO COST CODE; ","")&amp;IF(AND(B621&lt;&gt;"",C621&lt;&gt;"",COUNTIFS('Budget'!$A$2:$A$300,B621,'Budget'!$B$2:$B$300,C621)=0),"NO BUDGET LINE; ",""),LEN(IF(B621="","NO JOB; ","")&amp;IF(C621="","NO COST CODE; ","")&amp;IF(AND(B621&lt;&gt;"",C621&lt;&gt;"",COUNTIFS('Budget'!$A$2:$A$300,B621,'Budget'!$B$2:$B$300,C621)=0),"NO BUDGET LINE; ",""))-2)))</f>
        <v/>
      </c>
    </row>
    <row r="622">
      <c r="A622" s="9" t="n"/>
      <c r="F622" s="7" t="n"/>
      <c r="H622" s="9" t="n"/>
      <c r="I622">
        <f>IF(NOT(OR(F622&lt;&gt;"",D622&lt;&gt;"")),"",IF(IF(B622="","NO JOB; ","")&amp;IF(C622="","NO COST CODE; ","")&amp;IF(AND(B622&lt;&gt;"",C622&lt;&gt;"",COUNTIFS('Budget'!$A$2:$A$300,B622,'Budget'!$B$2:$B$300,C622)=0),"NO BUDGET LINE; ","")="","",LEFT(IF(B622="","NO JOB; ","")&amp;IF(C622="","NO COST CODE; ","")&amp;IF(AND(B622&lt;&gt;"",C622&lt;&gt;"",COUNTIFS('Budget'!$A$2:$A$300,B622,'Budget'!$B$2:$B$300,C622)=0),"NO BUDGET LINE; ",""),LEN(IF(B622="","NO JOB; ","")&amp;IF(C622="","NO COST CODE; ","")&amp;IF(AND(B622&lt;&gt;"",C622&lt;&gt;"",COUNTIFS('Budget'!$A$2:$A$300,B622,'Budget'!$B$2:$B$300,C622)=0),"NO BUDGET LINE; ",""))-2)))</f>
        <v/>
      </c>
    </row>
    <row r="623">
      <c r="A623" s="9" t="n"/>
      <c r="F623" s="7" t="n"/>
      <c r="H623" s="9" t="n"/>
      <c r="I623">
        <f>IF(NOT(OR(F623&lt;&gt;"",D623&lt;&gt;"")),"",IF(IF(B623="","NO JOB; ","")&amp;IF(C623="","NO COST CODE; ","")&amp;IF(AND(B623&lt;&gt;"",C623&lt;&gt;"",COUNTIFS('Budget'!$A$2:$A$300,B623,'Budget'!$B$2:$B$300,C623)=0),"NO BUDGET LINE; ","")="","",LEFT(IF(B623="","NO JOB; ","")&amp;IF(C623="","NO COST CODE; ","")&amp;IF(AND(B623&lt;&gt;"",C623&lt;&gt;"",COUNTIFS('Budget'!$A$2:$A$300,B623,'Budget'!$B$2:$B$300,C623)=0),"NO BUDGET LINE; ",""),LEN(IF(B623="","NO JOB; ","")&amp;IF(C623="","NO COST CODE; ","")&amp;IF(AND(B623&lt;&gt;"",C623&lt;&gt;"",COUNTIFS('Budget'!$A$2:$A$300,B623,'Budget'!$B$2:$B$300,C623)=0),"NO BUDGET LINE; ",""))-2)))</f>
        <v/>
      </c>
    </row>
    <row r="624">
      <c r="A624" s="9" t="n"/>
      <c r="F624" s="7" t="n"/>
      <c r="H624" s="9" t="n"/>
      <c r="I624">
        <f>IF(NOT(OR(F624&lt;&gt;"",D624&lt;&gt;"")),"",IF(IF(B624="","NO JOB; ","")&amp;IF(C624="","NO COST CODE; ","")&amp;IF(AND(B624&lt;&gt;"",C624&lt;&gt;"",COUNTIFS('Budget'!$A$2:$A$300,B624,'Budget'!$B$2:$B$300,C624)=0),"NO BUDGET LINE; ","")="","",LEFT(IF(B624="","NO JOB; ","")&amp;IF(C624="","NO COST CODE; ","")&amp;IF(AND(B624&lt;&gt;"",C624&lt;&gt;"",COUNTIFS('Budget'!$A$2:$A$300,B624,'Budget'!$B$2:$B$300,C624)=0),"NO BUDGET LINE; ",""),LEN(IF(B624="","NO JOB; ","")&amp;IF(C624="","NO COST CODE; ","")&amp;IF(AND(B624&lt;&gt;"",C624&lt;&gt;"",COUNTIFS('Budget'!$A$2:$A$300,B624,'Budget'!$B$2:$B$300,C624)=0),"NO BUDGET LINE; ",""))-2)))</f>
        <v/>
      </c>
    </row>
    <row r="625">
      <c r="A625" s="9" t="n"/>
      <c r="F625" s="7" t="n"/>
      <c r="H625" s="9" t="n"/>
      <c r="I625">
        <f>IF(NOT(OR(F625&lt;&gt;"",D625&lt;&gt;"")),"",IF(IF(B625="","NO JOB; ","")&amp;IF(C625="","NO COST CODE; ","")&amp;IF(AND(B625&lt;&gt;"",C625&lt;&gt;"",COUNTIFS('Budget'!$A$2:$A$300,B625,'Budget'!$B$2:$B$300,C625)=0),"NO BUDGET LINE; ","")="","",LEFT(IF(B625="","NO JOB; ","")&amp;IF(C625="","NO COST CODE; ","")&amp;IF(AND(B625&lt;&gt;"",C625&lt;&gt;"",COUNTIFS('Budget'!$A$2:$A$300,B625,'Budget'!$B$2:$B$300,C625)=0),"NO BUDGET LINE; ",""),LEN(IF(B625="","NO JOB; ","")&amp;IF(C625="","NO COST CODE; ","")&amp;IF(AND(B625&lt;&gt;"",C625&lt;&gt;"",COUNTIFS('Budget'!$A$2:$A$300,B625,'Budget'!$B$2:$B$300,C625)=0),"NO BUDGET LINE; ",""))-2)))</f>
        <v/>
      </c>
    </row>
    <row r="626">
      <c r="A626" s="9" t="n"/>
      <c r="F626" s="7" t="n"/>
      <c r="H626" s="9" t="n"/>
      <c r="I626">
        <f>IF(NOT(OR(F626&lt;&gt;"",D626&lt;&gt;"")),"",IF(IF(B626="","NO JOB; ","")&amp;IF(C626="","NO COST CODE; ","")&amp;IF(AND(B626&lt;&gt;"",C626&lt;&gt;"",COUNTIFS('Budget'!$A$2:$A$300,B626,'Budget'!$B$2:$B$300,C626)=0),"NO BUDGET LINE; ","")="","",LEFT(IF(B626="","NO JOB; ","")&amp;IF(C626="","NO COST CODE; ","")&amp;IF(AND(B626&lt;&gt;"",C626&lt;&gt;"",COUNTIFS('Budget'!$A$2:$A$300,B626,'Budget'!$B$2:$B$300,C626)=0),"NO BUDGET LINE; ",""),LEN(IF(B626="","NO JOB; ","")&amp;IF(C626="","NO COST CODE; ","")&amp;IF(AND(B626&lt;&gt;"",C626&lt;&gt;"",COUNTIFS('Budget'!$A$2:$A$300,B626,'Budget'!$B$2:$B$300,C626)=0),"NO BUDGET LINE; ",""))-2)))</f>
        <v/>
      </c>
    </row>
    <row r="627">
      <c r="A627" s="9" t="n"/>
      <c r="F627" s="7" t="n"/>
      <c r="H627" s="9" t="n"/>
      <c r="I627">
        <f>IF(NOT(OR(F627&lt;&gt;"",D627&lt;&gt;"")),"",IF(IF(B627="","NO JOB; ","")&amp;IF(C627="","NO COST CODE; ","")&amp;IF(AND(B627&lt;&gt;"",C627&lt;&gt;"",COUNTIFS('Budget'!$A$2:$A$300,B627,'Budget'!$B$2:$B$300,C627)=0),"NO BUDGET LINE; ","")="","",LEFT(IF(B627="","NO JOB; ","")&amp;IF(C627="","NO COST CODE; ","")&amp;IF(AND(B627&lt;&gt;"",C627&lt;&gt;"",COUNTIFS('Budget'!$A$2:$A$300,B627,'Budget'!$B$2:$B$300,C627)=0),"NO BUDGET LINE; ",""),LEN(IF(B627="","NO JOB; ","")&amp;IF(C627="","NO COST CODE; ","")&amp;IF(AND(B627&lt;&gt;"",C627&lt;&gt;"",COUNTIFS('Budget'!$A$2:$A$300,B627,'Budget'!$B$2:$B$300,C627)=0),"NO BUDGET LINE; ",""))-2)))</f>
        <v/>
      </c>
    </row>
    <row r="628">
      <c r="A628" s="9" t="n"/>
      <c r="F628" s="7" t="n"/>
      <c r="H628" s="9" t="n"/>
      <c r="I628">
        <f>IF(NOT(OR(F628&lt;&gt;"",D628&lt;&gt;"")),"",IF(IF(B628="","NO JOB; ","")&amp;IF(C628="","NO COST CODE; ","")&amp;IF(AND(B628&lt;&gt;"",C628&lt;&gt;"",COUNTIFS('Budget'!$A$2:$A$300,B628,'Budget'!$B$2:$B$300,C628)=0),"NO BUDGET LINE; ","")="","",LEFT(IF(B628="","NO JOB; ","")&amp;IF(C628="","NO COST CODE; ","")&amp;IF(AND(B628&lt;&gt;"",C628&lt;&gt;"",COUNTIFS('Budget'!$A$2:$A$300,B628,'Budget'!$B$2:$B$300,C628)=0),"NO BUDGET LINE; ",""),LEN(IF(B628="","NO JOB; ","")&amp;IF(C628="","NO COST CODE; ","")&amp;IF(AND(B628&lt;&gt;"",C628&lt;&gt;"",COUNTIFS('Budget'!$A$2:$A$300,B628,'Budget'!$B$2:$B$300,C628)=0),"NO BUDGET LINE; ",""))-2)))</f>
        <v/>
      </c>
    </row>
    <row r="629">
      <c r="A629" s="9" t="n"/>
      <c r="F629" s="7" t="n"/>
      <c r="H629" s="9" t="n"/>
      <c r="I629">
        <f>IF(NOT(OR(F629&lt;&gt;"",D629&lt;&gt;"")),"",IF(IF(B629="","NO JOB; ","")&amp;IF(C629="","NO COST CODE; ","")&amp;IF(AND(B629&lt;&gt;"",C629&lt;&gt;"",COUNTIFS('Budget'!$A$2:$A$300,B629,'Budget'!$B$2:$B$300,C629)=0),"NO BUDGET LINE; ","")="","",LEFT(IF(B629="","NO JOB; ","")&amp;IF(C629="","NO COST CODE; ","")&amp;IF(AND(B629&lt;&gt;"",C629&lt;&gt;"",COUNTIFS('Budget'!$A$2:$A$300,B629,'Budget'!$B$2:$B$300,C629)=0),"NO BUDGET LINE; ",""),LEN(IF(B629="","NO JOB; ","")&amp;IF(C629="","NO COST CODE; ","")&amp;IF(AND(B629&lt;&gt;"",C629&lt;&gt;"",COUNTIFS('Budget'!$A$2:$A$300,B629,'Budget'!$B$2:$B$300,C629)=0),"NO BUDGET LINE; ",""))-2)))</f>
        <v/>
      </c>
    </row>
    <row r="630">
      <c r="A630" s="9" t="n"/>
      <c r="F630" s="7" t="n"/>
      <c r="H630" s="9" t="n"/>
      <c r="I630">
        <f>IF(NOT(OR(F630&lt;&gt;"",D630&lt;&gt;"")),"",IF(IF(B630="","NO JOB; ","")&amp;IF(C630="","NO COST CODE; ","")&amp;IF(AND(B630&lt;&gt;"",C630&lt;&gt;"",COUNTIFS('Budget'!$A$2:$A$300,B630,'Budget'!$B$2:$B$300,C630)=0),"NO BUDGET LINE; ","")="","",LEFT(IF(B630="","NO JOB; ","")&amp;IF(C630="","NO COST CODE; ","")&amp;IF(AND(B630&lt;&gt;"",C630&lt;&gt;"",COUNTIFS('Budget'!$A$2:$A$300,B630,'Budget'!$B$2:$B$300,C630)=0),"NO BUDGET LINE; ",""),LEN(IF(B630="","NO JOB; ","")&amp;IF(C630="","NO COST CODE; ","")&amp;IF(AND(B630&lt;&gt;"",C630&lt;&gt;"",COUNTIFS('Budget'!$A$2:$A$300,B630,'Budget'!$B$2:$B$300,C630)=0),"NO BUDGET LINE; ",""))-2)))</f>
        <v/>
      </c>
    </row>
    <row r="631">
      <c r="A631" s="9" t="n"/>
      <c r="F631" s="7" t="n"/>
      <c r="H631" s="9" t="n"/>
      <c r="I631">
        <f>IF(NOT(OR(F631&lt;&gt;"",D631&lt;&gt;"")),"",IF(IF(B631="","NO JOB; ","")&amp;IF(C631="","NO COST CODE; ","")&amp;IF(AND(B631&lt;&gt;"",C631&lt;&gt;"",COUNTIFS('Budget'!$A$2:$A$300,B631,'Budget'!$B$2:$B$300,C631)=0),"NO BUDGET LINE; ","")="","",LEFT(IF(B631="","NO JOB; ","")&amp;IF(C631="","NO COST CODE; ","")&amp;IF(AND(B631&lt;&gt;"",C631&lt;&gt;"",COUNTIFS('Budget'!$A$2:$A$300,B631,'Budget'!$B$2:$B$300,C631)=0),"NO BUDGET LINE; ",""),LEN(IF(B631="","NO JOB; ","")&amp;IF(C631="","NO COST CODE; ","")&amp;IF(AND(B631&lt;&gt;"",C631&lt;&gt;"",COUNTIFS('Budget'!$A$2:$A$300,B631,'Budget'!$B$2:$B$300,C631)=0),"NO BUDGET LINE; ",""))-2)))</f>
        <v/>
      </c>
    </row>
    <row r="632">
      <c r="A632" s="9" t="n"/>
      <c r="F632" s="7" t="n"/>
      <c r="H632" s="9" t="n"/>
      <c r="I632">
        <f>IF(NOT(OR(F632&lt;&gt;"",D632&lt;&gt;"")),"",IF(IF(B632="","NO JOB; ","")&amp;IF(C632="","NO COST CODE; ","")&amp;IF(AND(B632&lt;&gt;"",C632&lt;&gt;"",COUNTIFS('Budget'!$A$2:$A$300,B632,'Budget'!$B$2:$B$300,C632)=0),"NO BUDGET LINE; ","")="","",LEFT(IF(B632="","NO JOB; ","")&amp;IF(C632="","NO COST CODE; ","")&amp;IF(AND(B632&lt;&gt;"",C632&lt;&gt;"",COUNTIFS('Budget'!$A$2:$A$300,B632,'Budget'!$B$2:$B$300,C632)=0),"NO BUDGET LINE; ",""),LEN(IF(B632="","NO JOB; ","")&amp;IF(C632="","NO COST CODE; ","")&amp;IF(AND(B632&lt;&gt;"",C632&lt;&gt;"",COUNTIFS('Budget'!$A$2:$A$300,B632,'Budget'!$B$2:$B$300,C632)=0),"NO BUDGET LINE; ",""))-2)))</f>
        <v/>
      </c>
    </row>
    <row r="633">
      <c r="A633" s="9" t="n"/>
      <c r="F633" s="7" t="n"/>
      <c r="H633" s="9" t="n"/>
      <c r="I633">
        <f>IF(NOT(OR(F633&lt;&gt;"",D633&lt;&gt;"")),"",IF(IF(B633="","NO JOB; ","")&amp;IF(C633="","NO COST CODE; ","")&amp;IF(AND(B633&lt;&gt;"",C633&lt;&gt;"",COUNTIFS('Budget'!$A$2:$A$300,B633,'Budget'!$B$2:$B$300,C633)=0),"NO BUDGET LINE; ","")="","",LEFT(IF(B633="","NO JOB; ","")&amp;IF(C633="","NO COST CODE; ","")&amp;IF(AND(B633&lt;&gt;"",C633&lt;&gt;"",COUNTIFS('Budget'!$A$2:$A$300,B633,'Budget'!$B$2:$B$300,C633)=0),"NO BUDGET LINE; ",""),LEN(IF(B633="","NO JOB; ","")&amp;IF(C633="","NO COST CODE; ","")&amp;IF(AND(B633&lt;&gt;"",C633&lt;&gt;"",COUNTIFS('Budget'!$A$2:$A$300,B633,'Budget'!$B$2:$B$300,C633)=0),"NO BUDGET LINE; ",""))-2)))</f>
        <v/>
      </c>
    </row>
    <row r="634">
      <c r="A634" s="9" t="n"/>
      <c r="F634" s="7" t="n"/>
      <c r="H634" s="9" t="n"/>
      <c r="I634">
        <f>IF(NOT(OR(F634&lt;&gt;"",D634&lt;&gt;"")),"",IF(IF(B634="","NO JOB; ","")&amp;IF(C634="","NO COST CODE; ","")&amp;IF(AND(B634&lt;&gt;"",C634&lt;&gt;"",COUNTIFS('Budget'!$A$2:$A$300,B634,'Budget'!$B$2:$B$300,C634)=0),"NO BUDGET LINE; ","")="","",LEFT(IF(B634="","NO JOB; ","")&amp;IF(C634="","NO COST CODE; ","")&amp;IF(AND(B634&lt;&gt;"",C634&lt;&gt;"",COUNTIFS('Budget'!$A$2:$A$300,B634,'Budget'!$B$2:$B$300,C634)=0),"NO BUDGET LINE; ",""),LEN(IF(B634="","NO JOB; ","")&amp;IF(C634="","NO COST CODE; ","")&amp;IF(AND(B634&lt;&gt;"",C634&lt;&gt;"",COUNTIFS('Budget'!$A$2:$A$300,B634,'Budget'!$B$2:$B$300,C634)=0),"NO BUDGET LINE; ",""))-2)))</f>
        <v/>
      </c>
    </row>
    <row r="635">
      <c r="A635" s="9" t="n"/>
      <c r="F635" s="7" t="n"/>
      <c r="H635" s="9" t="n"/>
      <c r="I635">
        <f>IF(NOT(OR(F635&lt;&gt;"",D635&lt;&gt;"")),"",IF(IF(B635="","NO JOB; ","")&amp;IF(C635="","NO COST CODE; ","")&amp;IF(AND(B635&lt;&gt;"",C635&lt;&gt;"",COUNTIFS('Budget'!$A$2:$A$300,B635,'Budget'!$B$2:$B$300,C635)=0),"NO BUDGET LINE; ","")="","",LEFT(IF(B635="","NO JOB; ","")&amp;IF(C635="","NO COST CODE; ","")&amp;IF(AND(B635&lt;&gt;"",C635&lt;&gt;"",COUNTIFS('Budget'!$A$2:$A$300,B635,'Budget'!$B$2:$B$300,C635)=0),"NO BUDGET LINE; ",""),LEN(IF(B635="","NO JOB; ","")&amp;IF(C635="","NO COST CODE; ","")&amp;IF(AND(B635&lt;&gt;"",C635&lt;&gt;"",COUNTIFS('Budget'!$A$2:$A$300,B635,'Budget'!$B$2:$B$300,C635)=0),"NO BUDGET LINE; ",""))-2)))</f>
        <v/>
      </c>
    </row>
    <row r="636">
      <c r="A636" s="9" t="n"/>
      <c r="F636" s="7" t="n"/>
      <c r="H636" s="9" t="n"/>
      <c r="I636">
        <f>IF(NOT(OR(F636&lt;&gt;"",D636&lt;&gt;"")),"",IF(IF(B636="","NO JOB; ","")&amp;IF(C636="","NO COST CODE; ","")&amp;IF(AND(B636&lt;&gt;"",C636&lt;&gt;"",COUNTIFS('Budget'!$A$2:$A$300,B636,'Budget'!$B$2:$B$300,C636)=0),"NO BUDGET LINE; ","")="","",LEFT(IF(B636="","NO JOB; ","")&amp;IF(C636="","NO COST CODE; ","")&amp;IF(AND(B636&lt;&gt;"",C636&lt;&gt;"",COUNTIFS('Budget'!$A$2:$A$300,B636,'Budget'!$B$2:$B$300,C636)=0),"NO BUDGET LINE; ",""),LEN(IF(B636="","NO JOB; ","")&amp;IF(C636="","NO COST CODE; ","")&amp;IF(AND(B636&lt;&gt;"",C636&lt;&gt;"",COUNTIFS('Budget'!$A$2:$A$300,B636,'Budget'!$B$2:$B$300,C636)=0),"NO BUDGET LINE; ",""))-2)))</f>
        <v/>
      </c>
    </row>
    <row r="637">
      <c r="A637" s="9" t="n"/>
      <c r="F637" s="7" t="n"/>
      <c r="H637" s="9" t="n"/>
      <c r="I637">
        <f>IF(NOT(OR(F637&lt;&gt;"",D637&lt;&gt;"")),"",IF(IF(B637="","NO JOB; ","")&amp;IF(C637="","NO COST CODE; ","")&amp;IF(AND(B637&lt;&gt;"",C637&lt;&gt;"",COUNTIFS('Budget'!$A$2:$A$300,B637,'Budget'!$B$2:$B$300,C637)=0),"NO BUDGET LINE; ","")="","",LEFT(IF(B637="","NO JOB; ","")&amp;IF(C637="","NO COST CODE; ","")&amp;IF(AND(B637&lt;&gt;"",C637&lt;&gt;"",COUNTIFS('Budget'!$A$2:$A$300,B637,'Budget'!$B$2:$B$300,C637)=0),"NO BUDGET LINE; ",""),LEN(IF(B637="","NO JOB; ","")&amp;IF(C637="","NO COST CODE; ","")&amp;IF(AND(B637&lt;&gt;"",C637&lt;&gt;"",COUNTIFS('Budget'!$A$2:$A$300,B637,'Budget'!$B$2:$B$300,C637)=0),"NO BUDGET LINE; ",""))-2)))</f>
        <v/>
      </c>
    </row>
    <row r="638">
      <c r="A638" s="9" t="n"/>
      <c r="F638" s="7" t="n"/>
      <c r="H638" s="9" t="n"/>
      <c r="I638">
        <f>IF(NOT(OR(F638&lt;&gt;"",D638&lt;&gt;"")),"",IF(IF(B638="","NO JOB; ","")&amp;IF(C638="","NO COST CODE; ","")&amp;IF(AND(B638&lt;&gt;"",C638&lt;&gt;"",COUNTIFS('Budget'!$A$2:$A$300,B638,'Budget'!$B$2:$B$300,C638)=0),"NO BUDGET LINE; ","")="","",LEFT(IF(B638="","NO JOB; ","")&amp;IF(C638="","NO COST CODE; ","")&amp;IF(AND(B638&lt;&gt;"",C638&lt;&gt;"",COUNTIFS('Budget'!$A$2:$A$300,B638,'Budget'!$B$2:$B$300,C638)=0),"NO BUDGET LINE; ",""),LEN(IF(B638="","NO JOB; ","")&amp;IF(C638="","NO COST CODE; ","")&amp;IF(AND(B638&lt;&gt;"",C638&lt;&gt;"",COUNTIFS('Budget'!$A$2:$A$300,B638,'Budget'!$B$2:$B$300,C638)=0),"NO BUDGET LINE; ",""))-2)))</f>
        <v/>
      </c>
    </row>
    <row r="639">
      <c r="A639" s="9" t="n"/>
      <c r="F639" s="7" t="n"/>
      <c r="H639" s="9" t="n"/>
      <c r="I639">
        <f>IF(NOT(OR(F639&lt;&gt;"",D639&lt;&gt;"")),"",IF(IF(B639="","NO JOB; ","")&amp;IF(C639="","NO COST CODE; ","")&amp;IF(AND(B639&lt;&gt;"",C639&lt;&gt;"",COUNTIFS('Budget'!$A$2:$A$300,B639,'Budget'!$B$2:$B$300,C639)=0),"NO BUDGET LINE; ","")="","",LEFT(IF(B639="","NO JOB; ","")&amp;IF(C639="","NO COST CODE; ","")&amp;IF(AND(B639&lt;&gt;"",C639&lt;&gt;"",COUNTIFS('Budget'!$A$2:$A$300,B639,'Budget'!$B$2:$B$300,C639)=0),"NO BUDGET LINE; ",""),LEN(IF(B639="","NO JOB; ","")&amp;IF(C639="","NO COST CODE; ","")&amp;IF(AND(B639&lt;&gt;"",C639&lt;&gt;"",COUNTIFS('Budget'!$A$2:$A$300,B639,'Budget'!$B$2:$B$300,C639)=0),"NO BUDGET LINE; ",""))-2)))</f>
        <v/>
      </c>
    </row>
    <row r="640">
      <c r="A640" s="9" t="n"/>
      <c r="F640" s="7" t="n"/>
      <c r="H640" s="9" t="n"/>
      <c r="I640">
        <f>IF(NOT(OR(F640&lt;&gt;"",D640&lt;&gt;"")),"",IF(IF(B640="","NO JOB; ","")&amp;IF(C640="","NO COST CODE; ","")&amp;IF(AND(B640&lt;&gt;"",C640&lt;&gt;"",COUNTIFS('Budget'!$A$2:$A$300,B640,'Budget'!$B$2:$B$300,C640)=0),"NO BUDGET LINE; ","")="","",LEFT(IF(B640="","NO JOB; ","")&amp;IF(C640="","NO COST CODE; ","")&amp;IF(AND(B640&lt;&gt;"",C640&lt;&gt;"",COUNTIFS('Budget'!$A$2:$A$300,B640,'Budget'!$B$2:$B$300,C640)=0),"NO BUDGET LINE; ",""),LEN(IF(B640="","NO JOB; ","")&amp;IF(C640="","NO COST CODE; ","")&amp;IF(AND(B640&lt;&gt;"",C640&lt;&gt;"",COUNTIFS('Budget'!$A$2:$A$300,B640,'Budget'!$B$2:$B$300,C640)=0),"NO BUDGET LINE; ",""))-2)))</f>
        <v/>
      </c>
    </row>
    <row r="641">
      <c r="A641" s="9" t="n"/>
      <c r="F641" s="7" t="n"/>
      <c r="H641" s="9" t="n"/>
      <c r="I641">
        <f>IF(NOT(OR(F641&lt;&gt;"",D641&lt;&gt;"")),"",IF(IF(B641="","NO JOB; ","")&amp;IF(C641="","NO COST CODE; ","")&amp;IF(AND(B641&lt;&gt;"",C641&lt;&gt;"",COUNTIFS('Budget'!$A$2:$A$300,B641,'Budget'!$B$2:$B$300,C641)=0),"NO BUDGET LINE; ","")="","",LEFT(IF(B641="","NO JOB; ","")&amp;IF(C641="","NO COST CODE; ","")&amp;IF(AND(B641&lt;&gt;"",C641&lt;&gt;"",COUNTIFS('Budget'!$A$2:$A$300,B641,'Budget'!$B$2:$B$300,C641)=0),"NO BUDGET LINE; ",""),LEN(IF(B641="","NO JOB; ","")&amp;IF(C641="","NO COST CODE; ","")&amp;IF(AND(B641&lt;&gt;"",C641&lt;&gt;"",COUNTIFS('Budget'!$A$2:$A$300,B641,'Budget'!$B$2:$B$300,C641)=0),"NO BUDGET LINE; ",""))-2)))</f>
        <v/>
      </c>
    </row>
    <row r="642">
      <c r="A642" s="9" t="n"/>
      <c r="F642" s="7" t="n"/>
      <c r="H642" s="9" t="n"/>
      <c r="I642">
        <f>IF(NOT(OR(F642&lt;&gt;"",D642&lt;&gt;"")),"",IF(IF(B642="","NO JOB; ","")&amp;IF(C642="","NO COST CODE; ","")&amp;IF(AND(B642&lt;&gt;"",C642&lt;&gt;"",COUNTIFS('Budget'!$A$2:$A$300,B642,'Budget'!$B$2:$B$300,C642)=0),"NO BUDGET LINE; ","")="","",LEFT(IF(B642="","NO JOB; ","")&amp;IF(C642="","NO COST CODE; ","")&amp;IF(AND(B642&lt;&gt;"",C642&lt;&gt;"",COUNTIFS('Budget'!$A$2:$A$300,B642,'Budget'!$B$2:$B$300,C642)=0),"NO BUDGET LINE; ",""),LEN(IF(B642="","NO JOB; ","")&amp;IF(C642="","NO COST CODE; ","")&amp;IF(AND(B642&lt;&gt;"",C642&lt;&gt;"",COUNTIFS('Budget'!$A$2:$A$300,B642,'Budget'!$B$2:$B$300,C642)=0),"NO BUDGET LINE; ",""))-2)))</f>
        <v/>
      </c>
    </row>
    <row r="643">
      <c r="A643" s="9" t="n"/>
      <c r="F643" s="7" t="n"/>
      <c r="H643" s="9" t="n"/>
      <c r="I643">
        <f>IF(NOT(OR(F643&lt;&gt;"",D643&lt;&gt;"")),"",IF(IF(B643="","NO JOB; ","")&amp;IF(C643="","NO COST CODE; ","")&amp;IF(AND(B643&lt;&gt;"",C643&lt;&gt;"",COUNTIFS('Budget'!$A$2:$A$300,B643,'Budget'!$B$2:$B$300,C643)=0),"NO BUDGET LINE; ","")="","",LEFT(IF(B643="","NO JOB; ","")&amp;IF(C643="","NO COST CODE; ","")&amp;IF(AND(B643&lt;&gt;"",C643&lt;&gt;"",COUNTIFS('Budget'!$A$2:$A$300,B643,'Budget'!$B$2:$B$300,C643)=0),"NO BUDGET LINE; ",""),LEN(IF(B643="","NO JOB; ","")&amp;IF(C643="","NO COST CODE; ","")&amp;IF(AND(B643&lt;&gt;"",C643&lt;&gt;"",COUNTIFS('Budget'!$A$2:$A$300,B643,'Budget'!$B$2:$B$300,C643)=0),"NO BUDGET LINE; ",""))-2)))</f>
        <v/>
      </c>
    </row>
    <row r="644">
      <c r="A644" s="9" t="n"/>
      <c r="F644" s="7" t="n"/>
      <c r="H644" s="9" t="n"/>
      <c r="I644">
        <f>IF(NOT(OR(F644&lt;&gt;"",D644&lt;&gt;"")),"",IF(IF(B644="","NO JOB; ","")&amp;IF(C644="","NO COST CODE; ","")&amp;IF(AND(B644&lt;&gt;"",C644&lt;&gt;"",COUNTIFS('Budget'!$A$2:$A$300,B644,'Budget'!$B$2:$B$300,C644)=0),"NO BUDGET LINE; ","")="","",LEFT(IF(B644="","NO JOB; ","")&amp;IF(C644="","NO COST CODE; ","")&amp;IF(AND(B644&lt;&gt;"",C644&lt;&gt;"",COUNTIFS('Budget'!$A$2:$A$300,B644,'Budget'!$B$2:$B$300,C644)=0),"NO BUDGET LINE; ",""),LEN(IF(B644="","NO JOB; ","")&amp;IF(C644="","NO COST CODE; ","")&amp;IF(AND(B644&lt;&gt;"",C644&lt;&gt;"",COUNTIFS('Budget'!$A$2:$A$300,B644,'Budget'!$B$2:$B$300,C644)=0),"NO BUDGET LINE; ",""))-2)))</f>
        <v/>
      </c>
    </row>
    <row r="645">
      <c r="A645" s="9" t="n"/>
      <c r="F645" s="7" t="n"/>
      <c r="H645" s="9" t="n"/>
      <c r="I645">
        <f>IF(NOT(OR(F645&lt;&gt;"",D645&lt;&gt;"")),"",IF(IF(B645="","NO JOB; ","")&amp;IF(C645="","NO COST CODE; ","")&amp;IF(AND(B645&lt;&gt;"",C645&lt;&gt;"",COUNTIFS('Budget'!$A$2:$A$300,B645,'Budget'!$B$2:$B$300,C645)=0),"NO BUDGET LINE; ","")="","",LEFT(IF(B645="","NO JOB; ","")&amp;IF(C645="","NO COST CODE; ","")&amp;IF(AND(B645&lt;&gt;"",C645&lt;&gt;"",COUNTIFS('Budget'!$A$2:$A$300,B645,'Budget'!$B$2:$B$300,C645)=0),"NO BUDGET LINE; ",""),LEN(IF(B645="","NO JOB; ","")&amp;IF(C645="","NO COST CODE; ","")&amp;IF(AND(B645&lt;&gt;"",C645&lt;&gt;"",COUNTIFS('Budget'!$A$2:$A$300,B645,'Budget'!$B$2:$B$300,C645)=0),"NO BUDGET LINE; ",""))-2)))</f>
        <v/>
      </c>
    </row>
    <row r="646">
      <c r="A646" s="9" t="n"/>
      <c r="F646" s="7" t="n"/>
      <c r="H646" s="9" t="n"/>
      <c r="I646">
        <f>IF(NOT(OR(F646&lt;&gt;"",D646&lt;&gt;"")),"",IF(IF(B646="","NO JOB; ","")&amp;IF(C646="","NO COST CODE; ","")&amp;IF(AND(B646&lt;&gt;"",C646&lt;&gt;"",COUNTIFS('Budget'!$A$2:$A$300,B646,'Budget'!$B$2:$B$300,C646)=0),"NO BUDGET LINE; ","")="","",LEFT(IF(B646="","NO JOB; ","")&amp;IF(C646="","NO COST CODE; ","")&amp;IF(AND(B646&lt;&gt;"",C646&lt;&gt;"",COUNTIFS('Budget'!$A$2:$A$300,B646,'Budget'!$B$2:$B$300,C646)=0),"NO BUDGET LINE; ",""),LEN(IF(B646="","NO JOB; ","")&amp;IF(C646="","NO COST CODE; ","")&amp;IF(AND(B646&lt;&gt;"",C646&lt;&gt;"",COUNTIFS('Budget'!$A$2:$A$300,B646,'Budget'!$B$2:$B$300,C646)=0),"NO BUDGET LINE; ",""))-2)))</f>
        <v/>
      </c>
    </row>
    <row r="647">
      <c r="A647" s="9" t="n"/>
      <c r="F647" s="7" t="n"/>
      <c r="H647" s="9" t="n"/>
      <c r="I647">
        <f>IF(NOT(OR(F647&lt;&gt;"",D647&lt;&gt;"")),"",IF(IF(B647="","NO JOB; ","")&amp;IF(C647="","NO COST CODE; ","")&amp;IF(AND(B647&lt;&gt;"",C647&lt;&gt;"",COUNTIFS('Budget'!$A$2:$A$300,B647,'Budget'!$B$2:$B$300,C647)=0),"NO BUDGET LINE; ","")="","",LEFT(IF(B647="","NO JOB; ","")&amp;IF(C647="","NO COST CODE; ","")&amp;IF(AND(B647&lt;&gt;"",C647&lt;&gt;"",COUNTIFS('Budget'!$A$2:$A$300,B647,'Budget'!$B$2:$B$300,C647)=0),"NO BUDGET LINE; ",""),LEN(IF(B647="","NO JOB; ","")&amp;IF(C647="","NO COST CODE; ","")&amp;IF(AND(B647&lt;&gt;"",C647&lt;&gt;"",COUNTIFS('Budget'!$A$2:$A$300,B647,'Budget'!$B$2:$B$300,C647)=0),"NO BUDGET LINE; ",""))-2)))</f>
        <v/>
      </c>
    </row>
    <row r="648">
      <c r="A648" s="9" t="n"/>
      <c r="F648" s="7" t="n"/>
      <c r="H648" s="9" t="n"/>
      <c r="I648">
        <f>IF(NOT(OR(F648&lt;&gt;"",D648&lt;&gt;"")),"",IF(IF(B648="","NO JOB; ","")&amp;IF(C648="","NO COST CODE; ","")&amp;IF(AND(B648&lt;&gt;"",C648&lt;&gt;"",COUNTIFS('Budget'!$A$2:$A$300,B648,'Budget'!$B$2:$B$300,C648)=0),"NO BUDGET LINE; ","")="","",LEFT(IF(B648="","NO JOB; ","")&amp;IF(C648="","NO COST CODE; ","")&amp;IF(AND(B648&lt;&gt;"",C648&lt;&gt;"",COUNTIFS('Budget'!$A$2:$A$300,B648,'Budget'!$B$2:$B$300,C648)=0),"NO BUDGET LINE; ",""),LEN(IF(B648="","NO JOB; ","")&amp;IF(C648="","NO COST CODE; ","")&amp;IF(AND(B648&lt;&gt;"",C648&lt;&gt;"",COUNTIFS('Budget'!$A$2:$A$300,B648,'Budget'!$B$2:$B$300,C648)=0),"NO BUDGET LINE; ",""))-2)))</f>
        <v/>
      </c>
    </row>
    <row r="649">
      <c r="A649" s="9" t="n"/>
      <c r="F649" s="7" t="n"/>
      <c r="H649" s="9" t="n"/>
      <c r="I649">
        <f>IF(NOT(OR(F649&lt;&gt;"",D649&lt;&gt;"")),"",IF(IF(B649="","NO JOB; ","")&amp;IF(C649="","NO COST CODE; ","")&amp;IF(AND(B649&lt;&gt;"",C649&lt;&gt;"",COUNTIFS('Budget'!$A$2:$A$300,B649,'Budget'!$B$2:$B$300,C649)=0),"NO BUDGET LINE; ","")="","",LEFT(IF(B649="","NO JOB; ","")&amp;IF(C649="","NO COST CODE; ","")&amp;IF(AND(B649&lt;&gt;"",C649&lt;&gt;"",COUNTIFS('Budget'!$A$2:$A$300,B649,'Budget'!$B$2:$B$300,C649)=0),"NO BUDGET LINE; ",""),LEN(IF(B649="","NO JOB; ","")&amp;IF(C649="","NO COST CODE; ","")&amp;IF(AND(B649&lt;&gt;"",C649&lt;&gt;"",COUNTIFS('Budget'!$A$2:$A$300,B649,'Budget'!$B$2:$B$300,C649)=0),"NO BUDGET LINE; ",""))-2)))</f>
        <v/>
      </c>
    </row>
    <row r="650">
      <c r="A650" s="9" t="n"/>
      <c r="F650" s="7" t="n"/>
      <c r="H650" s="9" t="n"/>
      <c r="I650">
        <f>IF(NOT(OR(F650&lt;&gt;"",D650&lt;&gt;"")),"",IF(IF(B650="","NO JOB; ","")&amp;IF(C650="","NO COST CODE; ","")&amp;IF(AND(B650&lt;&gt;"",C650&lt;&gt;"",COUNTIFS('Budget'!$A$2:$A$300,B650,'Budget'!$B$2:$B$300,C650)=0),"NO BUDGET LINE; ","")="","",LEFT(IF(B650="","NO JOB; ","")&amp;IF(C650="","NO COST CODE; ","")&amp;IF(AND(B650&lt;&gt;"",C650&lt;&gt;"",COUNTIFS('Budget'!$A$2:$A$300,B650,'Budget'!$B$2:$B$300,C650)=0),"NO BUDGET LINE; ",""),LEN(IF(B650="","NO JOB; ","")&amp;IF(C650="","NO COST CODE; ","")&amp;IF(AND(B650&lt;&gt;"",C650&lt;&gt;"",COUNTIFS('Budget'!$A$2:$A$300,B650,'Budget'!$B$2:$B$300,C650)=0),"NO BUDGET LINE; ",""))-2)))</f>
        <v/>
      </c>
    </row>
    <row r="651">
      <c r="A651" s="9" t="n"/>
      <c r="F651" s="7" t="n"/>
      <c r="H651" s="9" t="n"/>
      <c r="I651">
        <f>IF(NOT(OR(F651&lt;&gt;"",D651&lt;&gt;"")),"",IF(IF(B651="","NO JOB; ","")&amp;IF(C651="","NO COST CODE; ","")&amp;IF(AND(B651&lt;&gt;"",C651&lt;&gt;"",COUNTIFS('Budget'!$A$2:$A$300,B651,'Budget'!$B$2:$B$300,C651)=0),"NO BUDGET LINE; ","")="","",LEFT(IF(B651="","NO JOB; ","")&amp;IF(C651="","NO COST CODE; ","")&amp;IF(AND(B651&lt;&gt;"",C651&lt;&gt;"",COUNTIFS('Budget'!$A$2:$A$300,B651,'Budget'!$B$2:$B$300,C651)=0),"NO BUDGET LINE; ",""),LEN(IF(B651="","NO JOB; ","")&amp;IF(C651="","NO COST CODE; ","")&amp;IF(AND(B651&lt;&gt;"",C651&lt;&gt;"",COUNTIFS('Budget'!$A$2:$A$300,B651,'Budget'!$B$2:$B$300,C651)=0),"NO BUDGET LINE; ",""))-2)))</f>
        <v/>
      </c>
    </row>
    <row r="652">
      <c r="A652" s="9" t="n"/>
      <c r="F652" s="7" t="n"/>
      <c r="H652" s="9" t="n"/>
      <c r="I652">
        <f>IF(NOT(OR(F652&lt;&gt;"",D652&lt;&gt;"")),"",IF(IF(B652="","NO JOB; ","")&amp;IF(C652="","NO COST CODE; ","")&amp;IF(AND(B652&lt;&gt;"",C652&lt;&gt;"",COUNTIFS('Budget'!$A$2:$A$300,B652,'Budget'!$B$2:$B$300,C652)=0),"NO BUDGET LINE; ","")="","",LEFT(IF(B652="","NO JOB; ","")&amp;IF(C652="","NO COST CODE; ","")&amp;IF(AND(B652&lt;&gt;"",C652&lt;&gt;"",COUNTIFS('Budget'!$A$2:$A$300,B652,'Budget'!$B$2:$B$300,C652)=0),"NO BUDGET LINE; ",""),LEN(IF(B652="","NO JOB; ","")&amp;IF(C652="","NO COST CODE; ","")&amp;IF(AND(B652&lt;&gt;"",C652&lt;&gt;"",COUNTIFS('Budget'!$A$2:$A$300,B652,'Budget'!$B$2:$B$300,C652)=0),"NO BUDGET LINE; ",""))-2)))</f>
        <v/>
      </c>
    </row>
    <row r="653">
      <c r="A653" s="9" t="n"/>
      <c r="F653" s="7" t="n"/>
      <c r="H653" s="9" t="n"/>
      <c r="I653">
        <f>IF(NOT(OR(F653&lt;&gt;"",D653&lt;&gt;"")),"",IF(IF(B653="","NO JOB; ","")&amp;IF(C653="","NO COST CODE; ","")&amp;IF(AND(B653&lt;&gt;"",C653&lt;&gt;"",COUNTIFS('Budget'!$A$2:$A$300,B653,'Budget'!$B$2:$B$300,C653)=0),"NO BUDGET LINE; ","")="","",LEFT(IF(B653="","NO JOB; ","")&amp;IF(C653="","NO COST CODE; ","")&amp;IF(AND(B653&lt;&gt;"",C653&lt;&gt;"",COUNTIFS('Budget'!$A$2:$A$300,B653,'Budget'!$B$2:$B$300,C653)=0),"NO BUDGET LINE; ",""),LEN(IF(B653="","NO JOB; ","")&amp;IF(C653="","NO COST CODE; ","")&amp;IF(AND(B653&lt;&gt;"",C653&lt;&gt;"",COUNTIFS('Budget'!$A$2:$A$300,B653,'Budget'!$B$2:$B$300,C653)=0),"NO BUDGET LINE; ",""))-2)))</f>
        <v/>
      </c>
    </row>
    <row r="654">
      <c r="A654" s="9" t="n"/>
      <c r="F654" s="7" t="n"/>
      <c r="H654" s="9" t="n"/>
      <c r="I654">
        <f>IF(NOT(OR(F654&lt;&gt;"",D654&lt;&gt;"")),"",IF(IF(B654="","NO JOB; ","")&amp;IF(C654="","NO COST CODE; ","")&amp;IF(AND(B654&lt;&gt;"",C654&lt;&gt;"",COUNTIFS('Budget'!$A$2:$A$300,B654,'Budget'!$B$2:$B$300,C654)=0),"NO BUDGET LINE; ","")="","",LEFT(IF(B654="","NO JOB; ","")&amp;IF(C654="","NO COST CODE; ","")&amp;IF(AND(B654&lt;&gt;"",C654&lt;&gt;"",COUNTIFS('Budget'!$A$2:$A$300,B654,'Budget'!$B$2:$B$300,C654)=0),"NO BUDGET LINE; ",""),LEN(IF(B654="","NO JOB; ","")&amp;IF(C654="","NO COST CODE; ","")&amp;IF(AND(B654&lt;&gt;"",C654&lt;&gt;"",COUNTIFS('Budget'!$A$2:$A$300,B654,'Budget'!$B$2:$B$300,C654)=0),"NO BUDGET LINE; ",""))-2)))</f>
        <v/>
      </c>
    </row>
    <row r="655">
      <c r="A655" s="9" t="n"/>
      <c r="F655" s="7" t="n"/>
      <c r="H655" s="9" t="n"/>
      <c r="I655">
        <f>IF(NOT(OR(F655&lt;&gt;"",D655&lt;&gt;"")),"",IF(IF(B655="","NO JOB; ","")&amp;IF(C655="","NO COST CODE; ","")&amp;IF(AND(B655&lt;&gt;"",C655&lt;&gt;"",COUNTIFS('Budget'!$A$2:$A$300,B655,'Budget'!$B$2:$B$300,C655)=0),"NO BUDGET LINE; ","")="","",LEFT(IF(B655="","NO JOB; ","")&amp;IF(C655="","NO COST CODE; ","")&amp;IF(AND(B655&lt;&gt;"",C655&lt;&gt;"",COUNTIFS('Budget'!$A$2:$A$300,B655,'Budget'!$B$2:$B$300,C655)=0),"NO BUDGET LINE; ",""),LEN(IF(B655="","NO JOB; ","")&amp;IF(C655="","NO COST CODE; ","")&amp;IF(AND(B655&lt;&gt;"",C655&lt;&gt;"",COUNTIFS('Budget'!$A$2:$A$300,B655,'Budget'!$B$2:$B$300,C655)=0),"NO BUDGET LINE; ",""))-2)))</f>
        <v/>
      </c>
    </row>
    <row r="656">
      <c r="A656" s="9" t="n"/>
      <c r="F656" s="7" t="n"/>
      <c r="H656" s="9" t="n"/>
      <c r="I656">
        <f>IF(NOT(OR(F656&lt;&gt;"",D656&lt;&gt;"")),"",IF(IF(B656="","NO JOB; ","")&amp;IF(C656="","NO COST CODE; ","")&amp;IF(AND(B656&lt;&gt;"",C656&lt;&gt;"",COUNTIFS('Budget'!$A$2:$A$300,B656,'Budget'!$B$2:$B$300,C656)=0),"NO BUDGET LINE; ","")="","",LEFT(IF(B656="","NO JOB; ","")&amp;IF(C656="","NO COST CODE; ","")&amp;IF(AND(B656&lt;&gt;"",C656&lt;&gt;"",COUNTIFS('Budget'!$A$2:$A$300,B656,'Budget'!$B$2:$B$300,C656)=0),"NO BUDGET LINE; ",""),LEN(IF(B656="","NO JOB; ","")&amp;IF(C656="","NO COST CODE; ","")&amp;IF(AND(B656&lt;&gt;"",C656&lt;&gt;"",COUNTIFS('Budget'!$A$2:$A$300,B656,'Budget'!$B$2:$B$300,C656)=0),"NO BUDGET LINE; ",""))-2)))</f>
        <v/>
      </c>
    </row>
    <row r="657">
      <c r="A657" s="9" t="n"/>
      <c r="F657" s="7" t="n"/>
      <c r="H657" s="9" t="n"/>
      <c r="I657">
        <f>IF(NOT(OR(F657&lt;&gt;"",D657&lt;&gt;"")),"",IF(IF(B657="","NO JOB; ","")&amp;IF(C657="","NO COST CODE; ","")&amp;IF(AND(B657&lt;&gt;"",C657&lt;&gt;"",COUNTIFS('Budget'!$A$2:$A$300,B657,'Budget'!$B$2:$B$300,C657)=0),"NO BUDGET LINE; ","")="","",LEFT(IF(B657="","NO JOB; ","")&amp;IF(C657="","NO COST CODE; ","")&amp;IF(AND(B657&lt;&gt;"",C657&lt;&gt;"",COUNTIFS('Budget'!$A$2:$A$300,B657,'Budget'!$B$2:$B$300,C657)=0),"NO BUDGET LINE; ",""),LEN(IF(B657="","NO JOB; ","")&amp;IF(C657="","NO COST CODE; ","")&amp;IF(AND(B657&lt;&gt;"",C657&lt;&gt;"",COUNTIFS('Budget'!$A$2:$A$300,B657,'Budget'!$B$2:$B$300,C657)=0),"NO BUDGET LINE; ",""))-2)))</f>
        <v/>
      </c>
    </row>
    <row r="658">
      <c r="A658" s="9" t="n"/>
      <c r="F658" s="7" t="n"/>
      <c r="H658" s="9" t="n"/>
      <c r="I658">
        <f>IF(NOT(OR(F658&lt;&gt;"",D658&lt;&gt;"")),"",IF(IF(B658="","NO JOB; ","")&amp;IF(C658="","NO COST CODE; ","")&amp;IF(AND(B658&lt;&gt;"",C658&lt;&gt;"",COUNTIFS('Budget'!$A$2:$A$300,B658,'Budget'!$B$2:$B$300,C658)=0),"NO BUDGET LINE; ","")="","",LEFT(IF(B658="","NO JOB; ","")&amp;IF(C658="","NO COST CODE; ","")&amp;IF(AND(B658&lt;&gt;"",C658&lt;&gt;"",COUNTIFS('Budget'!$A$2:$A$300,B658,'Budget'!$B$2:$B$300,C658)=0),"NO BUDGET LINE; ",""),LEN(IF(B658="","NO JOB; ","")&amp;IF(C658="","NO COST CODE; ","")&amp;IF(AND(B658&lt;&gt;"",C658&lt;&gt;"",COUNTIFS('Budget'!$A$2:$A$300,B658,'Budget'!$B$2:$B$300,C658)=0),"NO BUDGET LINE; ",""))-2)))</f>
        <v/>
      </c>
    </row>
    <row r="659">
      <c r="A659" s="9" t="n"/>
      <c r="F659" s="7" t="n"/>
      <c r="H659" s="9" t="n"/>
      <c r="I659">
        <f>IF(NOT(OR(F659&lt;&gt;"",D659&lt;&gt;"")),"",IF(IF(B659="","NO JOB; ","")&amp;IF(C659="","NO COST CODE; ","")&amp;IF(AND(B659&lt;&gt;"",C659&lt;&gt;"",COUNTIFS('Budget'!$A$2:$A$300,B659,'Budget'!$B$2:$B$300,C659)=0),"NO BUDGET LINE; ","")="","",LEFT(IF(B659="","NO JOB; ","")&amp;IF(C659="","NO COST CODE; ","")&amp;IF(AND(B659&lt;&gt;"",C659&lt;&gt;"",COUNTIFS('Budget'!$A$2:$A$300,B659,'Budget'!$B$2:$B$300,C659)=0),"NO BUDGET LINE; ",""),LEN(IF(B659="","NO JOB; ","")&amp;IF(C659="","NO COST CODE; ","")&amp;IF(AND(B659&lt;&gt;"",C659&lt;&gt;"",COUNTIFS('Budget'!$A$2:$A$300,B659,'Budget'!$B$2:$B$300,C659)=0),"NO BUDGET LINE; ",""))-2)))</f>
        <v/>
      </c>
    </row>
    <row r="660">
      <c r="A660" s="9" t="n"/>
      <c r="F660" s="7" t="n"/>
      <c r="H660" s="9" t="n"/>
      <c r="I660">
        <f>IF(NOT(OR(F660&lt;&gt;"",D660&lt;&gt;"")),"",IF(IF(B660="","NO JOB; ","")&amp;IF(C660="","NO COST CODE; ","")&amp;IF(AND(B660&lt;&gt;"",C660&lt;&gt;"",COUNTIFS('Budget'!$A$2:$A$300,B660,'Budget'!$B$2:$B$300,C660)=0),"NO BUDGET LINE; ","")="","",LEFT(IF(B660="","NO JOB; ","")&amp;IF(C660="","NO COST CODE; ","")&amp;IF(AND(B660&lt;&gt;"",C660&lt;&gt;"",COUNTIFS('Budget'!$A$2:$A$300,B660,'Budget'!$B$2:$B$300,C660)=0),"NO BUDGET LINE; ",""),LEN(IF(B660="","NO JOB; ","")&amp;IF(C660="","NO COST CODE; ","")&amp;IF(AND(B660&lt;&gt;"",C660&lt;&gt;"",COUNTIFS('Budget'!$A$2:$A$300,B660,'Budget'!$B$2:$B$300,C660)=0),"NO BUDGET LINE; ",""))-2)))</f>
        <v/>
      </c>
    </row>
    <row r="661">
      <c r="A661" s="9" t="n"/>
      <c r="F661" s="7" t="n"/>
      <c r="H661" s="9" t="n"/>
      <c r="I661">
        <f>IF(NOT(OR(F661&lt;&gt;"",D661&lt;&gt;"")),"",IF(IF(B661="","NO JOB; ","")&amp;IF(C661="","NO COST CODE; ","")&amp;IF(AND(B661&lt;&gt;"",C661&lt;&gt;"",COUNTIFS('Budget'!$A$2:$A$300,B661,'Budget'!$B$2:$B$300,C661)=0),"NO BUDGET LINE; ","")="","",LEFT(IF(B661="","NO JOB; ","")&amp;IF(C661="","NO COST CODE; ","")&amp;IF(AND(B661&lt;&gt;"",C661&lt;&gt;"",COUNTIFS('Budget'!$A$2:$A$300,B661,'Budget'!$B$2:$B$300,C661)=0),"NO BUDGET LINE; ",""),LEN(IF(B661="","NO JOB; ","")&amp;IF(C661="","NO COST CODE; ","")&amp;IF(AND(B661&lt;&gt;"",C661&lt;&gt;"",COUNTIFS('Budget'!$A$2:$A$300,B661,'Budget'!$B$2:$B$300,C661)=0),"NO BUDGET LINE; ",""))-2)))</f>
        <v/>
      </c>
    </row>
    <row r="662">
      <c r="A662" s="9" t="n"/>
      <c r="F662" s="7" t="n"/>
      <c r="H662" s="9" t="n"/>
      <c r="I662">
        <f>IF(NOT(OR(F662&lt;&gt;"",D662&lt;&gt;"")),"",IF(IF(B662="","NO JOB; ","")&amp;IF(C662="","NO COST CODE; ","")&amp;IF(AND(B662&lt;&gt;"",C662&lt;&gt;"",COUNTIFS('Budget'!$A$2:$A$300,B662,'Budget'!$B$2:$B$300,C662)=0),"NO BUDGET LINE; ","")="","",LEFT(IF(B662="","NO JOB; ","")&amp;IF(C662="","NO COST CODE; ","")&amp;IF(AND(B662&lt;&gt;"",C662&lt;&gt;"",COUNTIFS('Budget'!$A$2:$A$300,B662,'Budget'!$B$2:$B$300,C662)=0),"NO BUDGET LINE; ",""),LEN(IF(B662="","NO JOB; ","")&amp;IF(C662="","NO COST CODE; ","")&amp;IF(AND(B662&lt;&gt;"",C662&lt;&gt;"",COUNTIFS('Budget'!$A$2:$A$300,B662,'Budget'!$B$2:$B$300,C662)=0),"NO BUDGET LINE; ",""))-2)))</f>
        <v/>
      </c>
    </row>
    <row r="663">
      <c r="A663" s="9" t="n"/>
      <c r="F663" s="7" t="n"/>
      <c r="H663" s="9" t="n"/>
      <c r="I663">
        <f>IF(NOT(OR(F663&lt;&gt;"",D663&lt;&gt;"")),"",IF(IF(B663="","NO JOB; ","")&amp;IF(C663="","NO COST CODE; ","")&amp;IF(AND(B663&lt;&gt;"",C663&lt;&gt;"",COUNTIFS('Budget'!$A$2:$A$300,B663,'Budget'!$B$2:$B$300,C663)=0),"NO BUDGET LINE; ","")="","",LEFT(IF(B663="","NO JOB; ","")&amp;IF(C663="","NO COST CODE; ","")&amp;IF(AND(B663&lt;&gt;"",C663&lt;&gt;"",COUNTIFS('Budget'!$A$2:$A$300,B663,'Budget'!$B$2:$B$300,C663)=0),"NO BUDGET LINE; ",""),LEN(IF(B663="","NO JOB; ","")&amp;IF(C663="","NO COST CODE; ","")&amp;IF(AND(B663&lt;&gt;"",C663&lt;&gt;"",COUNTIFS('Budget'!$A$2:$A$300,B663,'Budget'!$B$2:$B$300,C663)=0),"NO BUDGET LINE; ",""))-2)))</f>
        <v/>
      </c>
    </row>
    <row r="664">
      <c r="A664" s="9" t="n"/>
      <c r="F664" s="7" t="n"/>
      <c r="H664" s="9" t="n"/>
      <c r="I664">
        <f>IF(NOT(OR(F664&lt;&gt;"",D664&lt;&gt;"")),"",IF(IF(B664="","NO JOB; ","")&amp;IF(C664="","NO COST CODE; ","")&amp;IF(AND(B664&lt;&gt;"",C664&lt;&gt;"",COUNTIFS('Budget'!$A$2:$A$300,B664,'Budget'!$B$2:$B$300,C664)=0),"NO BUDGET LINE; ","")="","",LEFT(IF(B664="","NO JOB; ","")&amp;IF(C664="","NO COST CODE; ","")&amp;IF(AND(B664&lt;&gt;"",C664&lt;&gt;"",COUNTIFS('Budget'!$A$2:$A$300,B664,'Budget'!$B$2:$B$300,C664)=0),"NO BUDGET LINE; ",""),LEN(IF(B664="","NO JOB; ","")&amp;IF(C664="","NO COST CODE; ","")&amp;IF(AND(B664&lt;&gt;"",C664&lt;&gt;"",COUNTIFS('Budget'!$A$2:$A$300,B664,'Budget'!$B$2:$B$300,C664)=0),"NO BUDGET LINE; ",""))-2)))</f>
        <v/>
      </c>
    </row>
    <row r="665">
      <c r="A665" s="9" t="n"/>
      <c r="F665" s="7" t="n"/>
      <c r="H665" s="9" t="n"/>
      <c r="I665">
        <f>IF(NOT(OR(F665&lt;&gt;"",D665&lt;&gt;"")),"",IF(IF(B665="","NO JOB; ","")&amp;IF(C665="","NO COST CODE; ","")&amp;IF(AND(B665&lt;&gt;"",C665&lt;&gt;"",COUNTIFS('Budget'!$A$2:$A$300,B665,'Budget'!$B$2:$B$300,C665)=0),"NO BUDGET LINE; ","")="","",LEFT(IF(B665="","NO JOB; ","")&amp;IF(C665="","NO COST CODE; ","")&amp;IF(AND(B665&lt;&gt;"",C665&lt;&gt;"",COUNTIFS('Budget'!$A$2:$A$300,B665,'Budget'!$B$2:$B$300,C665)=0),"NO BUDGET LINE; ",""),LEN(IF(B665="","NO JOB; ","")&amp;IF(C665="","NO COST CODE; ","")&amp;IF(AND(B665&lt;&gt;"",C665&lt;&gt;"",COUNTIFS('Budget'!$A$2:$A$300,B665,'Budget'!$B$2:$B$300,C665)=0),"NO BUDGET LINE; ",""))-2)))</f>
        <v/>
      </c>
    </row>
    <row r="666">
      <c r="A666" s="9" t="n"/>
      <c r="F666" s="7" t="n"/>
      <c r="H666" s="9" t="n"/>
      <c r="I666">
        <f>IF(NOT(OR(F666&lt;&gt;"",D666&lt;&gt;"")),"",IF(IF(B666="","NO JOB; ","")&amp;IF(C666="","NO COST CODE; ","")&amp;IF(AND(B666&lt;&gt;"",C666&lt;&gt;"",COUNTIFS('Budget'!$A$2:$A$300,B666,'Budget'!$B$2:$B$300,C666)=0),"NO BUDGET LINE; ","")="","",LEFT(IF(B666="","NO JOB; ","")&amp;IF(C666="","NO COST CODE; ","")&amp;IF(AND(B666&lt;&gt;"",C666&lt;&gt;"",COUNTIFS('Budget'!$A$2:$A$300,B666,'Budget'!$B$2:$B$300,C666)=0),"NO BUDGET LINE; ",""),LEN(IF(B666="","NO JOB; ","")&amp;IF(C666="","NO COST CODE; ","")&amp;IF(AND(B666&lt;&gt;"",C666&lt;&gt;"",COUNTIFS('Budget'!$A$2:$A$300,B666,'Budget'!$B$2:$B$300,C666)=0),"NO BUDGET LINE; ",""))-2)))</f>
        <v/>
      </c>
    </row>
    <row r="667">
      <c r="A667" s="9" t="n"/>
      <c r="F667" s="7" t="n"/>
      <c r="H667" s="9" t="n"/>
      <c r="I667">
        <f>IF(NOT(OR(F667&lt;&gt;"",D667&lt;&gt;"")),"",IF(IF(B667="","NO JOB; ","")&amp;IF(C667="","NO COST CODE; ","")&amp;IF(AND(B667&lt;&gt;"",C667&lt;&gt;"",COUNTIFS('Budget'!$A$2:$A$300,B667,'Budget'!$B$2:$B$300,C667)=0),"NO BUDGET LINE; ","")="","",LEFT(IF(B667="","NO JOB; ","")&amp;IF(C667="","NO COST CODE; ","")&amp;IF(AND(B667&lt;&gt;"",C667&lt;&gt;"",COUNTIFS('Budget'!$A$2:$A$300,B667,'Budget'!$B$2:$B$300,C667)=0),"NO BUDGET LINE; ",""),LEN(IF(B667="","NO JOB; ","")&amp;IF(C667="","NO COST CODE; ","")&amp;IF(AND(B667&lt;&gt;"",C667&lt;&gt;"",COUNTIFS('Budget'!$A$2:$A$300,B667,'Budget'!$B$2:$B$300,C667)=0),"NO BUDGET LINE; ",""))-2)))</f>
        <v/>
      </c>
    </row>
    <row r="668">
      <c r="A668" s="9" t="n"/>
      <c r="F668" s="7" t="n"/>
      <c r="H668" s="9" t="n"/>
      <c r="I668">
        <f>IF(NOT(OR(F668&lt;&gt;"",D668&lt;&gt;"")),"",IF(IF(B668="","NO JOB; ","")&amp;IF(C668="","NO COST CODE; ","")&amp;IF(AND(B668&lt;&gt;"",C668&lt;&gt;"",COUNTIFS('Budget'!$A$2:$A$300,B668,'Budget'!$B$2:$B$300,C668)=0),"NO BUDGET LINE; ","")="","",LEFT(IF(B668="","NO JOB; ","")&amp;IF(C668="","NO COST CODE; ","")&amp;IF(AND(B668&lt;&gt;"",C668&lt;&gt;"",COUNTIFS('Budget'!$A$2:$A$300,B668,'Budget'!$B$2:$B$300,C668)=0),"NO BUDGET LINE; ",""),LEN(IF(B668="","NO JOB; ","")&amp;IF(C668="","NO COST CODE; ","")&amp;IF(AND(B668&lt;&gt;"",C668&lt;&gt;"",COUNTIFS('Budget'!$A$2:$A$300,B668,'Budget'!$B$2:$B$300,C668)=0),"NO BUDGET LINE; ",""))-2)))</f>
        <v/>
      </c>
    </row>
    <row r="669">
      <c r="A669" s="9" t="n"/>
      <c r="F669" s="7" t="n"/>
      <c r="H669" s="9" t="n"/>
      <c r="I669">
        <f>IF(NOT(OR(F669&lt;&gt;"",D669&lt;&gt;"")),"",IF(IF(B669="","NO JOB; ","")&amp;IF(C669="","NO COST CODE; ","")&amp;IF(AND(B669&lt;&gt;"",C669&lt;&gt;"",COUNTIFS('Budget'!$A$2:$A$300,B669,'Budget'!$B$2:$B$300,C669)=0),"NO BUDGET LINE; ","")="","",LEFT(IF(B669="","NO JOB; ","")&amp;IF(C669="","NO COST CODE; ","")&amp;IF(AND(B669&lt;&gt;"",C669&lt;&gt;"",COUNTIFS('Budget'!$A$2:$A$300,B669,'Budget'!$B$2:$B$300,C669)=0),"NO BUDGET LINE; ",""),LEN(IF(B669="","NO JOB; ","")&amp;IF(C669="","NO COST CODE; ","")&amp;IF(AND(B669&lt;&gt;"",C669&lt;&gt;"",COUNTIFS('Budget'!$A$2:$A$300,B669,'Budget'!$B$2:$B$300,C669)=0),"NO BUDGET LINE; ",""))-2)))</f>
        <v/>
      </c>
    </row>
    <row r="670">
      <c r="A670" s="9" t="n"/>
      <c r="F670" s="7" t="n"/>
      <c r="H670" s="9" t="n"/>
      <c r="I670">
        <f>IF(NOT(OR(F670&lt;&gt;"",D670&lt;&gt;"")),"",IF(IF(B670="","NO JOB; ","")&amp;IF(C670="","NO COST CODE; ","")&amp;IF(AND(B670&lt;&gt;"",C670&lt;&gt;"",COUNTIFS('Budget'!$A$2:$A$300,B670,'Budget'!$B$2:$B$300,C670)=0),"NO BUDGET LINE; ","")="","",LEFT(IF(B670="","NO JOB; ","")&amp;IF(C670="","NO COST CODE; ","")&amp;IF(AND(B670&lt;&gt;"",C670&lt;&gt;"",COUNTIFS('Budget'!$A$2:$A$300,B670,'Budget'!$B$2:$B$300,C670)=0),"NO BUDGET LINE; ",""),LEN(IF(B670="","NO JOB; ","")&amp;IF(C670="","NO COST CODE; ","")&amp;IF(AND(B670&lt;&gt;"",C670&lt;&gt;"",COUNTIFS('Budget'!$A$2:$A$300,B670,'Budget'!$B$2:$B$300,C670)=0),"NO BUDGET LINE; ",""))-2)))</f>
        <v/>
      </c>
    </row>
    <row r="671">
      <c r="A671" s="9" t="n"/>
      <c r="F671" s="7" t="n"/>
      <c r="H671" s="9" t="n"/>
      <c r="I671">
        <f>IF(NOT(OR(F671&lt;&gt;"",D671&lt;&gt;"")),"",IF(IF(B671="","NO JOB; ","")&amp;IF(C671="","NO COST CODE; ","")&amp;IF(AND(B671&lt;&gt;"",C671&lt;&gt;"",COUNTIFS('Budget'!$A$2:$A$300,B671,'Budget'!$B$2:$B$300,C671)=0),"NO BUDGET LINE; ","")="","",LEFT(IF(B671="","NO JOB; ","")&amp;IF(C671="","NO COST CODE; ","")&amp;IF(AND(B671&lt;&gt;"",C671&lt;&gt;"",COUNTIFS('Budget'!$A$2:$A$300,B671,'Budget'!$B$2:$B$300,C671)=0),"NO BUDGET LINE; ",""),LEN(IF(B671="","NO JOB; ","")&amp;IF(C671="","NO COST CODE; ","")&amp;IF(AND(B671&lt;&gt;"",C671&lt;&gt;"",COUNTIFS('Budget'!$A$2:$A$300,B671,'Budget'!$B$2:$B$300,C671)=0),"NO BUDGET LINE; ",""))-2)))</f>
        <v/>
      </c>
    </row>
    <row r="672">
      <c r="A672" s="9" t="n"/>
      <c r="F672" s="7" t="n"/>
      <c r="H672" s="9" t="n"/>
      <c r="I672">
        <f>IF(NOT(OR(F672&lt;&gt;"",D672&lt;&gt;"")),"",IF(IF(B672="","NO JOB; ","")&amp;IF(C672="","NO COST CODE; ","")&amp;IF(AND(B672&lt;&gt;"",C672&lt;&gt;"",COUNTIFS('Budget'!$A$2:$A$300,B672,'Budget'!$B$2:$B$300,C672)=0),"NO BUDGET LINE; ","")="","",LEFT(IF(B672="","NO JOB; ","")&amp;IF(C672="","NO COST CODE; ","")&amp;IF(AND(B672&lt;&gt;"",C672&lt;&gt;"",COUNTIFS('Budget'!$A$2:$A$300,B672,'Budget'!$B$2:$B$300,C672)=0),"NO BUDGET LINE; ",""),LEN(IF(B672="","NO JOB; ","")&amp;IF(C672="","NO COST CODE; ","")&amp;IF(AND(B672&lt;&gt;"",C672&lt;&gt;"",COUNTIFS('Budget'!$A$2:$A$300,B672,'Budget'!$B$2:$B$300,C672)=0),"NO BUDGET LINE; ",""))-2)))</f>
        <v/>
      </c>
    </row>
    <row r="673">
      <c r="A673" s="9" t="n"/>
      <c r="F673" s="7" t="n"/>
      <c r="H673" s="9" t="n"/>
      <c r="I673">
        <f>IF(NOT(OR(F673&lt;&gt;"",D673&lt;&gt;"")),"",IF(IF(B673="","NO JOB; ","")&amp;IF(C673="","NO COST CODE; ","")&amp;IF(AND(B673&lt;&gt;"",C673&lt;&gt;"",COUNTIFS('Budget'!$A$2:$A$300,B673,'Budget'!$B$2:$B$300,C673)=0),"NO BUDGET LINE; ","")="","",LEFT(IF(B673="","NO JOB; ","")&amp;IF(C673="","NO COST CODE; ","")&amp;IF(AND(B673&lt;&gt;"",C673&lt;&gt;"",COUNTIFS('Budget'!$A$2:$A$300,B673,'Budget'!$B$2:$B$300,C673)=0),"NO BUDGET LINE; ",""),LEN(IF(B673="","NO JOB; ","")&amp;IF(C673="","NO COST CODE; ","")&amp;IF(AND(B673&lt;&gt;"",C673&lt;&gt;"",COUNTIFS('Budget'!$A$2:$A$300,B673,'Budget'!$B$2:$B$300,C673)=0),"NO BUDGET LINE; ",""))-2)))</f>
        <v/>
      </c>
    </row>
    <row r="674">
      <c r="A674" s="9" t="n"/>
      <c r="F674" s="7" t="n"/>
      <c r="H674" s="9" t="n"/>
      <c r="I674">
        <f>IF(NOT(OR(F674&lt;&gt;"",D674&lt;&gt;"")),"",IF(IF(B674="","NO JOB; ","")&amp;IF(C674="","NO COST CODE; ","")&amp;IF(AND(B674&lt;&gt;"",C674&lt;&gt;"",COUNTIFS('Budget'!$A$2:$A$300,B674,'Budget'!$B$2:$B$300,C674)=0),"NO BUDGET LINE; ","")="","",LEFT(IF(B674="","NO JOB; ","")&amp;IF(C674="","NO COST CODE; ","")&amp;IF(AND(B674&lt;&gt;"",C674&lt;&gt;"",COUNTIFS('Budget'!$A$2:$A$300,B674,'Budget'!$B$2:$B$300,C674)=0),"NO BUDGET LINE; ",""),LEN(IF(B674="","NO JOB; ","")&amp;IF(C674="","NO COST CODE; ","")&amp;IF(AND(B674&lt;&gt;"",C674&lt;&gt;"",COUNTIFS('Budget'!$A$2:$A$300,B674,'Budget'!$B$2:$B$300,C674)=0),"NO BUDGET LINE; ",""))-2)))</f>
        <v/>
      </c>
    </row>
    <row r="675">
      <c r="A675" s="9" t="n"/>
      <c r="F675" s="7" t="n"/>
      <c r="H675" s="9" t="n"/>
      <c r="I675">
        <f>IF(NOT(OR(F675&lt;&gt;"",D675&lt;&gt;"")),"",IF(IF(B675="","NO JOB; ","")&amp;IF(C675="","NO COST CODE; ","")&amp;IF(AND(B675&lt;&gt;"",C675&lt;&gt;"",COUNTIFS('Budget'!$A$2:$A$300,B675,'Budget'!$B$2:$B$300,C675)=0),"NO BUDGET LINE; ","")="","",LEFT(IF(B675="","NO JOB; ","")&amp;IF(C675="","NO COST CODE; ","")&amp;IF(AND(B675&lt;&gt;"",C675&lt;&gt;"",COUNTIFS('Budget'!$A$2:$A$300,B675,'Budget'!$B$2:$B$300,C675)=0),"NO BUDGET LINE; ",""),LEN(IF(B675="","NO JOB; ","")&amp;IF(C675="","NO COST CODE; ","")&amp;IF(AND(B675&lt;&gt;"",C675&lt;&gt;"",COUNTIFS('Budget'!$A$2:$A$300,B675,'Budget'!$B$2:$B$300,C675)=0),"NO BUDGET LINE; ",""))-2)))</f>
        <v/>
      </c>
    </row>
    <row r="676">
      <c r="A676" s="9" t="n"/>
      <c r="F676" s="7" t="n"/>
      <c r="H676" s="9" t="n"/>
      <c r="I676">
        <f>IF(NOT(OR(F676&lt;&gt;"",D676&lt;&gt;"")),"",IF(IF(B676="","NO JOB; ","")&amp;IF(C676="","NO COST CODE; ","")&amp;IF(AND(B676&lt;&gt;"",C676&lt;&gt;"",COUNTIFS('Budget'!$A$2:$A$300,B676,'Budget'!$B$2:$B$300,C676)=0),"NO BUDGET LINE; ","")="","",LEFT(IF(B676="","NO JOB; ","")&amp;IF(C676="","NO COST CODE; ","")&amp;IF(AND(B676&lt;&gt;"",C676&lt;&gt;"",COUNTIFS('Budget'!$A$2:$A$300,B676,'Budget'!$B$2:$B$300,C676)=0),"NO BUDGET LINE; ",""),LEN(IF(B676="","NO JOB; ","")&amp;IF(C676="","NO COST CODE; ","")&amp;IF(AND(B676&lt;&gt;"",C676&lt;&gt;"",COUNTIFS('Budget'!$A$2:$A$300,B676,'Budget'!$B$2:$B$300,C676)=0),"NO BUDGET LINE; ",""))-2)))</f>
        <v/>
      </c>
    </row>
    <row r="677">
      <c r="A677" s="9" t="n"/>
      <c r="F677" s="7" t="n"/>
      <c r="H677" s="9" t="n"/>
      <c r="I677">
        <f>IF(NOT(OR(F677&lt;&gt;"",D677&lt;&gt;"")),"",IF(IF(B677="","NO JOB; ","")&amp;IF(C677="","NO COST CODE; ","")&amp;IF(AND(B677&lt;&gt;"",C677&lt;&gt;"",COUNTIFS('Budget'!$A$2:$A$300,B677,'Budget'!$B$2:$B$300,C677)=0),"NO BUDGET LINE; ","")="","",LEFT(IF(B677="","NO JOB; ","")&amp;IF(C677="","NO COST CODE; ","")&amp;IF(AND(B677&lt;&gt;"",C677&lt;&gt;"",COUNTIFS('Budget'!$A$2:$A$300,B677,'Budget'!$B$2:$B$300,C677)=0),"NO BUDGET LINE; ",""),LEN(IF(B677="","NO JOB; ","")&amp;IF(C677="","NO COST CODE; ","")&amp;IF(AND(B677&lt;&gt;"",C677&lt;&gt;"",COUNTIFS('Budget'!$A$2:$A$300,B677,'Budget'!$B$2:$B$300,C677)=0),"NO BUDGET LINE; ",""))-2)))</f>
        <v/>
      </c>
    </row>
    <row r="678">
      <c r="A678" s="9" t="n"/>
      <c r="F678" s="7" t="n"/>
      <c r="H678" s="9" t="n"/>
      <c r="I678">
        <f>IF(NOT(OR(F678&lt;&gt;"",D678&lt;&gt;"")),"",IF(IF(B678="","NO JOB; ","")&amp;IF(C678="","NO COST CODE; ","")&amp;IF(AND(B678&lt;&gt;"",C678&lt;&gt;"",COUNTIFS('Budget'!$A$2:$A$300,B678,'Budget'!$B$2:$B$300,C678)=0),"NO BUDGET LINE; ","")="","",LEFT(IF(B678="","NO JOB; ","")&amp;IF(C678="","NO COST CODE; ","")&amp;IF(AND(B678&lt;&gt;"",C678&lt;&gt;"",COUNTIFS('Budget'!$A$2:$A$300,B678,'Budget'!$B$2:$B$300,C678)=0),"NO BUDGET LINE; ",""),LEN(IF(B678="","NO JOB; ","")&amp;IF(C678="","NO COST CODE; ","")&amp;IF(AND(B678&lt;&gt;"",C678&lt;&gt;"",COUNTIFS('Budget'!$A$2:$A$300,B678,'Budget'!$B$2:$B$300,C678)=0),"NO BUDGET LINE; ",""))-2)))</f>
        <v/>
      </c>
    </row>
    <row r="679">
      <c r="A679" s="9" t="n"/>
      <c r="F679" s="7" t="n"/>
      <c r="H679" s="9" t="n"/>
      <c r="I679">
        <f>IF(NOT(OR(F679&lt;&gt;"",D679&lt;&gt;"")),"",IF(IF(B679="","NO JOB; ","")&amp;IF(C679="","NO COST CODE; ","")&amp;IF(AND(B679&lt;&gt;"",C679&lt;&gt;"",COUNTIFS('Budget'!$A$2:$A$300,B679,'Budget'!$B$2:$B$300,C679)=0),"NO BUDGET LINE; ","")="","",LEFT(IF(B679="","NO JOB; ","")&amp;IF(C679="","NO COST CODE; ","")&amp;IF(AND(B679&lt;&gt;"",C679&lt;&gt;"",COUNTIFS('Budget'!$A$2:$A$300,B679,'Budget'!$B$2:$B$300,C679)=0),"NO BUDGET LINE; ",""),LEN(IF(B679="","NO JOB; ","")&amp;IF(C679="","NO COST CODE; ","")&amp;IF(AND(B679&lt;&gt;"",C679&lt;&gt;"",COUNTIFS('Budget'!$A$2:$A$300,B679,'Budget'!$B$2:$B$300,C679)=0),"NO BUDGET LINE; ",""))-2)))</f>
        <v/>
      </c>
    </row>
    <row r="680">
      <c r="A680" s="9" t="n"/>
      <c r="F680" s="7" t="n"/>
      <c r="H680" s="9" t="n"/>
      <c r="I680">
        <f>IF(NOT(OR(F680&lt;&gt;"",D680&lt;&gt;"")),"",IF(IF(B680="","NO JOB; ","")&amp;IF(C680="","NO COST CODE; ","")&amp;IF(AND(B680&lt;&gt;"",C680&lt;&gt;"",COUNTIFS('Budget'!$A$2:$A$300,B680,'Budget'!$B$2:$B$300,C680)=0),"NO BUDGET LINE; ","")="","",LEFT(IF(B680="","NO JOB; ","")&amp;IF(C680="","NO COST CODE; ","")&amp;IF(AND(B680&lt;&gt;"",C680&lt;&gt;"",COUNTIFS('Budget'!$A$2:$A$300,B680,'Budget'!$B$2:$B$300,C680)=0),"NO BUDGET LINE; ",""),LEN(IF(B680="","NO JOB; ","")&amp;IF(C680="","NO COST CODE; ","")&amp;IF(AND(B680&lt;&gt;"",C680&lt;&gt;"",COUNTIFS('Budget'!$A$2:$A$300,B680,'Budget'!$B$2:$B$300,C680)=0),"NO BUDGET LINE; ",""))-2)))</f>
        <v/>
      </c>
    </row>
    <row r="681">
      <c r="A681" s="9" t="n"/>
      <c r="F681" s="7" t="n"/>
      <c r="H681" s="9" t="n"/>
      <c r="I681">
        <f>IF(NOT(OR(F681&lt;&gt;"",D681&lt;&gt;"")),"",IF(IF(B681="","NO JOB; ","")&amp;IF(C681="","NO COST CODE; ","")&amp;IF(AND(B681&lt;&gt;"",C681&lt;&gt;"",COUNTIFS('Budget'!$A$2:$A$300,B681,'Budget'!$B$2:$B$300,C681)=0),"NO BUDGET LINE; ","")="","",LEFT(IF(B681="","NO JOB; ","")&amp;IF(C681="","NO COST CODE; ","")&amp;IF(AND(B681&lt;&gt;"",C681&lt;&gt;"",COUNTIFS('Budget'!$A$2:$A$300,B681,'Budget'!$B$2:$B$300,C681)=0),"NO BUDGET LINE; ",""),LEN(IF(B681="","NO JOB; ","")&amp;IF(C681="","NO COST CODE; ","")&amp;IF(AND(B681&lt;&gt;"",C681&lt;&gt;"",COUNTIFS('Budget'!$A$2:$A$300,B681,'Budget'!$B$2:$B$300,C681)=0),"NO BUDGET LINE; ",""))-2)))</f>
        <v/>
      </c>
    </row>
    <row r="682">
      <c r="A682" s="9" t="n"/>
      <c r="F682" s="7" t="n"/>
      <c r="H682" s="9" t="n"/>
      <c r="I682">
        <f>IF(NOT(OR(F682&lt;&gt;"",D682&lt;&gt;"")),"",IF(IF(B682="","NO JOB; ","")&amp;IF(C682="","NO COST CODE; ","")&amp;IF(AND(B682&lt;&gt;"",C682&lt;&gt;"",COUNTIFS('Budget'!$A$2:$A$300,B682,'Budget'!$B$2:$B$300,C682)=0),"NO BUDGET LINE; ","")="","",LEFT(IF(B682="","NO JOB; ","")&amp;IF(C682="","NO COST CODE; ","")&amp;IF(AND(B682&lt;&gt;"",C682&lt;&gt;"",COUNTIFS('Budget'!$A$2:$A$300,B682,'Budget'!$B$2:$B$300,C682)=0),"NO BUDGET LINE; ",""),LEN(IF(B682="","NO JOB; ","")&amp;IF(C682="","NO COST CODE; ","")&amp;IF(AND(B682&lt;&gt;"",C682&lt;&gt;"",COUNTIFS('Budget'!$A$2:$A$300,B682,'Budget'!$B$2:$B$300,C682)=0),"NO BUDGET LINE; ",""))-2)))</f>
        <v/>
      </c>
    </row>
    <row r="683">
      <c r="A683" s="9" t="n"/>
      <c r="F683" s="7" t="n"/>
      <c r="H683" s="9" t="n"/>
      <c r="I683">
        <f>IF(NOT(OR(F683&lt;&gt;"",D683&lt;&gt;"")),"",IF(IF(B683="","NO JOB; ","")&amp;IF(C683="","NO COST CODE; ","")&amp;IF(AND(B683&lt;&gt;"",C683&lt;&gt;"",COUNTIFS('Budget'!$A$2:$A$300,B683,'Budget'!$B$2:$B$300,C683)=0),"NO BUDGET LINE; ","")="","",LEFT(IF(B683="","NO JOB; ","")&amp;IF(C683="","NO COST CODE; ","")&amp;IF(AND(B683&lt;&gt;"",C683&lt;&gt;"",COUNTIFS('Budget'!$A$2:$A$300,B683,'Budget'!$B$2:$B$300,C683)=0),"NO BUDGET LINE; ",""),LEN(IF(B683="","NO JOB; ","")&amp;IF(C683="","NO COST CODE; ","")&amp;IF(AND(B683&lt;&gt;"",C683&lt;&gt;"",COUNTIFS('Budget'!$A$2:$A$300,B683,'Budget'!$B$2:$B$300,C683)=0),"NO BUDGET LINE; ",""))-2)))</f>
        <v/>
      </c>
    </row>
    <row r="684">
      <c r="A684" s="9" t="n"/>
      <c r="F684" s="7" t="n"/>
      <c r="H684" s="9" t="n"/>
      <c r="I684">
        <f>IF(NOT(OR(F684&lt;&gt;"",D684&lt;&gt;"")),"",IF(IF(B684="","NO JOB; ","")&amp;IF(C684="","NO COST CODE; ","")&amp;IF(AND(B684&lt;&gt;"",C684&lt;&gt;"",COUNTIFS('Budget'!$A$2:$A$300,B684,'Budget'!$B$2:$B$300,C684)=0),"NO BUDGET LINE; ","")="","",LEFT(IF(B684="","NO JOB; ","")&amp;IF(C684="","NO COST CODE; ","")&amp;IF(AND(B684&lt;&gt;"",C684&lt;&gt;"",COUNTIFS('Budget'!$A$2:$A$300,B684,'Budget'!$B$2:$B$300,C684)=0),"NO BUDGET LINE; ",""),LEN(IF(B684="","NO JOB; ","")&amp;IF(C684="","NO COST CODE; ","")&amp;IF(AND(B684&lt;&gt;"",C684&lt;&gt;"",COUNTIFS('Budget'!$A$2:$A$300,B684,'Budget'!$B$2:$B$300,C684)=0),"NO BUDGET LINE; ",""))-2)))</f>
        <v/>
      </c>
    </row>
    <row r="685">
      <c r="A685" s="9" t="n"/>
      <c r="F685" s="7" t="n"/>
      <c r="H685" s="9" t="n"/>
      <c r="I685">
        <f>IF(NOT(OR(F685&lt;&gt;"",D685&lt;&gt;"")),"",IF(IF(B685="","NO JOB; ","")&amp;IF(C685="","NO COST CODE; ","")&amp;IF(AND(B685&lt;&gt;"",C685&lt;&gt;"",COUNTIFS('Budget'!$A$2:$A$300,B685,'Budget'!$B$2:$B$300,C685)=0),"NO BUDGET LINE; ","")="","",LEFT(IF(B685="","NO JOB; ","")&amp;IF(C685="","NO COST CODE; ","")&amp;IF(AND(B685&lt;&gt;"",C685&lt;&gt;"",COUNTIFS('Budget'!$A$2:$A$300,B685,'Budget'!$B$2:$B$300,C685)=0),"NO BUDGET LINE; ",""),LEN(IF(B685="","NO JOB; ","")&amp;IF(C685="","NO COST CODE; ","")&amp;IF(AND(B685&lt;&gt;"",C685&lt;&gt;"",COUNTIFS('Budget'!$A$2:$A$300,B685,'Budget'!$B$2:$B$300,C685)=0),"NO BUDGET LINE; ",""))-2)))</f>
        <v/>
      </c>
    </row>
    <row r="686">
      <c r="A686" s="9" t="n"/>
      <c r="F686" s="7" t="n"/>
      <c r="H686" s="9" t="n"/>
      <c r="I686">
        <f>IF(NOT(OR(F686&lt;&gt;"",D686&lt;&gt;"")),"",IF(IF(B686="","NO JOB; ","")&amp;IF(C686="","NO COST CODE; ","")&amp;IF(AND(B686&lt;&gt;"",C686&lt;&gt;"",COUNTIFS('Budget'!$A$2:$A$300,B686,'Budget'!$B$2:$B$300,C686)=0),"NO BUDGET LINE; ","")="","",LEFT(IF(B686="","NO JOB; ","")&amp;IF(C686="","NO COST CODE; ","")&amp;IF(AND(B686&lt;&gt;"",C686&lt;&gt;"",COUNTIFS('Budget'!$A$2:$A$300,B686,'Budget'!$B$2:$B$300,C686)=0),"NO BUDGET LINE; ",""),LEN(IF(B686="","NO JOB; ","")&amp;IF(C686="","NO COST CODE; ","")&amp;IF(AND(B686&lt;&gt;"",C686&lt;&gt;"",COUNTIFS('Budget'!$A$2:$A$300,B686,'Budget'!$B$2:$B$300,C686)=0),"NO BUDGET LINE; ",""))-2)))</f>
        <v/>
      </c>
    </row>
    <row r="687">
      <c r="A687" s="9" t="n"/>
      <c r="F687" s="7" t="n"/>
      <c r="H687" s="9" t="n"/>
      <c r="I687">
        <f>IF(NOT(OR(F687&lt;&gt;"",D687&lt;&gt;"")),"",IF(IF(B687="","NO JOB; ","")&amp;IF(C687="","NO COST CODE; ","")&amp;IF(AND(B687&lt;&gt;"",C687&lt;&gt;"",COUNTIFS('Budget'!$A$2:$A$300,B687,'Budget'!$B$2:$B$300,C687)=0),"NO BUDGET LINE; ","")="","",LEFT(IF(B687="","NO JOB; ","")&amp;IF(C687="","NO COST CODE; ","")&amp;IF(AND(B687&lt;&gt;"",C687&lt;&gt;"",COUNTIFS('Budget'!$A$2:$A$300,B687,'Budget'!$B$2:$B$300,C687)=0),"NO BUDGET LINE; ",""),LEN(IF(B687="","NO JOB; ","")&amp;IF(C687="","NO COST CODE; ","")&amp;IF(AND(B687&lt;&gt;"",C687&lt;&gt;"",COUNTIFS('Budget'!$A$2:$A$300,B687,'Budget'!$B$2:$B$300,C687)=0),"NO BUDGET LINE; ",""))-2)))</f>
        <v/>
      </c>
    </row>
    <row r="688">
      <c r="A688" s="9" t="n"/>
      <c r="F688" s="7" t="n"/>
      <c r="H688" s="9" t="n"/>
      <c r="I688">
        <f>IF(NOT(OR(F688&lt;&gt;"",D688&lt;&gt;"")),"",IF(IF(B688="","NO JOB; ","")&amp;IF(C688="","NO COST CODE; ","")&amp;IF(AND(B688&lt;&gt;"",C688&lt;&gt;"",COUNTIFS('Budget'!$A$2:$A$300,B688,'Budget'!$B$2:$B$300,C688)=0),"NO BUDGET LINE; ","")="","",LEFT(IF(B688="","NO JOB; ","")&amp;IF(C688="","NO COST CODE; ","")&amp;IF(AND(B688&lt;&gt;"",C688&lt;&gt;"",COUNTIFS('Budget'!$A$2:$A$300,B688,'Budget'!$B$2:$B$300,C688)=0),"NO BUDGET LINE; ",""),LEN(IF(B688="","NO JOB; ","")&amp;IF(C688="","NO COST CODE; ","")&amp;IF(AND(B688&lt;&gt;"",C688&lt;&gt;"",COUNTIFS('Budget'!$A$2:$A$300,B688,'Budget'!$B$2:$B$300,C688)=0),"NO BUDGET LINE; ",""))-2)))</f>
        <v/>
      </c>
    </row>
    <row r="689">
      <c r="A689" s="9" t="n"/>
      <c r="F689" s="7" t="n"/>
      <c r="H689" s="9" t="n"/>
      <c r="I689">
        <f>IF(NOT(OR(F689&lt;&gt;"",D689&lt;&gt;"")),"",IF(IF(B689="","NO JOB; ","")&amp;IF(C689="","NO COST CODE; ","")&amp;IF(AND(B689&lt;&gt;"",C689&lt;&gt;"",COUNTIFS('Budget'!$A$2:$A$300,B689,'Budget'!$B$2:$B$300,C689)=0),"NO BUDGET LINE; ","")="","",LEFT(IF(B689="","NO JOB; ","")&amp;IF(C689="","NO COST CODE; ","")&amp;IF(AND(B689&lt;&gt;"",C689&lt;&gt;"",COUNTIFS('Budget'!$A$2:$A$300,B689,'Budget'!$B$2:$B$300,C689)=0),"NO BUDGET LINE; ",""),LEN(IF(B689="","NO JOB; ","")&amp;IF(C689="","NO COST CODE; ","")&amp;IF(AND(B689&lt;&gt;"",C689&lt;&gt;"",COUNTIFS('Budget'!$A$2:$A$300,B689,'Budget'!$B$2:$B$300,C689)=0),"NO BUDGET LINE; ",""))-2)))</f>
        <v/>
      </c>
    </row>
    <row r="690">
      <c r="A690" s="9" t="n"/>
      <c r="F690" s="7" t="n"/>
      <c r="H690" s="9" t="n"/>
      <c r="I690">
        <f>IF(NOT(OR(F690&lt;&gt;"",D690&lt;&gt;"")),"",IF(IF(B690="","NO JOB; ","")&amp;IF(C690="","NO COST CODE; ","")&amp;IF(AND(B690&lt;&gt;"",C690&lt;&gt;"",COUNTIFS('Budget'!$A$2:$A$300,B690,'Budget'!$B$2:$B$300,C690)=0),"NO BUDGET LINE; ","")="","",LEFT(IF(B690="","NO JOB; ","")&amp;IF(C690="","NO COST CODE; ","")&amp;IF(AND(B690&lt;&gt;"",C690&lt;&gt;"",COUNTIFS('Budget'!$A$2:$A$300,B690,'Budget'!$B$2:$B$300,C690)=0),"NO BUDGET LINE; ",""),LEN(IF(B690="","NO JOB; ","")&amp;IF(C690="","NO COST CODE; ","")&amp;IF(AND(B690&lt;&gt;"",C690&lt;&gt;"",COUNTIFS('Budget'!$A$2:$A$300,B690,'Budget'!$B$2:$B$300,C690)=0),"NO BUDGET LINE; ",""))-2)))</f>
        <v/>
      </c>
    </row>
    <row r="691">
      <c r="A691" s="9" t="n"/>
      <c r="F691" s="7" t="n"/>
      <c r="H691" s="9" t="n"/>
      <c r="I691">
        <f>IF(NOT(OR(F691&lt;&gt;"",D691&lt;&gt;"")),"",IF(IF(B691="","NO JOB; ","")&amp;IF(C691="","NO COST CODE; ","")&amp;IF(AND(B691&lt;&gt;"",C691&lt;&gt;"",COUNTIFS('Budget'!$A$2:$A$300,B691,'Budget'!$B$2:$B$300,C691)=0),"NO BUDGET LINE; ","")="","",LEFT(IF(B691="","NO JOB; ","")&amp;IF(C691="","NO COST CODE; ","")&amp;IF(AND(B691&lt;&gt;"",C691&lt;&gt;"",COUNTIFS('Budget'!$A$2:$A$300,B691,'Budget'!$B$2:$B$300,C691)=0),"NO BUDGET LINE; ",""),LEN(IF(B691="","NO JOB; ","")&amp;IF(C691="","NO COST CODE; ","")&amp;IF(AND(B691&lt;&gt;"",C691&lt;&gt;"",COUNTIFS('Budget'!$A$2:$A$300,B691,'Budget'!$B$2:$B$300,C691)=0),"NO BUDGET LINE; ",""))-2)))</f>
        <v/>
      </c>
    </row>
    <row r="692">
      <c r="A692" s="9" t="n"/>
      <c r="F692" s="7" t="n"/>
      <c r="H692" s="9" t="n"/>
      <c r="I692">
        <f>IF(NOT(OR(F692&lt;&gt;"",D692&lt;&gt;"")),"",IF(IF(B692="","NO JOB; ","")&amp;IF(C692="","NO COST CODE; ","")&amp;IF(AND(B692&lt;&gt;"",C692&lt;&gt;"",COUNTIFS('Budget'!$A$2:$A$300,B692,'Budget'!$B$2:$B$300,C692)=0),"NO BUDGET LINE; ","")="","",LEFT(IF(B692="","NO JOB; ","")&amp;IF(C692="","NO COST CODE; ","")&amp;IF(AND(B692&lt;&gt;"",C692&lt;&gt;"",COUNTIFS('Budget'!$A$2:$A$300,B692,'Budget'!$B$2:$B$300,C692)=0),"NO BUDGET LINE; ",""),LEN(IF(B692="","NO JOB; ","")&amp;IF(C692="","NO COST CODE; ","")&amp;IF(AND(B692&lt;&gt;"",C692&lt;&gt;"",COUNTIFS('Budget'!$A$2:$A$300,B692,'Budget'!$B$2:$B$300,C692)=0),"NO BUDGET LINE; ",""))-2)))</f>
        <v/>
      </c>
    </row>
    <row r="693">
      <c r="A693" s="9" t="n"/>
      <c r="F693" s="7" t="n"/>
      <c r="H693" s="9" t="n"/>
      <c r="I693">
        <f>IF(NOT(OR(F693&lt;&gt;"",D693&lt;&gt;"")),"",IF(IF(B693="","NO JOB; ","")&amp;IF(C693="","NO COST CODE; ","")&amp;IF(AND(B693&lt;&gt;"",C693&lt;&gt;"",COUNTIFS('Budget'!$A$2:$A$300,B693,'Budget'!$B$2:$B$300,C693)=0),"NO BUDGET LINE; ","")="","",LEFT(IF(B693="","NO JOB; ","")&amp;IF(C693="","NO COST CODE; ","")&amp;IF(AND(B693&lt;&gt;"",C693&lt;&gt;"",COUNTIFS('Budget'!$A$2:$A$300,B693,'Budget'!$B$2:$B$300,C693)=0),"NO BUDGET LINE; ",""),LEN(IF(B693="","NO JOB; ","")&amp;IF(C693="","NO COST CODE; ","")&amp;IF(AND(B693&lt;&gt;"",C693&lt;&gt;"",COUNTIFS('Budget'!$A$2:$A$300,B693,'Budget'!$B$2:$B$300,C693)=0),"NO BUDGET LINE; ",""))-2)))</f>
        <v/>
      </c>
    </row>
    <row r="694">
      <c r="A694" s="9" t="n"/>
      <c r="F694" s="7" t="n"/>
      <c r="H694" s="9" t="n"/>
      <c r="I694">
        <f>IF(NOT(OR(F694&lt;&gt;"",D694&lt;&gt;"")),"",IF(IF(B694="","NO JOB; ","")&amp;IF(C694="","NO COST CODE; ","")&amp;IF(AND(B694&lt;&gt;"",C694&lt;&gt;"",COUNTIFS('Budget'!$A$2:$A$300,B694,'Budget'!$B$2:$B$300,C694)=0),"NO BUDGET LINE; ","")="","",LEFT(IF(B694="","NO JOB; ","")&amp;IF(C694="","NO COST CODE; ","")&amp;IF(AND(B694&lt;&gt;"",C694&lt;&gt;"",COUNTIFS('Budget'!$A$2:$A$300,B694,'Budget'!$B$2:$B$300,C694)=0),"NO BUDGET LINE; ",""),LEN(IF(B694="","NO JOB; ","")&amp;IF(C694="","NO COST CODE; ","")&amp;IF(AND(B694&lt;&gt;"",C694&lt;&gt;"",COUNTIFS('Budget'!$A$2:$A$300,B694,'Budget'!$B$2:$B$300,C694)=0),"NO BUDGET LINE; ",""))-2)))</f>
        <v/>
      </c>
    </row>
    <row r="695">
      <c r="A695" s="9" t="n"/>
      <c r="F695" s="7" t="n"/>
      <c r="H695" s="9" t="n"/>
      <c r="I695">
        <f>IF(NOT(OR(F695&lt;&gt;"",D695&lt;&gt;"")),"",IF(IF(B695="","NO JOB; ","")&amp;IF(C695="","NO COST CODE; ","")&amp;IF(AND(B695&lt;&gt;"",C695&lt;&gt;"",COUNTIFS('Budget'!$A$2:$A$300,B695,'Budget'!$B$2:$B$300,C695)=0),"NO BUDGET LINE; ","")="","",LEFT(IF(B695="","NO JOB; ","")&amp;IF(C695="","NO COST CODE; ","")&amp;IF(AND(B695&lt;&gt;"",C695&lt;&gt;"",COUNTIFS('Budget'!$A$2:$A$300,B695,'Budget'!$B$2:$B$300,C695)=0),"NO BUDGET LINE; ",""),LEN(IF(B695="","NO JOB; ","")&amp;IF(C695="","NO COST CODE; ","")&amp;IF(AND(B695&lt;&gt;"",C695&lt;&gt;"",COUNTIFS('Budget'!$A$2:$A$300,B695,'Budget'!$B$2:$B$300,C695)=0),"NO BUDGET LINE; ",""))-2)))</f>
        <v/>
      </c>
    </row>
    <row r="696">
      <c r="A696" s="9" t="n"/>
      <c r="F696" s="7" t="n"/>
      <c r="H696" s="9" t="n"/>
      <c r="I696">
        <f>IF(NOT(OR(F696&lt;&gt;"",D696&lt;&gt;"")),"",IF(IF(B696="","NO JOB; ","")&amp;IF(C696="","NO COST CODE; ","")&amp;IF(AND(B696&lt;&gt;"",C696&lt;&gt;"",COUNTIFS('Budget'!$A$2:$A$300,B696,'Budget'!$B$2:$B$300,C696)=0),"NO BUDGET LINE; ","")="","",LEFT(IF(B696="","NO JOB; ","")&amp;IF(C696="","NO COST CODE; ","")&amp;IF(AND(B696&lt;&gt;"",C696&lt;&gt;"",COUNTIFS('Budget'!$A$2:$A$300,B696,'Budget'!$B$2:$B$300,C696)=0),"NO BUDGET LINE; ",""),LEN(IF(B696="","NO JOB; ","")&amp;IF(C696="","NO COST CODE; ","")&amp;IF(AND(B696&lt;&gt;"",C696&lt;&gt;"",COUNTIFS('Budget'!$A$2:$A$300,B696,'Budget'!$B$2:$B$300,C696)=0),"NO BUDGET LINE; ",""))-2)))</f>
        <v/>
      </c>
    </row>
    <row r="697">
      <c r="A697" s="9" t="n"/>
      <c r="F697" s="7" t="n"/>
      <c r="H697" s="9" t="n"/>
      <c r="I697">
        <f>IF(NOT(OR(F697&lt;&gt;"",D697&lt;&gt;"")),"",IF(IF(B697="","NO JOB; ","")&amp;IF(C697="","NO COST CODE; ","")&amp;IF(AND(B697&lt;&gt;"",C697&lt;&gt;"",COUNTIFS('Budget'!$A$2:$A$300,B697,'Budget'!$B$2:$B$300,C697)=0),"NO BUDGET LINE; ","")="","",LEFT(IF(B697="","NO JOB; ","")&amp;IF(C697="","NO COST CODE; ","")&amp;IF(AND(B697&lt;&gt;"",C697&lt;&gt;"",COUNTIFS('Budget'!$A$2:$A$300,B697,'Budget'!$B$2:$B$300,C697)=0),"NO BUDGET LINE; ",""),LEN(IF(B697="","NO JOB; ","")&amp;IF(C697="","NO COST CODE; ","")&amp;IF(AND(B697&lt;&gt;"",C697&lt;&gt;"",COUNTIFS('Budget'!$A$2:$A$300,B697,'Budget'!$B$2:$B$300,C697)=0),"NO BUDGET LINE; ",""))-2)))</f>
        <v/>
      </c>
    </row>
    <row r="698">
      <c r="A698" s="9" t="n"/>
      <c r="F698" s="7" t="n"/>
      <c r="H698" s="9" t="n"/>
      <c r="I698">
        <f>IF(NOT(OR(F698&lt;&gt;"",D698&lt;&gt;"")),"",IF(IF(B698="","NO JOB; ","")&amp;IF(C698="","NO COST CODE; ","")&amp;IF(AND(B698&lt;&gt;"",C698&lt;&gt;"",COUNTIFS('Budget'!$A$2:$A$300,B698,'Budget'!$B$2:$B$300,C698)=0),"NO BUDGET LINE; ","")="","",LEFT(IF(B698="","NO JOB; ","")&amp;IF(C698="","NO COST CODE; ","")&amp;IF(AND(B698&lt;&gt;"",C698&lt;&gt;"",COUNTIFS('Budget'!$A$2:$A$300,B698,'Budget'!$B$2:$B$300,C698)=0),"NO BUDGET LINE; ",""),LEN(IF(B698="","NO JOB; ","")&amp;IF(C698="","NO COST CODE; ","")&amp;IF(AND(B698&lt;&gt;"",C698&lt;&gt;"",COUNTIFS('Budget'!$A$2:$A$300,B698,'Budget'!$B$2:$B$300,C698)=0),"NO BUDGET LINE; ",""))-2)))</f>
        <v/>
      </c>
    </row>
    <row r="699">
      <c r="A699" s="9" t="n"/>
      <c r="F699" s="7" t="n"/>
      <c r="H699" s="9" t="n"/>
      <c r="I699">
        <f>IF(NOT(OR(F699&lt;&gt;"",D699&lt;&gt;"")),"",IF(IF(B699="","NO JOB; ","")&amp;IF(C699="","NO COST CODE; ","")&amp;IF(AND(B699&lt;&gt;"",C699&lt;&gt;"",COUNTIFS('Budget'!$A$2:$A$300,B699,'Budget'!$B$2:$B$300,C699)=0),"NO BUDGET LINE; ","")="","",LEFT(IF(B699="","NO JOB; ","")&amp;IF(C699="","NO COST CODE; ","")&amp;IF(AND(B699&lt;&gt;"",C699&lt;&gt;"",COUNTIFS('Budget'!$A$2:$A$300,B699,'Budget'!$B$2:$B$300,C699)=0),"NO BUDGET LINE; ",""),LEN(IF(B699="","NO JOB; ","")&amp;IF(C699="","NO COST CODE; ","")&amp;IF(AND(B699&lt;&gt;"",C699&lt;&gt;"",COUNTIFS('Budget'!$A$2:$A$300,B699,'Budget'!$B$2:$B$300,C699)=0),"NO BUDGET LINE; ",""))-2)))</f>
        <v/>
      </c>
    </row>
    <row r="700">
      <c r="A700" s="9" t="n"/>
      <c r="F700" s="7" t="n"/>
      <c r="H700" s="9" t="n"/>
      <c r="I700">
        <f>IF(NOT(OR(F700&lt;&gt;"",D700&lt;&gt;"")),"",IF(IF(B700="","NO JOB; ","")&amp;IF(C700="","NO COST CODE; ","")&amp;IF(AND(B700&lt;&gt;"",C700&lt;&gt;"",COUNTIFS('Budget'!$A$2:$A$300,B700,'Budget'!$B$2:$B$300,C700)=0),"NO BUDGET LINE; ","")="","",LEFT(IF(B700="","NO JOB; ","")&amp;IF(C700="","NO COST CODE; ","")&amp;IF(AND(B700&lt;&gt;"",C700&lt;&gt;"",COUNTIFS('Budget'!$A$2:$A$300,B700,'Budget'!$B$2:$B$300,C700)=0),"NO BUDGET LINE; ",""),LEN(IF(B700="","NO JOB; ","")&amp;IF(C700="","NO COST CODE; ","")&amp;IF(AND(B700&lt;&gt;"",C700&lt;&gt;"",COUNTIFS('Budget'!$A$2:$A$300,B700,'Budget'!$B$2:$B$300,C700)=0),"NO BUDGET LINE; ",""))-2)))</f>
        <v/>
      </c>
    </row>
    <row r="701">
      <c r="A701" s="9" t="n"/>
      <c r="F701" s="7" t="n"/>
      <c r="H701" s="9" t="n"/>
      <c r="I701">
        <f>IF(NOT(OR(F701&lt;&gt;"",D701&lt;&gt;"")),"",IF(IF(B701="","NO JOB; ","")&amp;IF(C701="","NO COST CODE; ","")&amp;IF(AND(B701&lt;&gt;"",C701&lt;&gt;"",COUNTIFS('Budget'!$A$2:$A$300,B701,'Budget'!$B$2:$B$300,C701)=0),"NO BUDGET LINE; ","")="","",LEFT(IF(B701="","NO JOB; ","")&amp;IF(C701="","NO COST CODE; ","")&amp;IF(AND(B701&lt;&gt;"",C701&lt;&gt;"",COUNTIFS('Budget'!$A$2:$A$300,B701,'Budget'!$B$2:$B$300,C701)=0),"NO BUDGET LINE; ",""),LEN(IF(B701="","NO JOB; ","")&amp;IF(C701="","NO COST CODE; ","")&amp;IF(AND(B701&lt;&gt;"",C701&lt;&gt;"",COUNTIFS('Budget'!$A$2:$A$300,B701,'Budget'!$B$2:$B$300,C701)=0),"NO BUDGET LINE; ",""))-2)))</f>
        <v/>
      </c>
    </row>
    <row r="702">
      <c r="A702" s="9" t="n"/>
      <c r="F702" s="7" t="n"/>
      <c r="H702" s="9" t="n"/>
      <c r="I702">
        <f>IF(NOT(OR(F702&lt;&gt;"",D702&lt;&gt;"")),"",IF(IF(B702="","NO JOB; ","")&amp;IF(C702="","NO COST CODE; ","")&amp;IF(AND(B702&lt;&gt;"",C702&lt;&gt;"",COUNTIFS('Budget'!$A$2:$A$300,B702,'Budget'!$B$2:$B$300,C702)=0),"NO BUDGET LINE; ","")="","",LEFT(IF(B702="","NO JOB; ","")&amp;IF(C702="","NO COST CODE; ","")&amp;IF(AND(B702&lt;&gt;"",C702&lt;&gt;"",COUNTIFS('Budget'!$A$2:$A$300,B702,'Budget'!$B$2:$B$300,C702)=0),"NO BUDGET LINE; ",""),LEN(IF(B702="","NO JOB; ","")&amp;IF(C702="","NO COST CODE; ","")&amp;IF(AND(B702&lt;&gt;"",C702&lt;&gt;"",COUNTIFS('Budget'!$A$2:$A$300,B702,'Budget'!$B$2:$B$300,C702)=0),"NO BUDGET LINE; ",""))-2)))</f>
        <v/>
      </c>
    </row>
    <row r="703">
      <c r="A703" s="9" t="n"/>
      <c r="F703" s="7" t="n"/>
      <c r="H703" s="9" t="n"/>
      <c r="I703">
        <f>IF(NOT(OR(F703&lt;&gt;"",D703&lt;&gt;"")),"",IF(IF(B703="","NO JOB; ","")&amp;IF(C703="","NO COST CODE; ","")&amp;IF(AND(B703&lt;&gt;"",C703&lt;&gt;"",COUNTIFS('Budget'!$A$2:$A$300,B703,'Budget'!$B$2:$B$300,C703)=0),"NO BUDGET LINE; ","")="","",LEFT(IF(B703="","NO JOB; ","")&amp;IF(C703="","NO COST CODE; ","")&amp;IF(AND(B703&lt;&gt;"",C703&lt;&gt;"",COUNTIFS('Budget'!$A$2:$A$300,B703,'Budget'!$B$2:$B$300,C703)=0),"NO BUDGET LINE; ",""),LEN(IF(B703="","NO JOB; ","")&amp;IF(C703="","NO COST CODE; ","")&amp;IF(AND(B703&lt;&gt;"",C703&lt;&gt;"",COUNTIFS('Budget'!$A$2:$A$300,B703,'Budget'!$B$2:$B$300,C703)=0),"NO BUDGET LINE; ",""))-2)))</f>
        <v/>
      </c>
    </row>
    <row r="704">
      <c r="A704" s="9" t="n"/>
      <c r="F704" s="7" t="n"/>
      <c r="H704" s="9" t="n"/>
      <c r="I704">
        <f>IF(NOT(OR(F704&lt;&gt;"",D704&lt;&gt;"")),"",IF(IF(B704="","NO JOB; ","")&amp;IF(C704="","NO COST CODE; ","")&amp;IF(AND(B704&lt;&gt;"",C704&lt;&gt;"",COUNTIFS('Budget'!$A$2:$A$300,B704,'Budget'!$B$2:$B$300,C704)=0),"NO BUDGET LINE; ","")="","",LEFT(IF(B704="","NO JOB; ","")&amp;IF(C704="","NO COST CODE; ","")&amp;IF(AND(B704&lt;&gt;"",C704&lt;&gt;"",COUNTIFS('Budget'!$A$2:$A$300,B704,'Budget'!$B$2:$B$300,C704)=0),"NO BUDGET LINE; ",""),LEN(IF(B704="","NO JOB; ","")&amp;IF(C704="","NO COST CODE; ","")&amp;IF(AND(B704&lt;&gt;"",C704&lt;&gt;"",COUNTIFS('Budget'!$A$2:$A$300,B704,'Budget'!$B$2:$B$300,C704)=0),"NO BUDGET LINE; ",""))-2)))</f>
        <v/>
      </c>
    </row>
    <row r="705">
      <c r="A705" s="9" t="n"/>
      <c r="F705" s="7" t="n"/>
      <c r="H705" s="9" t="n"/>
      <c r="I705">
        <f>IF(NOT(OR(F705&lt;&gt;"",D705&lt;&gt;"")),"",IF(IF(B705="","NO JOB; ","")&amp;IF(C705="","NO COST CODE; ","")&amp;IF(AND(B705&lt;&gt;"",C705&lt;&gt;"",COUNTIFS('Budget'!$A$2:$A$300,B705,'Budget'!$B$2:$B$300,C705)=0),"NO BUDGET LINE; ","")="","",LEFT(IF(B705="","NO JOB; ","")&amp;IF(C705="","NO COST CODE; ","")&amp;IF(AND(B705&lt;&gt;"",C705&lt;&gt;"",COUNTIFS('Budget'!$A$2:$A$300,B705,'Budget'!$B$2:$B$300,C705)=0),"NO BUDGET LINE; ",""),LEN(IF(B705="","NO JOB; ","")&amp;IF(C705="","NO COST CODE; ","")&amp;IF(AND(B705&lt;&gt;"",C705&lt;&gt;"",COUNTIFS('Budget'!$A$2:$A$300,B705,'Budget'!$B$2:$B$300,C705)=0),"NO BUDGET LINE; ",""))-2)))</f>
        <v/>
      </c>
    </row>
    <row r="706">
      <c r="A706" s="9" t="n"/>
      <c r="F706" s="7" t="n"/>
      <c r="H706" s="9" t="n"/>
      <c r="I706">
        <f>IF(NOT(OR(F706&lt;&gt;"",D706&lt;&gt;"")),"",IF(IF(B706="","NO JOB; ","")&amp;IF(C706="","NO COST CODE; ","")&amp;IF(AND(B706&lt;&gt;"",C706&lt;&gt;"",COUNTIFS('Budget'!$A$2:$A$300,B706,'Budget'!$B$2:$B$300,C706)=0),"NO BUDGET LINE; ","")="","",LEFT(IF(B706="","NO JOB; ","")&amp;IF(C706="","NO COST CODE; ","")&amp;IF(AND(B706&lt;&gt;"",C706&lt;&gt;"",COUNTIFS('Budget'!$A$2:$A$300,B706,'Budget'!$B$2:$B$300,C706)=0),"NO BUDGET LINE; ",""),LEN(IF(B706="","NO JOB; ","")&amp;IF(C706="","NO COST CODE; ","")&amp;IF(AND(B706&lt;&gt;"",C706&lt;&gt;"",COUNTIFS('Budget'!$A$2:$A$300,B706,'Budget'!$B$2:$B$300,C706)=0),"NO BUDGET LINE; ",""))-2)))</f>
        <v/>
      </c>
    </row>
    <row r="707">
      <c r="A707" s="9" t="n"/>
      <c r="F707" s="7" t="n"/>
      <c r="H707" s="9" t="n"/>
      <c r="I707">
        <f>IF(NOT(OR(F707&lt;&gt;"",D707&lt;&gt;"")),"",IF(IF(B707="","NO JOB; ","")&amp;IF(C707="","NO COST CODE; ","")&amp;IF(AND(B707&lt;&gt;"",C707&lt;&gt;"",COUNTIFS('Budget'!$A$2:$A$300,B707,'Budget'!$B$2:$B$300,C707)=0),"NO BUDGET LINE; ","")="","",LEFT(IF(B707="","NO JOB; ","")&amp;IF(C707="","NO COST CODE; ","")&amp;IF(AND(B707&lt;&gt;"",C707&lt;&gt;"",COUNTIFS('Budget'!$A$2:$A$300,B707,'Budget'!$B$2:$B$300,C707)=0),"NO BUDGET LINE; ",""),LEN(IF(B707="","NO JOB; ","")&amp;IF(C707="","NO COST CODE; ","")&amp;IF(AND(B707&lt;&gt;"",C707&lt;&gt;"",COUNTIFS('Budget'!$A$2:$A$300,B707,'Budget'!$B$2:$B$300,C707)=0),"NO BUDGET LINE; ",""))-2)))</f>
        <v/>
      </c>
    </row>
    <row r="708">
      <c r="A708" s="9" t="n"/>
      <c r="F708" s="7" t="n"/>
      <c r="H708" s="9" t="n"/>
      <c r="I708">
        <f>IF(NOT(OR(F708&lt;&gt;"",D708&lt;&gt;"")),"",IF(IF(B708="","NO JOB; ","")&amp;IF(C708="","NO COST CODE; ","")&amp;IF(AND(B708&lt;&gt;"",C708&lt;&gt;"",COUNTIFS('Budget'!$A$2:$A$300,B708,'Budget'!$B$2:$B$300,C708)=0),"NO BUDGET LINE; ","")="","",LEFT(IF(B708="","NO JOB; ","")&amp;IF(C708="","NO COST CODE; ","")&amp;IF(AND(B708&lt;&gt;"",C708&lt;&gt;"",COUNTIFS('Budget'!$A$2:$A$300,B708,'Budget'!$B$2:$B$300,C708)=0),"NO BUDGET LINE; ",""),LEN(IF(B708="","NO JOB; ","")&amp;IF(C708="","NO COST CODE; ","")&amp;IF(AND(B708&lt;&gt;"",C708&lt;&gt;"",COUNTIFS('Budget'!$A$2:$A$300,B708,'Budget'!$B$2:$B$300,C708)=0),"NO BUDGET LINE; ",""))-2)))</f>
        <v/>
      </c>
    </row>
    <row r="709">
      <c r="A709" s="9" t="n"/>
      <c r="F709" s="7" t="n"/>
      <c r="H709" s="9" t="n"/>
      <c r="I709">
        <f>IF(NOT(OR(F709&lt;&gt;"",D709&lt;&gt;"")),"",IF(IF(B709="","NO JOB; ","")&amp;IF(C709="","NO COST CODE; ","")&amp;IF(AND(B709&lt;&gt;"",C709&lt;&gt;"",COUNTIFS('Budget'!$A$2:$A$300,B709,'Budget'!$B$2:$B$300,C709)=0),"NO BUDGET LINE; ","")="","",LEFT(IF(B709="","NO JOB; ","")&amp;IF(C709="","NO COST CODE; ","")&amp;IF(AND(B709&lt;&gt;"",C709&lt;&gt;"",COUNTIFS('Budget'!$A$2:$A$300,B709,'Budget'!$B$2:$B$300,C709)=0),"NO BUDGET LINE; ",""),LEN(IF(B709="","NO JOB; ","")&amp;IF(C709="","NO COST CODE; ","")&amp;IF(AND(B709&lt;&gt;"",C709&lt;&gt;"",COUNTIFS('Budget'!$A$2:$A$300,B709,'Budget'!$B$2:$B$300,C709)=0),"NO BUDGET LINE; ",""))-2)))</f>
        <v/>
      </c>
    </row>
    <row r="710">
      <c r="A710" s="9" t="n"/>
      <c r="F710" s="7" t="n"/>
      <c r="H710" s="9" t="n"/>
      <c r="I710">
        <f>IF(NOT(OR(F710&lt;&gt;"",D710&lt;&gt;"")),"",IF(IF(B710="","NO JOB; ","")&amp;IF(C710="","NO COST CODE; ","")&amp;IF(AND(B710&lt;&gt;"",C710&lt;&gt;"",COUNTIFS('Budget'!$A$2:$A$300,B710,'Budget'!$B$2:$B$300,C710)=0),"NO BUDGET LINE; ","")="","",LEFT(IF(B710="","NO JOB; ","")&amp;IF(C710="","NO COST CODE; ","")&amp;IF(AND(B710&lt;&gt;"",C710&lt;&gt;"",COUNTIFS('Budget'!$A$2:$A$300,B710,'Budget'!$B$2:$B$300,C710)=0),"NO BUDGET LINE; ",""),LEN(IF(B710="","NO JOB; ","")&amp;IF(C710="","NO COST CODE; ","")&amp;IF(AND(B710&lt;&gt;"",C710&lt;&gt;"",COUNTIFS('Budget'!$A$2:$A$300,B710,'Budget'!$B$2:$B$300,C710)=0),"NO BUDGET LINE; ",""))-2)))</f>
        <v/>
      </c>
    </row>
    <row r="711">
      <c r="A711" s="9" t="n"/>
      <c r="F711" s="7" t="n"/>
      <c r="H711" s="9" t="n"/>
      <c r="I711">
        <f>IF(NOT(OR(F711&lt;&gt;"",D711&lt;&gt;"")),"",IF(IF(B711="","NO JOB; ","")&amp;IF(C711="","NO COST CODE; ","")&amp;IF(AND(B711&lt;&gt;"",C711&lt;&gt;"",COUNTIFS('Budget'!$A$2:$A$300,B711,'Budget'!$B$2:$B$300,C711)=0),"NO BUDGET LINE; ","")="","",LEFT(IF(B711="","NO JOB; ","")&amp;IF(C711="","NO COST CODE; ","")&amp;IF(AND(B711&lt;&gt;"",C711&lt;&gt;"",COUNTIFS('Budget'!$A$2:$A$300,B711,'Budget'!$B$2:$B$300,C711)=0),"NO BUDGET LINE; ",""),LEN(IF(B711="","NO JOB; ","")&amp;IF(C711="","NO COST CODE; ","")&amp;IF(AND(B711&lt;&gt;"",C711&lt;&gt;"",COUNTIFS('Budget'!$A$2:$A$300,B711,'Budget'!$B$2:$B$300,C711)=0),"NO BUDGET LINE; ",""))-2)))</f>
        <v/>
      </c>
    </row>
    <row r="712">
      <c r="A712" s="9" t="n"/>
      <c r="F712" s="7" t="n"/>
      <c r="H712" s="9" t="n"/>
      <c r="I712">
        <f>IF(NOT(OR(F712&lt;&gt;"",D712&lt;&gt;"")),"",IF(IF(B712="","NO JOB; ","")&amp;IF(C712="","NO COST CODE; ","")&amp;IF(AND(B712&lt;&gt;"",C712&lt;&gt;"",COUNTIFS('Budget'!$A$2:$A$300,B712,'Budget'!$B$2:$B$300,C712)=0),"NO BUDGET LINE; ","")="","",LEFT(IF(B712="","NO JOB; ","")&amp;IF(C712="","NO COST CODE; ","")&amp;IF(AND(B712&lt;&gt;"",C712&lt;&gt;"",COUNTIFS('Budget'!$A$2:$A$300,B712,'Budget'!$B$2:$B$300,C712)=0),"NO BUDGET LINE; ",""),LEN(IF(B712="","NO JOB; ","")&amp;IF(C712="","NO COST CODE; ","")&amp;IF(AND(B712&lt;&gt;"",C712&lt;&gt;"",COUNTIFS('Budget'!$A$2:$A$300,B712,'Budget'!$B$2:$B$300,C712)=0),"NO BUDGET LINE; ",""))-2)))</f>
        <v/>
      </c>
    </row>
    <row r="713">
      <c r="A713" s="9" t="n"/>
      <c r="F713" s="7" t="n"/>
      <c r="H713" s="9" t="n"/>
      <c r="I713">
        <f>IF(NOT(OR(F713&lt;&gt;"",D713&lt;&gt;"")),"",IF(IF(B713="","NO JOB; ","")&amp;IF(C713="","NO COST CODE; ","")&amp;IF(AND(B713&lt;&gt;"",C713&lt;&gt;"",COUNTIFS('Budget'!$A$2:$A$300,B713,'Budget'!$B$2:$B$300,C713)=0),"NO BUDGET LINE; ","")="","",LEFT(IF(B713="","NO JOB; ","")&amp;IF(C713="","NO COST CODE; ","")&amp;IF(AND(B713&lt;&gt;"",C713&lt;&gt;"",COUNTIFS('Budget'!$A$2:$A$300,B713,'Budget'!$B$2:$B$300,C713)=0),"NO BUDGET LINE; ",""),LEN(IF(B713="","NO JOB; ","")&amp;IF(C713="","NO COST CODE; ","")&amp;IF(AND(B713&lt;&gt;"",C713&lt;&gt;"",COUNTIFS('Budget'!$A$2:$A$300,B713,'Budget'!$B$2:$B$300,C713)=0),"NO BUDGET LINE; ",""))-2)))</f>
        <v/>
      </c>
    </row>
    <row r="714">
      <c r="A714" s="9" t="n"/>
      <c r="F714" s="7" t="n"/>
      <c r="H714" s="9" t="n"/>
      <c r="I714">
        <f>IF(NOT(OR(F714&lt;&gt;"",D714&lt;&gt;"")),"",IF(IF(B714="","NO JOB; ","")&amp;IF(C714="","NO COST CODE; ","")&amp;IF(AND(B714&lt;&gt;"",C714&lt;&gt;"",COUNTIFS('Budget'!$A$2:$A$300,B714,'Budget'!$B$2:$B$300,C714)=0),"NO BUDGET LINE; ","")="","",LEFT(IF(B714="","NO JOB; ","")&amp;IF(C714="","NO COST CODE; ","")&amp;IF(AND(B714&lt;&gt;"",C714&lt;&gt;"",COUNTIFS('Budget'!$A$2:$A$300,B714,'Budget'!$B$2:$B$300,C714)=0),"NO BUDGET LINE; ",""),LEN(IF(B714="","NO JOB; ","")&amp;IF(C714="","NO COST CODE; ","")&amp;IF(AND(B714&lt;&gt;"",C714&lt;&gt;"",COUNTIFS('Budget'!$A$2:$A$300,B714,'Budget'!$B$2:$B$300,C714)=0),"NO BUDGET LINE; ",""))-2)))</f>
        <v/>
      </c>
    </row>
    <row r="715">
      <c r="A715" s="9" t="n"/>
      <c r="F715" s="7" t="n"/>
      <c r="H715" s="9" t="n"/>
      <c r="I715">
        <f>IF(NOT(OR(F715&lt;&gt;"",D715&lt;&gt;"")),"",IF(IF(B715="","NO JOB; ","")&amp;IF(C715="","NO COST CODE; ","")&amp;IF(AND(B715&lt;&gt;"",C715&lt;&gt;"",COUNTIFS('Budget'!$A$2:$A$300,B715,'Budget'!$B$2:$B$300,C715)=0),"NO BUDGET LINE; ","")="","",LEFT(IF(B715="","NO JOB; ","")&amp;IF(C715="","NO COST CODE; ","")&amp;IF(AND(B715&lt;&gt;"",C715&lt;&gt;"",COUNTIFS('Budget'!$A$2:$A$300,B715,'Budget'!$B$2:$B$300,C715)=0),"NO BUDGET LINE; ",""),LEN(IF(B715="","NO JOB; ","")&amp;IF(C715="","NO COST CODE; ","")&amp;IF(AND(B715&lt;&gt;"",C715&lt;&gt;"",COUNTIFS('Budget'!$A$2:$A$300,B715,'Budget'!$B$2:$B$300,C715)=0),"NO BUDGET LINE; ",""))-2)))</f>
        <v/>
      </c>
    </row>
    <row r="716">
      <c r="A716" s="9" t="n"/>
      <c r="F716" s="7" t="n"/>
      <c r="H716" s="9" t="n"/>
      <c r="I716">
        <f>IF(NOT(OR(F716&lt;&gt;"",D716&lt;&gt;"")),"",IF(IF(B716="","NO JOB; ","")&amp;IF(C716="","NO COST CODE; ","")&amp;IF(AND(B716&lt;&gt;"",C716&lt;&gt;"",COUNTIFS('Budget'!$A$2:$A$300,B716,'Budget'!$B$2:$B$300,C716)=0),"NO BUDGET LINE; ","")="","",LEFT(IF(B716="","NO JOB; ","")&amp;IF(C716="","NO COST CODE; ","")&amp;IF(AND(B716&lt;&gt;"",C716&lt;&gt;"",COUNTIFS('Budget'!$A$2:$A$300,B716,'Budget'!$B$2:$B$300,C716)=0),"NO BUDGET LINE; ",""),LEN(IF(B716="","NO JOB; ","")&amp;IF(C716="","NO COST CODE; ","")&amp;IF(AND(B716&lt;&gt;"",C716&lt;&gt;"",COUNTIFS('Budget'!$A$2:$A$300,B716,'Budget'!$B$2:$B$300,C716)=0),"NO BUDGET LINE; ",""))-2)))</f>
        <v/>
      </c>
    </row>
    <row r="717">
      <c r="A717" s="9" t="n"/>
      <c r="F717" s="7" t="n"/>
      <c r="H717" s="9" t="n"/>
      <c r="I717">
        <f>IF(NOT(OR(F717&lt;&gt;"",D717&lt;&gt;"")),"",IF(IF(B717="","NO JOB; ","")&amp;IF(C717="","NO COST CODE; ","")&amp;IF(AND(B717&lt;&gt;"",C717&lt;&gt;"",COUNTIFS('Budget'!$A$2:$A$300,B717,'Budget'!$B$2:$B$300,C717)=0),"NO BUDGET LINE; ","")="","",LEFT(IF(B717="","NO JOB; ","")&amp;IF(C717="","NO COST CODE; ","")&amp;IF(AND(B717&lt;&gt;"",C717&lt;&gt;"",COUNTIFS('Budget'!$A$2:$A$300,B717,'Budget'!$B$2:$B$300,C717)=0),"NO BUDGET LINE; ",""),LEN(IF(B717="","NO JOB; ","")&amp;IF(C717="","NO COST CODE; ","")&amp;IF(AND(B717&lt;&gt;"",C717&lt;&gt;"",COUNTIFS('Budget'!$A$2:$A$300,B717,'Budget'!$B$2:$B$300,C717)=0),"NO BUDGET LINE; ",""))-2)))</f>
        <v/>
      </c>
    </row>
    <row r="718">
      <c r="A718" s="9" t="n"/>
      <c r="F718" s="7" t="n"/>
      <c r="H718" s="9" t="n"/>
      <c r="I718">
        <f>IF(NOT(OR(F718&lt;&gt;"",D718&lt;&gt;"")),"",IF(IF(B718="","NO JOB; ","")&amp;IF(C718="","NO COST CODE; ","")&amp;IF(AND(B718&lt;&gt;"",C718&lt;&gt;"",COUNTIFS('Budget'!$A$2:$A$300,B718,'Budget'!$B$2:$B$300,C718)=0),"NO BUDGET LINE; ","")="","",LEFT(IF(B718="","NO JOB; ","")&amp;IF(C718="","NO COST CODE; ","")&amp;IF(AND(B718&lt;&gt;"",C718&lt;&gt;"",COUNTIFS('Budget'!$A$2:$A$300,B718,'Budget'!$B$2:$B$300,C718)=0),"NO BUDGET LINE; ",""),LEN(IF(B718="","NO JOB; ","")&amp;IF(C718="","NO COST CODE; ","")&amp;IF(AND(B718&lt;&gt;"",C718&lt;&gt;"",COUNTIFS('Budget'!$A$2:$A$300,B718,'Budget'!$B$2:$B$300,C718)=0),"NO BUDGET LINE; ",""))-2)))</f>
        <v/>
      </c>
    </row>
    <row r="719">
      <c r="A719" s="9" t="n"/>
      <c r="F719" s="7" t="n"/>
      <c r="H719" s="9" t="n"/>
      <c r="I719">
        <f>IF(NOT(OR(F719&lt;&gt;"",D719&lt;&gt;"")),"",IF(IF(B719="","NO JOB; ","")&amp;IF(C719="","NO COST CODE; ","")&amp;IF(AND(B719&lt;&gt;"",C719&lt;&gt;"",COUNTIFS('Budget'!$A$2:$A$300,B719,'Budget'!$B$2:$B$300,C719)=0),"NO BUDGET LINE; ","")="","",LEFT(IF(B719="","NO JOB; ","")&amp;IF(C719="","NO COST CODE; ","")&amp;IF(AND(B719&lt;&gt;"",C719&lt;&gt;"",COUNTIFS('Budget'!$A$2:$A$300,B719,'Budget'!$B$2:$B$300,C719)=0),"NO BUDGET LINE; ",""),LEN(IF(B719="","NO JOB; ","")&amp;IF(C719="","NO COST CODE; ","")&amp;IF(AND(B719&lt;&gt;"",C719&lt;&gt;"",COUNTIFS('Budget'!$A$2:$A$300,B719,'Budget'!$B$2:$B$300,C719)=0),"NO BUDGET LINE; ",""))-2)))</f>
        <v/>
      </c>
    </row>
    <row r="720">
      <c r="A720" s="9" t="n"/>
      <c r="F720" s="7" t="n"/>
      <c r="H720" s="9" t="n"/>
      <c r="I720">
        <f>IF(NOT(OR(F720&lt;&gt;"",D720&lt;&gt;"")),"",IF(IF(B720="","NO JOB; ","")&amp;IF(C720="","NO COST CODE; ","")&amp;IF(AND(B720&lt;&gt;"",C720&lt;&gt;"",COUNTIFS('Budget'!$A$2:$A$300,B720,'Budget'!$B$2:$B$300,C720)=0),"NO BUDGET LINE; ","")="","",LEFT(IF(B720="","NO JOB; ","")&amp;IF(C720="","NO COST CODE; ","")&amp;IF(AND(B720&lt;&gt;"",C720&lt;&gt;"",COUNTIFS('Budget'!$A$2:$A$300,B720,'Budget'!$B$2:$B$300,C720)=0),"NO BUDGET LINE; ",""),LEN(IF(B720="","NO JOB; ","")&amp;IF(C720="","NO COST CODE; ","")&amp;IF(AND(B720&lt;&gt;"",C720&lt;&gt;"",COUNTIFS('Budget'!$A$2:$A$300,B720,'Budget'!$B$2:$B$300,C720)=0),"NO BUDGET LINE; ",""))-2)))</f>
        <v/>
      </c>
    </row>
    <row r="721">
      <c r="A721" s="9" t="n"/>
      <c r="F721" s="7" t="n"/>
      <c r="H721" s="9" t="n"/>
      <c r="I721">
        <f>IF(NOT(OR(F721&lt;&gt;"",D721&lt;&gt;"")),"",IF(IF(B721="","NO JOB; ","")&amp;IF(C721="","NO COST CODE; ","")&amp;IF(AND(B721&lt;&gt;"",C721&lt;&gt;"",COUNTIFS('Budget'!$A$2:$A$300,B721,'Budget'!$B$2:$B$300,C721)=0),"NO BUDGET LINE; ","")="","",LEFT(IF(B721="","NO JOB; ","")&amp;IF(C721="","NO COST CODE; ","")&amp;IF(AND(B721&lt;&gt;"",C721&lt;&gt;"",COUNTIFS('Budget'!$A$2:$A$300,B721,'Budget'!$B$2:$B$300,C721)=0),"NO BUDGET LINE; ",""),LEN(IF(B721="","NO JOB; ","")&amp;IF(C721="","NO COST CODE; ","")&amp;IF(AND(B721&lt;&gt;"",C721&lt;&gt;"",COUNTIFS('Budget'!$A$2:$A$300,B721,'Budget'!$B$2:$B$300,C721)=0),"NO BUDGET LINE; ",""))-2)))</f>
        <v/>
      </c>
    </row>
    <row r="722">
      <c r="A722" s="9" t="n"/>
      <c r="F722" s="7" t="n"/>
      <c r="H722" s="9" t="n"/>
      <c r="I722">
        <f>IF(NOT(OR(F722&lt;&gt;"",D722&lt;&gt;"")),"",IF(IF(B722="","NO JOB; ","")&amp;IF(C722="","NO COST CODE; ","")&amp;IF(AND(B722&lt;&gt;"",C722&lt;&gt;"",COUNTIFS('Budget'!$A$2:$A$300,B722,'Budget'!$B$2:$B$300,C722)=0),"NO BUDGET LINE; ","")="","",LEFT(IF(B722="","NO JOB; ","")&amp;IF(C722="","NO COST CODE; ","")&amp;IF(AND(B722&lt;&gt;"",C722&lt;&gt;"",COUNTIFS('Budget'!$A$2:$A$300,B722,'Budget'!$B$2:$B$300,C722)=0),"NO BUDGET LINE; ",""),LEN(IF(B722="","NO JOB; ","")&amp;IF(C722="","NO COST CODE; ","")&amp;IF(AND(B722&lt;&gt;"",C722&lt;&gt;"",COUNTIFS('Budget'!$A$2:$A$300,B722,'Budget'!$B$2:$B$300,C722)=0),"NO BUDGET LINE; ",""))-2)))</f>
        <v/>
      </c>
    </row>
    <row r="723">
      <c r="A723" s="9" t="n"/>
      <c r="F723" s="7" t="n"/>
      <c r="H723" s="9" t="n"/>
      <c r="I723">
        <f>IF(NOT(OR(F723&lt;&gt;"",D723&lt;&gt;"")),"",IF(IF(B723="","NO JOB; ","")&amp;IF(C723="","NO COST CODE; ","")&amp;IF(AND(B723&lt;&gt;"",C723&lt;&gt;"",COUNTIFS('Budget'!$A$2:$A$300,B723,'Budget'!$B$2:$B$300,C723)=0),"NO BUDGET LINE; ","")="","",LEFT(IF(B723="","NO JOB; ","")&amp;IF(C723="","NO COST CODE; ","")&amp;IF(AND(B723&lt;&gt;"",C723&lt;&gt;"",COUNTIFS('Budget'!$A$2:$A$300,B723,'Budget'!$B$2:$B$300,C723)=0),"NO BUDGET LINE; ",""),LEN(IF(B723="","NO JOB; ","")&amp;IF(C723="","NO COST CODE; ","")&amp;IF(AND(B723&lt;&gt;"",C723&lt;&gt;"",COUNTIFS('Budget'!$A$2:$A$300,B723,'Budget'!$B$2:$B$300,C723)=0),"NO BUDGET LINE; ",""))-2)))</f>
        <v/>
      </c>
    </row>
    <row r="724">
      <c r="A724" s="9" t="n"/>
      <c r="F724" s="7" t="n"/>
      <c r="H724" s="9" t="n"/>
      <c r="I724">
        <f>IF(NOT(OR(F724&lt;&gt;"",D724&lt;&gt;"")),"",IF(IF(B724="","NO JOB; ","")&amp;IF(C724="","NO COST CODE; ","")&amp;IF(AND(B724&lt;&gt;"",C724&lt;&gt;"",COUNTIFS('Budget'!$A$2:$A$300,B724,'Budget'!$B$2:$B$300,C724)=0),"NO BUDGET LINE; ","")="","",LEFT(IF(B724="","NO JOB; ","")&amp;IF(C724="","NO COST CODE; ","")&amp;IF(AND(B724&lt;&gt;"",C724&lt;&gt;"",COUNTIFS('Budget'!$A$2:$A$300,B724,'Budget'!$B$2:$B$300,C724)=0),"NO BUDGET LINE; ",""),LEN(IF(B724="","NO JOB; ","")&amp;IF(C724="","NO COST CODE; ","")&amp;IF(AND(B724&lt;&gt;"",C724&lt;&gt;"",COUNTIFS('Budget'!$A$2:$A$300,B724,'Budget'!$B$2:$B$300,C724)=0),"NO BUDGET LINE; ",""))-2)))</f>
        <v/>
      </c>
    </row>
    <row r="725">
      <c r="A725" s="9" t="n"/>
      <c r="F725" s="7" t="n"/>
      <c r="H725" s="9" t="n"/>
      <c r="I725">
        <f>IF(NOT(OR(F725&lt;&gt;"",D725&lt;&gt;"")),"",IF(IF(B725="","NO JOB; ","")&amp;IF(C725="","NO COST CODE; ","")&amp;IF(AND(B725&lt;&gt;"",C725&lt;&gt;"",COUNTIFS('Budget'!$A$2:$A$300,B725,'Budget'!$B$2:$B$300,C725)=0),"NO BUDGET LINE; ","")="","",LEFT(IF(B725="","NO JOB; ","")&amp;IF(C725="","NO COST CODE; ","")&amp;IF(AND(B725&lt;&gt;"",C725&lt;&gt;"",COUNTIFS('Budget'!$A$2:$A$300,B725,'Budget'!$B$2:$B$300,C725)=0),"NO BUDGET LINE; ",""),LEN(IF(B725="","NO JOB; ","")&amp;IF(C725="","NO COST CODE; ","")&amp;IF(AND(B725&lt;&gt;"",C725&lt;&gt;"",COUNTIFS('Budget'!$A$2:$A$300,B725,'Budget'!$B$2:$B$300,C725)=0),"NO BUDGET LINE; ",""))-2)))</f>
        <v/>
      </c>
    </row>
    <row r="726">
      <c r="A726" s="9" t="n"/>
      <c r="F726" s="7" t="n"/>
      <c r="H726" s="9" t="n"/>
      <c r="I726">
        <f>IF(NOT(OR(F726&lt;&gt;"",D726&lt;&gt;"")),"",IF(IF(B726="","NO JOB; ","")&amp;IF(C726="","NO COST CODE; ","")&amp;IF(AND(B726&lt;&gt;"",C726&lt;&gt;"",COUNTIFS('Budget'!$A$2:$A$300,B726,'Budget'!$B$2:$B$300,C726)=0),"NO BUDGET LINE; ","")="","",LEFT(IF(B726="","NO JOB; ","")&amp;IF(C726="","NO COST CODE; ","")&amp;IF(AND(B726&lt;&gt;"",C726&lt;&gt;"",COUNTIFS('Budget'!$A$2:$A$300,B726,'Budget'!$B$2:$B$300,C726)=0),"NO BUDGET LINE; ",""),LEN(IF(B726="","NO JOB; ","")&amp;IF(C726="","NO COST CODE; ","")&amp;IF(AND(B726&lt;&gt;"",C726&lt;&gt;"",COUNTIFS('Budget'!$A$2:$A$300,B726,'Budget'!$B$2:$B$300,C726)=0),"NO BUDGET LINE; ",""))-2)))</f>
        <v/>
      </c>
    </row>
    <row r="727">
      <c r="A727" s="9" t="n"/>
      <c r="F727" s="7" t="n"/>
      <c r="H727" s="9" t="n"/>
      <c r="I727">
        <f>IF(NOT(OR(F727&lt;&gt;"",D727&lt;&gt;"")),"",IF(IF(B727="","NO JOB; ","")&amp;IF(C727="","NO COST CODE; ","")&amp;IF(AND(B727&lt;&gt;"",C727&lt;&gt;"",COUNTIFS('Budget'!$A$2:$A$300,B727,'Budget'!$B$2:$B$300,C727)=0),"NO BUDGET LINE; ","")="","",LEFT(IF(B727="","NO JOB; ","")&amp;IF(C727="","NO COST CODE; ","")&amp;IF(AND(B727&lt;&gt;"",C727&lt;&gt;"",COUNTIFS('Budget'!$A$2:$A$300,B727,'Budget'!$B$2:$B$300,C727)=0),"NO BUDGET LINE; ",""),LEN(IF(B727="","NO JOB; ","")&amp;IF(C727="","NO COST CODE; ","")&amp;IF(AND(B727&lt;&gt;"",C727&lt;&gt;"",COUNTIFS('Budget'!$A$2:$A$300,B727,'Budget'!$B$2:$B$300,C727)=0),"NO BUDGET LINE; ",""))-2)))</f>
        <v/>
      </c>
    </row>
    <row r="728">
      <c r="A728" s="9" t="n"/>
      <c r="F728" s="7" t="n"/>
      <c r="H728" s="9" t="n"/>
      <c r="I728">
        <f>IF(NOT(OR(F728&lt;&gt;"",D728&lt;&gt;"")),"",IF(IF(B728="","NO JOB; ","")&amp;IF(C728="","NO COST CODE; ","")&amp;IF(AND(B728&lt;&gt;"",C728&lt;&gt;"",COUNTIFS('Budget'!$A$2:$A$300,B728,'Budget'!$B$2:$B$300,C728)=0),"NO BUDGET LINE; ","")="","",LEFT(IF(B728="","NO JOB; ","")&amp;IF(C728="","NO COST CODE; ","")&amp;IF(AND(B728&lt;&gt;"",C728&lt;&gt;"",COUNTIFS('Budget'!$A$2:$A$300,B728,'Budget'!$B$2:$B$300,C728)=0),"NO BUDGET LINE; ",""),LEN(IF(B728="","NO JOB; ","")&amp;IF(C728="","NO COST CODE; ","")&amp;IF(AND(B728&lt;&gt;"",C728&lt;&gt;"",COUNTIFS('Budget'!$A$2:$A$300,B728,'Budget'!$B$2:$B$300,C728)=0),"NO BUDGET LINE; ",""))-2)))</f>
        <v/>
      </c>
    </row>
    <row r="729">
      <c r="A729" s="9" t="n"/>
      <c r="F729" s="7" t="n"/>
      <c r="H729" s="9" t="n"/>
      <c r="I729">
        <f>IF(NOT(OR(F729&lt;&gt;"",D729&lt;&gt;"")),"",IF(IF(B729="","NO JOB; ","")&amp;IF(C729="","NO COST CODE; ","")&amp;IF(AND(B729&lt;&gt;"",C729&lt;&gt;"",COUNTIFS('Budget'!$A$2:$A$300,B729,'Budget'!$B$2:$B$300,C729)=0),"NO BUDGET LINE; ","")="","",LEFT(IF(B729="","NO JOB; ","")&amp;IF(C729="","NO COST CODE; ","")&amp;IF(AND(B729&lt;&gt;"",C729&lt;&gt;"",COUNTIFS('Budget'!$A$2:$A$300,B729,'Budget'!$B$2:$B$300,C729)=0),"NO BUDGET LINE; ",""),LEN(IF(B729="","NO JOB; ","")&amp;IF(C729="","NO COST CODE; ","")&amp;IF(AND(B729&lt;&gt;"",C729&lt;&gt;"",COUNTIFS('Budget'!$A$2:$A$300,B729,'Budget'!$B$2:$B$300,C729)=0),"NO BUDGET LINE; ",""))-2)))</f>
        <v/>
      </c>
    </row>
    <row r="730">
      <c r="A730" s="9" t="n"/>
      <c r="F730" s="7" t="n"/>
      <c r="H730" s="9" t="n"/>
      <c r="I730">
        <f>IF(NOT(OR(F730&lt;&gt;"",D730&lt;&gt;"")),"",IF(IF(B730="","NO JOB; ","")&amp;IF(C730="","NO COST CODE; ","")&amp;IF(AND(B730&lt;&gt;"",C730&lt;&gt;"",COUNTIFS('Budget'!$A$2:$A$300,B730,'Budget'!$B$2:$B$300,C730)=0),"NO BUDGET LINE; ","")="","",LEFT(IF(B730="","NO JOB; ","")&amp;IF(C730="","NO COST CODE; ","")&amp;IF(AND(B730&lt;&gt;"",C730&lt;&gt;"",COUNTIFS('Budget'!$A$2:$A$300,B730,'Budget'!$B$2:$B$300,C730)=0),"NO BUDGET LINE; ",""),LEN(IF(B730="","NO JOB; ","")&amp;IF(C730="","NO COST CODE; ","")&amp;IF(AND(B730&lt;&gt;"",C730&lt;&gt;"",COUNTIFS('Budget'!$A$2:$A$300,B730,'Budget'!$B$2:$B$300,C730)=0),"NO BUDGET LINE; ",""))-2)))</f>
        <v/>
      </c>
    </row>
    <row r="731">
      <c r="A731" s="9" t="n"/>
      <c r="F731" s="7" t="n"/>
      <c r="H731" s="9" t="n"/>
      <c r="I731">
        <f>IF(NOT(OR(F731&lt;&gt;"",D731&lt;&gt;"")),"",IF(IF(B731="","NO JOB; ","")&amp;IF(C731="","NO COST CODE; ","")&amp;IF(AND(B731&lt;&gt;"",C731&lt;&gt;"",COUNTIFS('Budget'!$A$2:$A$300,B731,'Budget'!$B$2:$B$300,C731)=0),"NO BUDGET LINE; ","")="","",LEFT(IF(B731="","NO JOB; ","")&amp;IF(C731="","NO COST CODE; ","")&amp;IF(AND(B731&lt;&gt;"",C731&lt;&gt;"",COUNTIFS('Budget'!$A$2:$A$300,B731,'Budget'!$B$2:$B$300,C731)=0),"NO BUDGET LINE; ",""),LEN(IF(B731="","NO JOB; ","")&amp;IF(C731="","NO COST CODE; ","")&amp;IF(AND(B731&lt;&gt;"",C731&lt;&gt;"",COUNTIFS('Budget'!$A$2:$A$300,B731,'Budget'!$B$2:$B$300,C731)=0),"NO BUDGET LINE; ",""))-2)))</f>
        <v/>
      </c>
    </row>
    <row r="732">
      <c r="A732" s="9" t="n"/>
      <c r="F732" s="7" t="n"/>
      <c r="H732" s="9" t="n"/>
      <c r="I732">
        <f>IF(NOT(OR(F732&lt;&gt;"",D732&lt;&gt;"")),"",IF(IF(B732="","NO JOB; ","")&amp;IF(C732="","NO COST CODE; ","")&amp;IF(AND(B732&lt;&gt;"",C732&lt;&gt;"",COUNTIFS('Budget'!$A$2:$A$300,B732,'Budget'!$B$2:$B$300,C732)=0),"NO BUDGET LINE; ","")="","",LEFT(IF(B732="","NO JOB; ","")&amp;IF(C732="","NO COST CODE; ","")&amp;IF(AND(B732&lt;&gt;"",C732&lt;&gt;"",COUNTIFS('Budget'!$A$2:$A$300,B732,'Budget'!$B$2:$B$300,C732)=0),"NO BUDGET LINE; ",""),LEN(IF(B732="","NO JOB; ","")&amp;IF(C732="","NO COST CODE; ","")&amp;IF(AND(B732&lt;&gt;"",C732&lt;&gt;"",COUNTIFS('Budget'!$A$2:$A$300,B732,'Budget'!$B$2:$B$300,C732)=0),"NO BUDGET LINE; ",""))-2)))</f>
        <v/>
      </c>
    </row>
    <row r="733">
      <c r="A733" s="9" t="n"/>
      <c r="F733" s="7" t="n"/>
      <c r="H733" s="9" t="n"/>
      <c r="I733">
        <f>IF(NOT(OR(F733&lt;&gt;"",D733&lt;&gt;"")),"",IF(IF(B733="","NO JOB; ","")&amp;IF(C733="","NO COST CODE; ","")&amp;IF(AND(B733&lt;&gt;"",C733&lt;&gt;"",COUNTIFS('Budget'!$A$2:$A$300,B733,'Budget'!$B$2:$B$300,C733)=0),"NO BUDGET LINE; ","")="","",LEFT(IF(B733="","NO JOB; ","")&amp;IF(C733="","NO COST CODE; ","")&amp;IF(AND(B733&lt;&gt;"",C733&lt;&gt;"",COUNTIFS('Budget'!$A$2:$A$300,B733,'Budget'!$B$2:$B$300,C733)=0),"NO BUDGET LINE; ",""),LEN(IF(B733="","NO JOB; ","")&amp;IF(C733="","NO COST CODE; ","")&amp;IF(AND(B733&lt;&gt;"",C733&lt;&gt;"",COUNTIFS('Budget'!$A$2:$A$300,B733,'Budget'!$B$2:$B$300,C733)=0),"NO BUDGET LINE; ",""))-2)))</f>
        <v/>
      </c>
    </row>
    <row r="734">
      <c r="A734" s="9" t="n"/>
      <c r="F734" s="7" t="n"/>
      <c r="H734" s="9" t="n"/>
      <c r="I734">
        <f>IF(NOT(OR(F734&lt;&gt;"",D734&lt;&gt;"")),"",IF(IF(B734="","NO JOB; ","")&amp;IF(C734="","NO COST CODE; ","")&amp;IF(AND(B734&lt;&gt;"",C734&lt;&gt;"",COUNTIFS('Budget'!$A$2:$A$300,B734,'Budget'!$B$2:$B$300,C734)=0),"NO BUDGET LINE; ","")="","",LEFT(IF(B734="","NO JOB; ","")&amp;IF(C734="","NO COST CODE; ","")&amp;IF(AND(B734&lt;&gt;"",C734&lt;&gt;"",COUNTIFS('Budget'!$A$2:$A$300,B734,'Budget'!$B$2:$B$300,C734)=0),"NO BUDGET LINE; ",""),LEN(IF(B734="","NO JOB; ","")&amp;IF(C734="","NO COST CODE; ","")&amp;IF(AND(B734&lt;&gt;"",C734&lt;&gt;"",COUNTIFS('Budget'!$A$2:$A$300,B734,'Budget'!$B$2:$B$300,C734)=0),"NO BUDGET LINE; ",""))-2)))</f>
        <v/>
      </c>
    </row>
    <row r="735">
      <c r="A735" s="9" t="n"/>
      <c r="F735" s="7" t="n"/>
      <c r="H735" s="9" t="n"/>
      <c r="I735">
        <f>IF(NOT(OR(F735&lt;&gt;"",D735&lt;&gt;"")),"",IF(IF(B735="","NO JOB; ","")&amp;IF(C735="","NO COST CODE; ","")&amp;IF(AND(B735&lt;&gt;"",C735&lt;&gt;"",COUNTIFS('Budget'!$A$2:$A$300,B735,'Budget'!$B$2:$B$300,C735)=0),"NO BUDGET LINE; ","")="","",LEFT(IF(B735="","NO JOB; ","")&amp;IF(C735="","NO COST CODE; ","")&amp;IF(AND(B735&lt;&gt;"",C735&lt;&gt;"",COUNTIFS('Budget'!$A$2:$A$300,B735,'Budget'!$B$2:$B$300,C735)=0),"NO BUDGET LINE; ",""),LEN(IF(B735="","NO JOB; ","")&amp;IF(C735="","NO COST CODE; ","")&amp;IF(AND(B735&lt;&gt;"",C735&lt;&gt;"",COUNTIFS('Budget'!$A$2:$A$300,B735,'Budget'!$B$2:$B$300,C735)=0),"NO BUDGET LINE; ",""))-2)))</f>
        <v/>
      </c>
    </row>
    <row r="736">
      <c r="A736" s="9" t="n"/>
      <c r="F736" s="7" t="n"/>
      <c r="H736" s="9" t="n"/>
      <c r="I736">
        <f>IF(NOT(OR(F736&lt;&gt;"",D736&lt;&gt;"")),"",IF(IF(B736="","NO JOB; ","")&amp;IF(C736="","NO COST CODE; ","")&amp;IF(AND(B736&lt;&gt;"",C736&lt;&gt;"",COUNTIFS('Budget'!$A$2:$A$300,B736,'Budget'!$B$2:$B$300,C736)=0),"NO BUDGET LINE; ","")="","",LEFT(IF(B736="","NO JOB; ","")&amp;IF(C736="","NO COST CODE; ","")&amp;IF(AND(B736&lt;&gt;"",C736&lt;&gt;"",COUNTIFS('Budget'!$A$2:$A$300,B736,'Budget'!$B$2:$B$300,C736)=0),"NO BUDGET LINE; ",""),LEN(IF(B736="","NO JOB; ","")&amp;IF(C736="","NO COST CODE; ","")&amp;IF(AND(B736&lt;&gt;"",C736&lt;&gt;"",COUNTIFS('Budget'!$A$2:$A$300,B736,'Budget'!$B$2:$B$300,C736)=0),"NO BUDGET LINE; ",""))-2)))</f>
        <v/>
      </c>
    </row>
    <row r="737">
      <c r="A737" s="9" t="n"/>
      <c r="F737" s="7" t="n"/>
      <c r="H737" s="9" t="n"/>
      <c r="I737">
        <f>IF(NOT(OR(F737&lt;&gt;"",D737&lt;&gt;"")),"",IF(IF(B737="","NO JOB; ","")&amp;IF(C737="","NO COST CODE; ","")&amp;IF(AND(B737&lt;&gt;"",C737&lt;&gt;"",COUNTIFS('Budget'!$A$2:$A$300,B737,'Budget'!$B$2:$B$300,C737)=0),"NO BUDGET LINE; ","")="","",LEFT(IF(B737="","NO JOB; ","")&amp;IF(C737="","NO COST CODE; ","")&amp;IF(AND(B737&lt;&gt;"",C737&lt;&gt;"",COUNTIFS('Budget'!$A$2:$A$300,B737,'Budget'!$B$2:$B$300,C737)=0),"NO BUDGET LINE; ",""),LEN(IF(B737="","NO JOB; ","")&amp;IF(C737="","NO COST CODE; ","")&amp;IF(AND(B737&lt;&gt;"",C737&lt;&gt;"",COUNTIFS('Budget'!$A$2:$A$300,B737,'Budget'!$B$2:$B$300,C737)=0),"NO BUDGET LINE; ",""))-2)))</f>
        <v/>
      </c>
    </row>
    <row r="738">
      <c r="A738" s="9" t="n"/>
      <c r="F738" s="7" t="n"/>
      <c r="H738" s="9" t="n"/>
      <c r="I738">
        <f>IF(NOT(OR(F738&lt;&gt;"",D738&lt;&gt;"")),"",IF(IF(B738="","NO JOB; ","")&amp;IF(C738="","NO COST CODE; ","")&amp;IF(AND(B738&lt;&gt;"",C738&lt;&gt;"",COUNTIFS('Budget'!$A$2:$A$300,B738,'Budget'!$B$2:$B$300,C738)=0),"NO BUDGET LINE; ","")="","",LEFT(IF(B738="","NO JOB; ","")&amp;IF(C738="","NO COST CODE; ","")&amp;IF(AND(B738&lt;&gt;"",C738&lt;&gt;"",COUNTIFS('Budget'!$A$2:$A$300,B738,'Budget'!$B$2:$B$300,C738)=0),"NO BUDGET LINE; ",""),LEN(IF(B738="","NO JOB; ","")&amp;IF(C738="","NO COST CODE; ","")&amp;IF(AND(B738&lt;&gt;"",C738&lt;&gt;"",COUNTIFS('Budget'!$A$2:$A$300,B738,'Budget'!$B$2:$B$300,C738)=0),"NO BUDGET LINE; ",""))-2)))</f>
        <v/>
      </c>
    </row>
    <row r="739">
      <c r="A739" s="9" t="n"/>
      <c r="F739" s="7" t="n"/>
      <c r="H739" s="9" t="n"/>
      <c r="I739">
        <f>IF(NOT(OR(F739&lt;&gt;"",D739&lt;&gt;"")),"",IF(IF(B739="","NO JOB; ","")&amp;IF(C739="","NO COST CODE; ","")&amp;IF(AND(B739&lt;&gt;"",C739&lt;&gt;"",COUNTIFS('Budget'!$A$2:$A$300,B739,'Budget'!$B$2:$B$300,C739)=0),"NO BUDGET LINE; ","")="","",LEFT(IF(B739="","NO JOB; ","")&amp;IF(C739="","NO COST CODE; ","")&amp;IF(AND(B739&lt;&gt;"",C739&lt;&gt;"",COUNTIFS('Budget'!$A$2:$A$300,B739,'Budget'!$B$2:$B$300,C739)=0),"NO BUDGET LINE; ",""),LEN(IF(B739="","NO JOB; ","")&amp;IF(C739="","NO COST CODE; ","")&amp;IF(AND(B739&lt;&gt;"",C739&lt;&gt;"",COUNTIFS('Budget'!$A$2:$A$300,B739,'Budget'!$B$2:$B$300,C739)=0),"NO BUDGET LINE; ",""))-2)))</f>
        <v/>
      </c>
    </row>
    <row r="740">
      <c r="A740" s="9" t="n"/>
      <c r="F740" s="7" t="n"/>
      <c r="H740" s="9" t="n"/>
      <c r="I740">
        <f>IF(NOT(OR(F740&lt;&gt;"",D740&lt;&gt;"")),"",IF(IF(B740="","NO JOB; ","")&amp;IF(C740="","NO COST CODE; ","")&amp;IF(AND(B740&lt;&gt;"",C740&lt;&gt;"",COUNTIFS('Budget'!$A$2:$A$300,B740,'Budget'!$B$2:$B$300,C740)=0),"NO BUDGET LINE; ","")="","",LEFT(IF(B740="","NO JOB; ","")&amp;IF(C740="","NO COST CODE; ","")&amp;IF(AND(B740&lt;&gt;"",C740&lt;&gt;"",COUNTIFS('Budget'!$A$2:$A$300,B740,'Budget'!$B$2:$B$300,C740)=0),"NO BUDGET LINE; ",""),LEN(IF(B740="","NO JOB; ","")&amp;IF(C740="","NO COST CODE; ","")&amp;IF(AND(B740&lt;&gt;"",C740&lt;&gt;"",COUNTIFS('Budget'!$A$2:$A$300,B740,'Budget'!$B$2:$B$300,C740)=0),"NO BUDGET LINE; ",""))-2)))</f>
        <v/>
      </c>
    </row>
    <row r="741">
      <c r="A741" s="9" t="n"/>
      <c r="F741" s="7" t="n"/>
      <c r="H741" s="9" t="n"/>
      <c r="I741">
        <f>IF(NOT(OR(F741&lt;&gt;"",D741&lt;&gt;"")),"",IF(IF(B741="","NO JOB; ","")&amp;IF(C741="","NO COST CODE; ","")&amp;IF(AND(B741&lt;&gt;"",C741&lt;&gt;"",COUNTIFS('Budget'!$A$2:$A$300,B741,'Budget'!$B$2:$B$300,C741)=0),"NO BUDGET LINE; ","")="","",LEFT(IF(B741="","NO JOB; ","")&amp;IF(C741="","NO COST CODE; ","")&amp;IF(AND(B741&lt;&gt;"",C741&lt;&gt;"",COUNTIFS('Budget'!$A$2:$A$300,B741,'Budget'!$B$2:$B$300,C741)=0),"NO BUDGET LINE; ",""),LEN(IF(B741="","NO JOB; ","")&amp;IF(C741="","NO COST CODE; ","")&amp;IF(AND(B741&lt;&gt;"",C741&lt;&gt;"",COUNTIFS('Budget'!$A$2:$A$300,B741,'Budget'!$B$2:$B$300,C741)=0),"NO BUDGET LINE; ",""))-2)))</f>
        <v/>
      </c>
    </row>
    <row r="742">
      <c r="A742" s="9" t="n"/>
      <c r="F742" s="7" t="n"/>
      <c r="H742" s="9" t="n"/>
      <c r="I742">
        <f>IF(NOT(OR(F742&lt;&gt;"",D742&lt;&gt;"")),"",IF(IF(B742="","NO JOB; ","")&amp;IF(C742="","NO COST CODE; ","")&amp;IF(AND(B742&lt;&gt;"",C742&lt;&gt;"",COUNTIFS('Budget'!$A$2:$A$300,B742,'Budget'!$B$2:$B$300,C742)=0),"NO BUDGET LINE; ","")="","",LEFT(IF(B742="","NO JOB; ","")&amp;IF(C742="","NO COST CODE; ","")&amp;IF(AND(B742&lt;&gt;"",C742&lt;&gt;"",COUNTIFS('Budget'!$A$2:$A$300,B742,'Budget'!$B$2:$B$300,C742)=0),"NO BUDGET LINE; ",""),LEN(IF(B742="","NO JOB; ","")&amp;IF(C742="","NO COST CODE; ","")&amp;IF(AND(B742&lt;&gt;"",C742&lt;&gt;"",COUNTIFS('Budget'!$A$2:$A$300,B742,'Budget'!$B$2:$B$300,C742)=0),"NO BUDGET LINE; ",""))-2)))</f>
        <v/>
      </c>
    </row>
    <row r="743">
      <c r="A743" s="9" t="n"/>
      <c r="F743" s="7" t="n"/>
      <c r="H743" s="9" t="n"/>
      <c r="I743">
        <f>IF(NOT(OR(F743&lt;&gt;"",D743&lt;&gt;"")),"",IF(IF(B743="","NO JOB; ","")&amp;IF(C743="","NO COST CODE; ","")&amp;IF(AND(B743&lt;&gt;"",C743&lt;&gt;"",COUNTIFS('Budget'!$A$2:$A$300,B743,'Budget'!$B$2:$B$300,C743)=0),"NO BUDGET LINE; ","")="","",LEFT(IF(B743="","NO JOB; ","")&amp;IF(C743="","NO COST CODE; ","")&amp;IF(AND(B743&lt;&gt;"",C743&lt;&gt;"",COUNTIFS('Budget'!$A$2:$A$300,B743,'Budget'!$B$2:$B$300,C743)=0),"NO BUDGET LINE; ",""),LEN(IF(B743="","NO JOB; ","")&amp;IF(C743="","NO COST CODE; ","")&amp;IF(AND(B743&lt;&gt;"",C743&lt;&gt;"",COUNTIFS('Budget'!$A$2:$A$300,B743,'Budget'!$B$2:$B$300,C743)=0),"NO BUDGET LINE; ",""))-2)))</f>
        <v/>
      </c>
    </row>
    <row r="744">
      <c r="A744" s="9" t="n"/>
      <c r="F744" s="7" t="n"/>
      <c r="H744" s="9" t="n"/>
      <c r="I744">
        <f>IF(NOT(OR(F744&lt;&gt;"",D744&lt;&gt;"")),"",IF(IF(B744="","NO JOB; ","")&amp;IF(C744="","NO COST CODE; ","")&amp;IF(AND(B744&lt;&gt;"",C744&lt;&gt;"",COUNTIFS('Budget'!$A$2:$A$300,B744,'Budget'!$B$2:$B$300,C744)=0),"NO BUDGET LINE; ","")="","",LEFT(IF(B744="","NO JOB; ","")&amp;IF(C744="","NO COST CODE; ","")&amp;IF(AND(B744&lt;&gt;"",C744&lt;&gt;"",COUNTIFS('Budget'!$A$2:$A$300,B744,'Budget'!$B$2:$B$300,C744)=0),"NO BUDGET LINE; ",""),LEN(IF(B744="","NO JOB; ","")&amp;IF(C744="","NO COST CODE; ","")&amp;IF(AND(B744&lt;&gt;"",C744&lt;&gt;"",COUNTIFS('Budget'!$A$2:$A$300,B744,'Budget'!$B$2:$B$300,C744)=0),"NO BUDGET LINE; ",""))-2)))</f>
        <v/>
      </c>
    </row>
    <row r="745">
      <c r="A745" s="9" t="n"/>
      <c r="F745" s="7" t="n"/>
      <c r="H745" s="9" t="n"/>
      <c r="I745">
        <f>IF(NOT(OR(F745&lt;&gt;"",D745&lt;&gt;"")),"",IF(IF(B745="","NO JOB; ","")&amp;IF(C745="","NO COST CODE; ","")&amp;IF(AND(B745&lt;&gt;"",C745&lt;&gt;"",COUNTIFS('Budget'!$A$2:$A$300,B745,'Budget'!$B$2:$B$300,C745)=0),"NO BUDGET LINE; ","")="","",LEFT(IF(B745="","NO JOB; ","")&amp;IF(C745="","NO COST CODE; ","")&amp;IF(AND(B745&lt;&gt;"",C745&lt;&gt;"",COUNTIFS('Budget'!$A$2:$A$300,B745,'Budget'!$B$2:$B$300,C745)=0),"NO BUDGET LINE; ",""),LEN(IF(B745="","NO JOB; ","")&amp;IF(C745="","NO COST CODE; ","")&amp;IF(AND(B745&lt;&gt;"",C745&lt;&gt;"",COUNTIFS('Budget'!$A$2:$A$300,B745,'Budget'!$B$2:$B$300,C745)=0),"NO BUDGET LINE; ",""))-2)))</f>
        <v/>
      </c>
    </row>
    <row r="746">
      <c r="A746" s="9" t="n"/>
      <c r="F746" s="7" t="n"/>
      <c r="H746" s="9" t="n"/>
      <c r="I746">
        <f>IF(NOT(OR(F746&lt;&gt;"",D746&lt;&gt;"")),"",IF(IF(B746="","NO JOB; ","")&amp;IF(C746="","NO COST CODE; ","")&amp;IF(AND(B746&lt;&gt;"",C746&lt;&gt;"",COUNTIFS('Budget'!$A$2:$A$300,B746,'Budget'!$B$2:$B$300,C746)=0),"NO BUDGET LINE; ","")="","",LEFT(IF(B746="","NO JOB; ","")&amp;IF(C746="","NO COST CODE; ","")&amp;IF(AND(B746&lt;&gt;"",C746&lt;&gt;"",COUNTIFS('Budget'!$A$2:$A$300,B746,'Budget'!$B$2:$B$300,C746)=0),"NO BUDGET LINE; ",""),LEN(IF(B746="","NO JOB; ","")&amp;IF(C746="","NO COST CODE; ","")&amp;IF(AND(B746&lt;&gt;"",C746&lt;&gt;"",COUNTIFS('Budget'!$A$2:$A$300,B746,'Budget'!$B$2:$B$300,C746)=0),"NO BUDGET LINE; ",""))-2)))</f>
        <v/>
      </c>
    </row>
    <row r="747">
      <c r="A747" s="9" t="n"/>
      <c r="F747" s="7" t="n"/>
      <c r="H747" s="9" t="n"/>
      <c r="I747">
        <f>IF(NOT(OR(F747&lt;&gt;"",D747&lt;&gt;"")),"",IF(IF(B747="","NO JOB; ","")&amp;IF(C747="","NO COST CODE; ","")&amp;IF(AND(B747&lt;&gt;"",C747&lt;&gt;"",COUNTIFS('Budget'!$A$2:$A$300,B747,'Budget'!$B$2:$B$300,C747)=0),"NO BUDGET LINE; ","")="","",LEFT(IF(B747="","NO JOB; ","")&amp;IF(C747="","NO COST CODE; ","")&amp;IF(AND(B747&lt;&gt;"",C747&lt;&gt;"",COUNTIFS('Budget'!$A$2:$A$300,B747,'Budget'!$B$2:$B$300,C747)=0),"NO BUDGET LINE; ",""),LEN(IF(B747="","NO JOB; ","")&amp;IF(C747="","NO COST CODE; ","")&amp;IF(AND(B747&lt;&gt;"",C747&lt;&gt;"",COUNTIFS('Budget'!$A$2:$A$300,B747,'Budget'!$B$2:$B$300,C747)=0),"NO BUDGET LINE; ",""))-2)))</f>
        <v/>
      </c>
    </row>
    <row r="748">
      <c r="A748" s="9" t="n"/>
      <c r="F748" s="7" t="n"/>
      <c r="H748" s="9" t="n"/>
      <c r="I748">
        <f>IF(NOT(OR(F748&lt;&gt;"",D748&lt;&gt;"")),"",IF(IF(B748="","NO JOB; ","")&amp;IF(C748="","NO COST CODE; ","")&amp;IF(AND(B748&lt;&gt;"",C748&lt;&gt;"",COUNTIFS('Budget'!$A$2:$A$300,B748,'Budget'!$B$2:$B$300,C748)=0),"NO BUDGET LINE; ","")="","",LEFT(IF(B748="","NO JOB; ","")&amp;IF(C748="","NO COST CODE; ","")&amp;IF(AND(B748&lt;&gt;"",C748&lt;&gt;"",COUNTIFS('Budget'!$A$2:$A$300,B748,'Budget'!$B$2:$B$300,C748)=0),"NO BUDGET LINE; ",""),LEN(IF(B748="","NO JOB; ","")&amp;IF(C748="","NO COST CODE; ","")&amp;IF(AND(B748&lt;&gt;"",C748&lt;&gt;"",COUNTIFS('Budget'!$A$2:$A$300,B748,'Budget'!$B$2:$B$300,C748)=0),"NO BUDGET LINE; ",""))-2)))</f>
        <v/>
      </c>
    </row>
    <row r="749">
      <c r="A749" s="9" t="n"/>
      <c r="F749" s="7" t="n"/>
      <c r="H749" s="9" t="n"/>
      <c r="I749">
        <f>IF(NOT(OR(F749&lt;&gt;"",D749&lt;&gt;"")),"",IF(IF(B749="","NO JOB; ","")&amp;IF(C749="","NO COST CODE; ","")&amp;IF(AND(B749&lt;&gt;"",C749&lt;&gt;"",COUNTIFS('Budget'!$A$2:$A$300,B749,'Budget'!$B$2:$B$300,C749)=0),"NO BUDGET LINE; ","")="","",LEFT(IF(B749="","NO JOB; ","")&amp;IF(C749="","NO COST CODE; ","")&amp;IF(AND(B749&lt;&gt;"",C749&lt;&gt;"",COUNTIFS('Budget'!$A$2:$A$300,B749,'Budget'!$B$2:$B$300,C749)=0),"NO BUDGET LINE; ",""),LEN(IF(B749="","NO JOB; ","")&amp;IF(C749="","NO COST CODE; ","")&amp;IF(AND(B749&lt;&gt;"",C749&lt;&gt;"",COUNTIFS('Budget'!$A$2:$A$300,B749,'Budget'!$B$2:$B$300,C749)=0),"NO BUDGET LINE; ",""))-2)))</f>
        <v/>
      </c>
    </row>
    <row r="750">
      <c r="A750" s="9" t="n"/>
      <c r="F750" s="7" t="n"/>
      <c r="H750" s="9" t="n"/>
      <c r="I750">
        <f>IF(NOT(OR(F750&lt;&gt;"",D750&lt;&gt;"")),"",IF(IF(B750="","NO JOB; ","")&amp;IF(C750="","NO COST CODE; ","")&amp;IF(AND(B750&lt;&gt;"",C750&lt;&gt;"",COUNTIFS('Budget'!$A$2:$A$300,B750,'Budget'!$B$2:$B$300,C750)=0),"NO BUDGET LINE; ","")="","",LEFT(IF(B750="","NO JOB; ","")&amp;IF(C750="","NO COST CODE; ","")&amp;IF(AND(B750&lt;&gt;"",C750&lt;&gt;"",COUNTIFS('Budget'!$A$2:$A$300,B750,'Budget'!$B$2:$B$300,C750)=0),"NO BUDGET LINE; ",""),LEN(IF(B750="","NO JOB; ","")&amp;IF(C750="","NO COST CODE; ","")&amp;IF(AND(B750&lt;&gt;"",C750&lt;&gt;"",COUNTIFS('Budget'!$A$2:$A$300,B750,'Budget'!$B$2:$B$300,C750)=0),"NO BUDGET LINE; ",""))-2)))</f>
        <v/>
      </c>
    </row>
    <row r="751">
      <c r="A751" s="9" t="n"/>
      <c r="F751" s="7" t="n"/>
      <c r="H751" s="9" t="n"/>
      <c r="I751">
        <f>IF(NOT(OR(F751&lt;&gt;"",D751&lt;&gt;"")),"",IF(IF(B751="","NO JOB; ","")&amp;IF(C751="","NO COST CODE; ","")&amp;IF(AND(B751&lt;&gt;"",C751&lt;&gt;"",COUNTIFS('Budget'!$A$2:$A$300,B751,'Budget'!$B$2:$B$300,C751)=0),"NO BUDGET LINE; ","")="","",LEFT(IF(B751="","NO JOB; ","")&amp;IF(C751="","NO COST CODE; ","")&amp;IF(AND(B751&lt;&gt;"",C751&lt;&gt;"",COUNTIFS('Budget'!$A$2:$A$300,B751,'Budget'!$B$2:$B$300,C751)=0),"NO BUDGET LINE; ",""),LEN(IF(B751="","NO JOB; ","")&amp;IF(C751="","NO COST CODE; ","")&amp;IF(AND(B751&lt;&gt;"",C751&lt;&gt;"",COUNTIFS('Budget'!$A$2:$A$300,B751,'Budget'!$B$2:$B$300,C751)=0),"NO BUDGET LINE; ",""))-2)))</f>
        <v/>
      </c>
    </row>
    <row r="752">
      <c r="A752" s="9" t="n"/>
      <c r="F752" s="7" t="n"/>
      <c r="H752" s="9" t="n"/>
      <c r="I752">
        <f>IF(NOT(OR(F752&lt;&gt;"",D752&lt;&gt;"")),"",IF(IF(B752="","NO JOB; ","")&amp;IF(C752="","NO COST CODE; ","")&amp;IF(AND(B752&lt;&gt;"",C752&lt;&gt;"",COUNTIFS('Budget'!$A$2:$A$300,B752,'Budget'!$B$2:$B$300,C752)=0),"NO BUDGET LINE; ","")="","",LEFT(IF(B752="","NO JOB; ","")&amp;IF(C752="","NO COST CODE; ","")&amp;IF(AND(B752&lt;&gt;"",C752&lt;&gt;"",COUNTIFS('Budget'!$A$2:$A$300,B752,'Budget'!$B$2:$B$300,C752)=0),"NO BUDGET LINE; ",""),LEN(IF(B752="","NO JOB; ","")&amp;IF(C752="","NO COST CODE; ","")&amp;IF(AND(B752&lt;&gt;"",C752&lt;&gt;"",COUNTIFS('Budget'!$A$2:$A$300,B752,'Budget'!$B$2:$B$300,C752)=0),"NO BUDGET LINE; ",""))-2)))</f>
        <v/>
      </c>
    </row>
    <row r="753">
      <c r="A753" s="9" t="n"/>
      <c r="F753" s="7" t="n"/>
      <c r="H753" s="9" t="n"/>
      <c r="I753">
        <f>IF(NOT(OR(F753&lt;&gt;"",D753&lt;&gt;"")),"",IF(IF(B753="","NO JOB; ","")&amp;IF(C753="","NO COST CODE; ","")&amp;IF(AND(B753&lt;&gt;"",C753&lt;&gt;"",COUNTIFS('Budget'!$A$2:$A$300,B753,'Budget'!$B$2:$B$300,C753)=0),"NO BUDGET LINE; ","")="","",LEFT(IF(B753="","NO JOB; ","")&amp;IF(C753="","NO COST CODE; ","")&amp;IF(AND(B753&lt;&gt;"",C753&lt;&gt;"",COUNTIFS('Budget'!$A$2:$A$300,B753,'Budget'!$B$2:$B$300,C753)=0),"NO BUDGET LINE; ",""),LEN(IF(B753="","NO JOB; ","")&amp;IF(C753="","NO COST CODE; ","")&amp;IF(AND(B753&lt;&gt;"",C753&lt;&gt;"",COUNTIFS('Budget'!$A$2:$A$300,B753,'Budget'!$B$2:$B$300,C753)=0),"NO BUDGET LINE; ",""))-2)))</f>
        <v/>
      </c>
    </row>
    <row r="754">
      <c r="A754" s="9" t="n"/>
      <c r="F754" s="7" t="n"/>
      <c r="H754" s="9" t="n"/>
      <c r="I754">
        <f>IF(NOT(OR(F754&lt;&gt;"",D754&lt;&gt;"")),"",IF(IF(B754="","NO JOB; ","")&amp;IF(C754="","NO COST CODE; ","")&amp;IF(AND(B754&lt;&gt;"",C754&lt;&gt;"",COUNTIFS('Budget'!$A$2:$A$300,B754,'Budget'!$B$2:$B$300,C754)=0),"NO BUDGET LINE; ","")="","",LEFT(IF(B754="","NO JOB; ","")&amp;IF(C754="","NO COST CODE; ","")&amp;IF(AND(B754&lt;&gt;"",C754&lt;&gt;"",COUNTIFS('Budget'!$A$2:$A$300,B754,'Budget'!$B$2:$B$300,C754)=0),"NO BUDGET LINE; ",""),LEN(IF(B754="","NO JOB; ","")&amp;IF(C754="","NO COST CODE; ","")&amp;IF(AND(B754&lt;&gt;"",C754&lt;&gt;"",COUNTIFS('Budget'!$A$2:$A$300,B754,'Budget'!$B$2:$B$300,C754)=0),"NO BUDGET LINE; ",""))-2)))</f>
        <v/>
      </c>
    </row>
    <row r="755">
      <c r="A755" s="9" t="n"/>
      <c r="F755" s="7" t="n"/>
      <c r="H755" s="9" t="n"/>
      <c r="I755">
        <f>IF(NOT(OR(F755&lt;&gt;"",D755&lt;&gt;"")),"",IF(IF(B755="","NO JOB; ","")&amp;IF(C755="","NO COST CODE; ","")&amp;IF(AND(B755&lt;&gt;"",C755&lt;&gt;"",COUNTIFS('Budget'!$A$2:$A$300,B755,'Budget'!$B$2:$B$300,C755)=0),"NO BUDGET LINE; ","")="","",LEFT(IF(B755="","NO JOB; ","")&amp;IF(C755="","NO COST CODE; ","")&amp;IF(AND(B755&lt;&gt;"",C755&lt;&gt;"",COUNTIFS('Budget'!$A$2:$A$300,B755,'Budget'!$B$2:$B$300,C755)=0),"NO BUDGET LINE; ",""),LEN(IF(B755="","NO JOB; ","")&amp;IF(C755="","NO COST CODE; ","")&amp;IF(AND(B755&lt;&gt;"",C755&lt;&gt;"",COUNTIFS('Budget'!$A$2:$A$300,B755,'Budget'!$B$2:$B$300,C755)=0),"NO BUDGET LINE; ",""))-2)))</f>
        <v/>
      </c>
    </row>
    <row r="756">
      <c r="A756" s="9" t="n"/>
      <c r="F756" s="7" t="n"/>
      <c r="H756" s="9" t="n"/>
      <c r="I756">
        <f>IF(NOT(OR(F756&lt;&gt;"",D756&lt;&gt;"")),"",IF(IF(B756="","NO JOB; ","")&amp;IF(C756="","NO COST CODE; ","")&amp;IF(AND(B756&lt;&gt;"",C756&lt;&gt;"",COUNTIFS('Budget'!$A$2:$A$300,B756,'Budget'!$B$2:$B$300,C756)=0),"NO BUDGET LINE; ","")="","",LEFT(IF(B756="","NO JOB; ","")&amp;IF(C756="","NO COST CODE; ","")&amp;IF(AND(B756&lt;&gt;"",C756&lt;&gt;"",COUNTIFS('Budget'!$A$2:$A$300,B756,'Budget'!$B$2:$B$300,C756)=0),"NO BUDGET LINE; ",""),LEN(IF(B756="","NO JOB; ","")&amp;IF(C756="","NO COST CODE; ","")&amp;IF(AND(B756&lt;&gt;"",C756&lt;&gt;"",COUNTIFS('Budget'!$A$2:$A$300,B756,'Budget'!$B$2:$B$300,C756)=0),"NO BUDGET LINE; ",""))-2)))</f>
        <v/>
      </c>
    </row>
    <row r="757">
      <c r="A757" s="9" t="n"/>
      <c r="F757" s="7" t="n"/>
      <c r="H757" s="9" t="n"/>
      <c r="I757">
        <f>IF(NOT(OR(F757&lt;&gt;"",D757&lt;&gt;"")),"",IF(IF(B757="","NO JOB; ","")&amp;IF(C757="","NO COST CODE; ","")&amp;IF(AND(B757&lt;&gt;"",C757&lt;&gt;"",COUNTIFS('Budget'!$A$2:$A$300,B757,'Budget'!$B$2:$B$300,C757)=0),"NO BUDGET LINE; ","")="","",LEFT(IF(B757="","NO JOB; ","")&amp;IF(C757="","NO COST CODE; ","")&amp;IF(AND(B757&lt;&gt;"",C757&lt;&gt;"",COUNTIFS('Budget'!$A$2:$A$300,B757,'Budget'!$B$2:$B$300,C757)=0),"NO BUDGET LINE; ",""),LEN(IF(B757="","NO JOB; ","")&amp;IF(C757="","NO COST CODE; ","")&amp;IF(AND(B757&lt;&gt;"",C757&lt;&gt;"",COUNTIFS('Budget'!$A$2:$A$300,B757,'Budget'!$B$2:$B$300,C757)=0),"NO BUDGET LINE; ",""))-2)))</f>
        <v/>
      </c>
    </row>
    <row r="758">
      <c r="A758" s="9" t="n"/>
      <c r="F758" s="7" t="n"/>
      <c r="H758" s="9" t="n"/>
      <c r="I758">
        <f>IF(NOT(OR(F758&lt;&gt;"",D758&lt;&gt;"")),"",IF(IF(B758="","NO JOB; ","")&amp;IF(C758="","NO COST CODE; ","")&amp;IF(AND(B758&lt;&gt;"",C758&lt;&gt;"",COUNTIFS('Budget'!$A$2:$A$300,B758,'Budget'!$B$2:$B$300,C758)=0),"NO BUDGET LINE; ","")="","",LEFT(IF(B758="","NO JOB; ","")&amp;IF(C758="","NO COST CODE; ","")&amp;IF(AND(B758&lt;&gt;"",C758&lt;&gt;"",COUNTIFS('Budget'!$A$2:$A$300,B758,'Budget'!$B$2:$B$300,C758)=0),"NO BUDGET LINE; ",""),LEN(IF(B758="","NO JOB; ","")&amp;IF(C758="","NO COST CODE; ","")&amp;IF(AND(B758&lt;&gt;"",C758&lt;&gt;"",COUNTIFS('Budget'!$A$2:$A$300,B758,'Budget'!$B$2:$B$300,C758)=0),"NO BUDGET LINE; ",""))-2)))</f>
        <v/>
      </c>
    </row>
    <row r="759">
      <c r="A759" s="9" t="n"/>
      <c r="F759" s="7" t="n"/>
      <c r="H759" s="9" t="n"/>
      <c r="I759">
        <f>IF(NOT(OR(F759&lt;&gt;"",D759&lt;&gt;"")),"",IF(IF(B759="","NO JOB; ","")&amp;IF(C759="","NO COST CODE; ","")&amp;IF(AND(B759&lt;&gt;"",C759&lt;&gt;"",COUNTIFS('Budget'!$A$2:$A$300,B759,'Budget'!$B$2:$B$300,C759)=0),"NO BUDGET LINE; ","")="","",LEFT(IF(B759="","NO JOB; ","")&amp;IF(C759="","NO COST CODE; ","")&amp;IF(AND(B759&lt;&gt;"",C759&lt;&gt;"",COUNTIFS('Budget'!$A$2:$A$300,B759,'Budget'!$B$2:$B$300,C759)=0),"NO BUDGET LINE; ",""),LEN(IF(B759="","NO JOB; ","")&amp;IF(C759="","NO COST CODE; ","")&amp;IF(AND(B759&lt;&gt;"",C759&lt;&gt;"",COUNTIFS('Budget'!$A$2:$A$300,B759,'Budget'!$B$2:$B$300,C759)=0),"NO BUDGET LINE; ",""))-2)))</f>
        <v/>
      </c>
    </row>
    <row r="760">
      <c r="A760" s="9" t="n"/>
      <c r="F760" s="7" t="n"/>
      <c r="H760" s="9" t="n"/>
      <c r="I760">
        <f>IF(NOT(OR(F760&lt;&gt;"",D760&lt;&gt;"")),"",IF(IF(B760="","NO JOB; ","")&amp;IF(C760="","NO COST CODE; ","")&amp;IF(AND(B760&lt;&gt;"",C760&lt;&gt;"",COUNTIFS('Budget'!$A$2:$A$300,B760,'Budget'!$B$2:$B$300,C760)=0),"NO BUDGET LINE; ","")="","",LEFT(IF(B760="","NO JOB; ","")&amp;IF(C760="","NO COST CODE; ","")&amp;IF(AND(B760&lt;&gt;"",C760&lt;&gt;"",COUNTIFS('Budget'!$A$2:$A$300,B760,'Budget'!$B$2:$B$300,C760)=0),"NO BUDGET LINE; ",""),LEN(IF(B760="","NO JOB; ","")&amp;IF(C760="","NO COST CODE; ","")&amp;IF(AND(B760&lt;&gt;"",C760&lt;&gt;"",COUNTIFS('Budget'!$A$2:$A$300,B760,'Budget'!$B$2:$B$300,C760)=0),"NO BUDGET LINE; ",""))-2)))</f>
        <v/>
      </c>
    </row>
    <row r="761">
      <c r="A761" s="9" t="n"/>
      <c r="F761" s="7" t="n"/>
      <c r="H761" s="9" t="n"/>
      <c r="I761">
        <f>IF(NOT(OR(F761&lt;&gt;"",D761&lt;&gt;"")),"",IF(IF(B761="","NO JOB; ","")&amp;IF(C761="","NO COST CODE; ","")&amp;IF(AND(B761&lt;&gt;"",C761&lt;&gt;"",COUNTIFS('Budget'!$A$2:$A$300,B761,'Budget'!$B$2:$B$300,C761)=0),"NO BUDGET LINE; ","")="","",LEFT(IF(B761="","NO JOB; ","")&amp;IF(C761="","NO COST CODE; ","")&amp;IF(AND(B761&lt;&gt;"",C761&lt;&gt;"",COUNTIFS('Budget'!$A$2:$A$300,B761,'Budget'!$B$2:$B$300,C761)=0),"NO BUDGET LINE; ",""),LEN(IF(B761="","NO JOB; ","")&amp;IF(C761="","NO COST CODE; ","")&amp;IF(AND(B761&lt;&gt;"",C761&lt;&gt;"",COUNTIFS('Budget'!$A$2:$A$300,B761,'Budget'!$B$2:$B$300,C761)=0),"NO BUDGET LINE; ",""))-2)))</f>
        <v/>
      </c>
    </row>
    <row r="762">
      <c r="A762" s="9" t="n"/>
      <c r="F762" s="7" t="n"/>
      <c r="H762" s="9" t="n"/>
      <c r="I762">
        <f>IF(NOT(OR(F762&lt;&gt;"",D762&lt;&gt;"")),"",IF(IF(B762="","NO JOB; ","")&amp;IF(C762="","NO COST CODE; ","")&amp;IF(AND(B762&lt;&gt;"",C762&lt;&gt;"",COUNTIFS('Budget'!$A$2:$A$300,B762,'Budget'!$B$2:$B$300,C762)=0),"NO BUDGET LINE; ","")="","",LEFT(IF(B762="","NO JOB; ","")&amp;IF(C762="","NO COST CODE; ","")&amp;IF(AND(B762&lt;&gt;"",C762&lt;&gt;"",COUNTIFS('Budget'!$A$2:$A$300,B762,'Budget'!$B$2:$B$300,C762)=0),"NO BUDGET LINE; ",""),LEN(IF(B762="","NO JOB; ","")&amp;IF(C762="","NO COST CODE; ","")&amp;IF(AND(B762&lt;&gt;"",C762&lt;&gt;"",COUNTIFS('Budget'!$A$2:$A$300,B762,'Budget'!$B$2:$B$300,C762)=0),"NO BUDGET LINE; ",""))-2)))</f>
        <v/>
      </c>
    </row>
    <row r="763">
      <c r="A763" s="9" t="n"/>
      <c r="F763" s="7" t="n"/>
      <c r="H763" s="9" t="n"/>
      <c r="I763">
        <f>IF(NOT(OR(F763&lt;&gt;"",D763&lt;&gt;"")),"",IF(IF(B763="","NO JOB; ","")&amp;IF(C763="","NO COST CODE; ","")&amp;IF(AND(B763&lt;&gt;"",C763&lt;&gt;"",COUNTIFS('Budget'!$A$2:$A$300,B763,'Budget'!$B$2:$B$300,C763)=0),"NO BUDGET LINE; ","")="","",LEFT(IF(B763="","NO JOB; ","")&amp;IF(C763="","NO COST CODE; ","")&amp;IF(AND(B763&lt;&gt;"",C763&lt;&gt;"",COUNTIFS('Budget'!$A$2:$A$300,B763,'Budget'!$B$2:$B$300,C763)=0),"NO BUDGET LINE; ",""),LEN(IF(B763="","NO JOB; ","")&amp;IF(C763="","NO COST CODE; ","")&amp;IF(AND(B763&lt;&gt;"",C763&lt;&gt;"",COUNTIFS('Budget'!$A$2:$A$300,B763,'Budget'!$B$2:$B$300,C763)=0),"NO BUDGET LINE; ",""))-2)))</f>
        <v/>
      </c>
    </row>
    <row r="764">
      <c r="A764" s="9" t="n"/>
      <c r="F764" s="7" t="n"/>
      <c r="H764" s="9" t="n"/>
      <c r="I764">
        <f>IF(NOT(OR(F764&lt;&gt;"",D764&lt;&gt;"")),"",IF(IF(B764="","NO JOB; ","")&amp;IF(C764="","NO COST CODE; ","")&amp;IF(AND(B764&lt;&gt;"",C764&lt;&gt;"",COUNTIFS('Budget'!$A$2:$A$300,B764,'Budget'!$B$2:$B$300,C764)=0),"NO BUDGET LINE; ","")="","",LEFT(IF(B764="","NO JOB; ","")&amp;IF(C764="","NO COST CODE; ","")&amp;IF(AND(B764&lt;&gt;"",C764&lt;&gt;"",COUNTIFS('Budget'!$A$2:$A$300,B764,'Budget'!$B$2:$B$300,C764)=0),"NO BUDGET LINE; ",""),LEN(IF(B764="","NO JOB; ","")&amp;IF(C764="","NO COST CODE; ","")&amp;IF(AND(B764&lt;&gt;"",C764&lt;&gt;"",COUNTIFS('Budget'!$A$2:$A$300,B764,'Budget'!$B$2:$B$300,C764)=0),"NO BUDGET LINE; ",""))-2)))</f>
        <v/>
      </c>
    </row>
    <row r="765">
      <c r="A765" s="9" t="n"/>
      <c r="F765" s="7" t="n"/>
      <c r="H765" s="9" t="n"/>
      <c r="I765">
        <f>IF(NOT(OR(F765&lt;&gt;"",D765&lt;&gt;"")),"",IF(IF(B765="","NO JOB; ","")&amp;IF(C765="","NO COST CODE; ","")&amp;IF(AND(B765&lt;&gt;"",C765&lt;&gt;"",COUNTIFS('Budget'!$A$2:$A$300,B765,'Budget'!$B$2:$B$300,C765)=0),"NO BUDGET LINE; ","")="","",LEFT(IF(B765="","NO JOB; ","")&amp;IF(C765="","NO COST CODE; ","")&amp;IF(AND(B765&lt;&gt;"",C765&lt;&gt;"",COUNTIFS('Budget'!$A$2:$A$300,B765,'Budget'!$B$2:$B$300,C765)=0),"NO BUDGET LINE; ",""),LEN(IF(B765="","NO JOB; ","")&amp;IF(C765="","NO COST CODE; ","")&amp;IF(AND(B765&lt;&gt;"",C765&lt;&gt;"",COUNTIFS('Budget'!$A$2:$A$300,B765,'Budget'!$B$2:$B$300,C765)=0),"NO BUDGET LINE; ",""))-2)))</f>
        <v/>
      </c>
    </row>
    <row r="766">
      <c r="A766" s="9" t="n"/>
      <c r="F766" s="7" t="n"/>
      <c r="H766" s="9" t="n"/>
      <c r="I766">
        <f>IF(NOT(OR(F766&lt;&gt;"",D766&lt;&gt;"")),"",IF(IF(B766="","NO JOB; ","")&amp;IF(C766="","NO COST CODE; ","")&amp;IF(AND(B766&lt;&gt;"",C766&lt;&gt;"",COUNTIFS('Budget'!$A$2:$A$300,B766,'Budget'!$B$2:$B$300,C766)=0),"NO BUDGET LINE; ","")="","",LEFT(IF(B766="","NO JOB; ","")&amp;IF(C766="","NO COST CODE; ","")&amp;IF(AND(B766&lt;&gt;"",C766&lt;&gt;"",COUNTIFS('Budget'!$A$2:$A$300,B766,'Budget'!$B$2:$B$300,C766)=0),"NO BUDGET LINE; ",""),LEN(IF(B766="","NO JOB; ","")&amp;IF(C766="","NO COST CODE; ","")&amp;IF(AND(B766&lt;&gt;"",C766&lt;&gt;"",COUNTIFS('Budget'!$A$2:$A$300,B766,'Budget'!$B$2:$B$300,C766)=0),"NO BUDGET LINE; ",""))-2)))</f>
        <v/>
      </c>
    </row>
    <row r="767">
      <c r="A767" s="9" t="n"/>
      <c r="F767" s="7" t="n"/>
      <c r="H767" s="9" t="n"/>
      <c r="I767">
        <f>IF(NOT(OR(F767&lt;&gt;"",D767&lt;&gt;"")),"",IF(IF(B767="","NO JOB; ","")&amp;IF(C767="","NO COST CODE; ","")&amp;IF(AND(B767&lt;&gt;"",C767&lt;&gt;"",COUNTIFS('Budget'!$A$2:$A$300,B767,'Budget'!$B$2:$B$300,C767)=0),"NO BUDGET LINE; ","")="","",LEFT(IF(B767="","NO JOB; ","")&amp;IF(C767="","NO COST CODE; ","")&amp;IF(AND(B767&lt;&gt;"",C767&lt;&gt;"",COUNTIFS('Budget'!$A$2:$A$300,B767,'Budget'!$B$2:$B$300,C767)=0),"NO BUDGET LINE; ",""),LEN(IF(B767="","NO JOB; ","")&amp;IF(C767="","NO COST CODE; ","")&amp;IF(AND(B767&lt;&gt;"",C767&lt;&gt;"",COUNTIFS('Budget'!$A$2:$A$300,B767,'Budget'!$B$2:$B$300,C767)=0),"NO BUDGET LINE; ",""))-2)))</f>
        <v/>
      </c>
    </row>
    <row r="768">
      <c r="A768" s="9" t="n"/>
      <c r="F768" s="7" t="n"/>
      <c r="H768" s="9" t="n"/>
      <c r="I768">
        <f>IF(NOT(OR(F768&lt;&gt;"",D768&lt;&gt;"")),"",IF(IF(B768="","NO JOB; ","")&amp;IF(C768="","NO COST CODE; ","")&amp;IF(AND(B768&lt;&gt;"",C768&lt;&gt;"",COUNTIFS('Budget'!$A$2:$A$300,B768,'Budget'!$B$2:$B$300,C768)=0),"NO BUDGET LINE; ","")="","",LEFT(IF(B768="","NO JOB; ","")&amp;IF(C768="","NO COST CODE; ","")&amp;IF(AND(B768&lt;&gt;"",C768&lt;&gt;"",COUNTIFS('Budget'!$A$2:$A$300,B768,'Budget'!$B$2:$B$300,C768)=0),"NO BUDGET LINE; ",""),LEN(IF(B768="","NO JOB; ","")&amp;IF(C768="","NO COST CODE; ","")&amp;IF(AND(B768&lt;&gt;"",C768&lt;&gt;"",COUNTIFS('Budget'!$A$2:$A$300,B768,'Budget'!$B$2:$B$300,C768)=0),"NO BUDGET LINE; ",""))-2)))</f>
        <v/>
      </c>
    </row>
    <row r="769">
      <c r="A769" s="9" t="n"/>
      <c r="F769" s="7" t="n"/>
      <c r="H769" s="9" t="n"/>
      <c r="I769">
        <f>IF(NOT(OR(F769&lt;&gt;"",D769&lt;&gt;"")),"",IF(IF(B769="","NO JOB; ","")&amp;IF(C769="","NO COST CODE; ","")&amp;IF(AND(B769&lt;&gt;"",C769&lt;&gt;"",COUNTIFS('Budget'!$A$2:$A$300,B769,'Budget'!$B$2:$B$300,C769)=0),"NO BUDGET LINE; ","")="","",LEFT(IF(B769="","NO JOB; ","")&amp;IF(C769="","NO COST CODE; ","")&amp;IF(AND(B769&lt;&gt;"",C769&lt;&gt;"",COUNTIFS('Budget'!$A$2:$A$300,B769,'Budget'!$B$2:$B$300,C769)=0),"NO BUDGET LINE; ",""),LEN(IF(B769="","NO JOB; ","")&amp;IF(C769="","NO COST CODE; ","")&amp;IF(AND(B769&lt;&gt;"",C769&lt;&gt;"",COUNTIFS('Budget'!$A$2:$A$300,B769,'Budget'!$B$2:$B$300,C769)=0),"NO BUDGET LINE; ",""))-2)))</f>
        <v/>
      </c>
    </row>
    <row r="770">
      <c r="A770" s="9" t="n"/>
      <c r="F770" s="7" t="n"/>
      <c r="H770" s="9" t="n"/>
      <c r="I770">
        <f>IF(NOT(OR(F770&lt;&gt;"",D770&lt;&gt;"")),"",IF(IF(B770="","NO JOB; ","")&amp;IF(C770="","NO COST CODE; ","")&amp;IF(AND(B770&lt;&gt;"",C770&lt;&gt;"",COUNTIFS('Budget'!$A$2:$A$300,B770,'Budget'!$B$2:$B$300,C770)=0),"NO BUDGET LINE; ","")="","",LEFT(IF(B770="","NO JOB; ","")&amp;IF(C770="","NO COST CODE; ","")&amp;IF(AND(B770&lt;&gt;"",C770&lt;&gt;"",COUNTIFS('Budget'!$A$2:$A$300,B770,'Budget'!$B$2:$B$300,C770)=0),"NO BUDGET LINE; ",""),LEN(IF(B770="","NO JOB; ","")&amp;IF(C770="","NO COST CODE; ","")&amp;IF(AND(B770&lt;&gt;"",C770&lt;&gt;"",COUNTIFS('Budget'!$A$2:$A$300,B770,'Budget'!$B$2:$B$300,C770)=0),"NO BUDGET LINE; ",""))-2)))</f>
        <v/>
      </c>
    </row>
    <row r="771">
      <c r="A771" s="9" t="n"/>
      <c r="F771" s="7" t="n"/>
      <c r="H771" s="9" t="n"/>
      <c r="I771">
        <f>IF(NOT(OR(F771&lt;&gt;"",D771&lt;&gt;"")),"",IF(IF(B771="","NO JOB; ","")&amp;IF(C771="","NO COST CODE; ","")&amp;IF(AND(B771&lt;&gt;"",C771&lt;&gt;"",COUNTIFS('Budget'!$A$2:$A$300,B771,'Budget'!$B$2:$B$300,C771)=0),"NO BUDGET LINE; ","")="","",LEFT(IF(B771="","NO JOB; ","")&amp;IF(C771="","NO COST CODE; ","")&amp;IF(AND(B771&lt;&gt;"",C771&lt;&gt;"",COUNTIFS('Budget'!$A$2:$A$300,B771,'Budget'!$B$2:$B$300,C771)=0),"NO BUDGET LINE; ",""),LEN(IF(B771="","NO JOB; ","")&amp;IF(C771="","NO COST CODE; ","")&amp;IF(AND(B771&lt;&gt;"",C771&lt;&gt;"",COUNTIFS('Budget'!$A$2:$A$300,B771,'Budget'!$B$2:$B$300,C771)=0),"NO BUDGET LINE; ",""))-2)))</f>
        <v/>
      </c>
    </row>
    <row r="772">
      <c r="A772" s="9" t="n"/>
      <c r="F772" s="7" t="n"/>
      <c r="H772" s="9" t="n"/>
      <c r="I772">
        <f>IF(NOT(OR(F772&lt;&gt;"",D772&lt;&gt;"")),"",IF(IF(B772="","NO JOB; ","")&amp;IF(C772="","NO COST CODE; ","")&amp;IF(AND(B772&lt;&gt;"",C772&lt;&gt;"",COUNTIFS('Budget'!$A$2:$A$300,B772,'Budget'!$B$2:$B$300,C772)=0),"NO BUDGET LINE; ","")="","",LEFT(IF(B772="","NO JOB; ","")&amp;IF(C772="","NO COST CODE; ","")&amp;IF(AND(B772&lt;&gt;"",C772&lt;&gt;"",COUNTIFS('Budget'!$A$2:$A$300,B772,'Budget'!$B$2:$B$300,C772)=0),"NO BUDGET LINE; ",""),LEN(IF(B772="","NO JOB; ","")&amp;IF(C772="","NO COST CODE; ","")&amp;IF(AND(B772&lt;&gt;"",C772&lt;&gt;"",COUNTIFS('Budget'!$A$2:$A$300,B772,'Budget'!$B$2:$B$300,C772)=0),"NO BUDGET LINE; ",""))-2)))</f>
        <v/>
      </c>
    </row>
    <row r="773">
      <c r="A773" s="9" t="n"/>
      <c r="F773" s="7" t="n"/>
      <c r="H773" s="9" t="n"/>
      <c r="I773">
        <f>IF(NOT(OR(F773&lt;&gt;"",D773&lt;&gt;"")),"",IF(IF(B773="","NO JOB; ","")&amp;IF(C773="","NO COST CODE; ","")&amp;IF(AND(B773&lt;&gt;"",C773&lt;&gt;"",COUNTIFS('Budget'!$A$2:$A$300,B773,'Budget'!$B$2:$B$300,C773)=0),"NO BUDGET LINE; ","")="","",LEFT(IF(B773="","NO JOB; ","")&amp;IF(C773="","NO COST CODE; ","")&amp;IF(AND(B773&lt;&gt;"",C773&lt;&gt;"",COUNTIFS('Budget'!$A$2:$A$300,B773,'Budget'!$B$2:$B$300,C773)=0),"NO BUDGET LINE; ",""),LEN(IF(B773="","NO JOB; ","")&amp;IF(C773="","NO COST CODE; ","")&amp;IF(AND(B773&lt;&gt;"",C773&lt;&gt;"",COUNTIFS('Budget'!$A$2:$A$300,B773,'Budget'!$B$2:$B$300,C773)=0),"NO BUDGET LINE; ",""))-2)))</f>
        <v/>
      </c>
    </row>
    <row r="774">
      <c r="A774" s="9" t="n"/>
      <c r="F774" s="7" t="n"/>
      <c r="H774" s="9" t="n"/>
      <c r="I774">
        <f>IF(NOT(OR(F774&lt;&gt;"",D774&lt;&gt;"")),"",IF(IF(B774="","NO JOB; ","")&amp;IF(C774="","NO COST CODE; ","")&amp;IF(AND(B774&lt;&gt;"",C774&lt;&gt;"",COUNTIFS('Budget'!$A$2:$A$300,B774,'Budget'!$B$2:$B$300,C774)=0),"NO BUDGET LINE; ","")="","",LEFT(IF(B774="","NO JOB; ","")&amp;IF(C774="","NO COST CODE; ","")&amp;IF(AND(B774&lt;&gt;"",C774&lt;&gt;"",COUNTIFS('Budget'!$A$2:$A$300,B774,'Budget'!$B$2:$B$300,C774)=0),"NO BUDGET LINE; ",""),LEN(IF(B774="","NO JOB; ","")&amp;IF(C774="","NO COST CODE; ","")&amp;IF(AND(B774&lt;&gt;"",C774&lt;&gt;"",COUNTIFS('Budget'!$A$2:$A$300,B774,'Budget'!$B$2:$B$300,C774)=0),"NO BUDGET LINE; ",""))-2)))</f>
        <v/>
      </c>
    </row>
    <row r="775">
      <c r="A775" s="9" t="n"/>
      <c r="F775" s="7" t="n"/>
      <c r="H775" s="9" t="n"/>
      <c r="I775">
        <f>IF(NOT(OR(F775&lt;&gt;"",D775&lt;&gt;"")),"",IF(IF(B775="","NO JOB; ","")&amp;IF(C775="","NO COST CODE; ","")&amp;IF(AND(B775&lt;&gt;"",C775&lt;&gt;"",COUNTIFS('Budget'!$A$2:$A$300,B775,'Budget'!$B$2:$B$300,C775)=0),"NO BUDGET LINE; ","")="","",LEFT(IF(B775="","NO JOB; ","")&amp;IF(C775="","NO COST CODE; ","")&amp;IF(AND(B775&lt;&gt;"",C775&lt;&gt;"",COUNTIFS('Budget'!$A$2:$A$300,B775,'Budget'!$B$2:$B$300,C775)=0),"NO BUDGET LINE; ",""),LEN(IF(B775="","NO JOB; ","")&amp;IF(C775="","NO COST CODE; ","")&amp;IF(AND(B775&lt;&gt;"",C775&lt;&gt;"",COUNTIFS('Budget'!$A$2:$A$300,B775,'Budget'!$B$2:$B$300,C775)=0),"NO BUDGET LINE; ",""))-2)))</f>
        <v/>
      </c>
    </row>
    <row r="776">
      <c r="A776" s="9" t="n"/>
      <c r="F776" s="7" t="n"/>
      <c r="H776" s="9" t="n"/>
      <c r="I776">
        <f>IF(NOT(OR(F776&lt;&gt;"",D776&lt;&gt;"")),"",IF(IF(B776="","NO JOB; ","")&amp;IF(C776="","NO COST CODE; ","")&amp;IF(AND(B776&lt;&gt;"",C776&lt;&gt;"",COUNTIFS('Budget'!$A$2:$A$300,B776,'Budget'!$B$2:$B$300,C776)=0),"NO BUDGET LINE; ","")="","",LEFT(IF(B776="","NO JOB; ","")&amp;IF(C776="","NO COST CODE; ","")&amp;IF(AND(B776&lt;&gt;"",C776&lt;&gt;"",COUNTIFS('Budget'!$A$2:$A$300,B776,'Budget'!$B$2:$B$300,C776)=0),"NO BUDGET LINE; ",""),LEN(IF(B776="","NO JOB; ","")&amp;IF(C776="","NO COST CODE; ","")&amp;IF(AND(B776&lt;&gt;"",C776&lt;&gt;"",COUNTIFS('Budget'!$A$2:$A$300,B776,'Budget'!$B$2:$B$300,C776)=0),"NO BUDGET LINE; ",""))-2)))</f>
        <v/>
      </c>
    </row>
    <row r="777">
      <c r="A777" s="9" t="n"/>
      <c r="F777" s="7" t="n"/>
      <c r="H777" s="9" t="n"/>
      <c r="I777">
        <f>IF(NOT(OR(F777&lt;&gt;"",D777&lt;&gt;"")),"",IF(IF(B777="","NO JOB; ","")&amp;IF(C777="","NO COST CODE; ","")&amp;IF(AND(B777&lt;&gt;"",C777&lt;&gt;"",COUNTIFS('Budget'!$A$2:$A$300,B777,'Budget'!$B$2:$B$300,C777)=0),"NO BUDGET LINE; ","")="","",LEFT(IF(B777="","NO JOB; ","")&amp;IF(C777="","NO COST CODE; ","")&amp;IF(AND(B777&lt;&gt;"",C777&lt;&gt;"",COUNTIFS('Budget'!$A$2:$A$300,B777,'Budget'!$B$2:$B$300,C777)=0),"NO BUDGET LINE; ",""),LEN(IF(B777="","NO JOB; ","")&amp;IF(C777="","NO COST CODE; ","")&amp;IF(AND(B777&lt;&gt;"",C777&lt;&gt;"",COUNTIFS('Budget'!$A$2:$A$300,B777,'Budget'!$B$2:$B$300,C777)=0),"NO BUDGET LINE; ",""))-2)))</f>
        <v/>
      </c>
    </row>
    <row r="778">
      <c r="A778" s="9" t="n"/>
      <c r="F778" s="7" t="n"/>
      <c r="H778" s="9" t="n"/>
      <c r="I778">
        <f>IF(NOT(OR(F778&lt;&gt;"",D778&lt;&gt;"")),"",IF(IF(B778="","NO JOB; ","")&amp;IF(C778="","NO COST CODE; ","")&amp;IF(AND(B778&lt;&gt;"",C778&lt;&gt;"",COUNTIFS('Budget'!$A$2:$A$300,B778,'Budget'!$B$2:$B$300,C778)=0),"NO BUDGET LINE; ","")="","",LEFT(IF(B778="","NO JOB; ","")&amp;IF(C778="","NO COST CODE; ","")&amp;IF(AND(B778&lt;&gt;"",C778&lt;&gt;"",COUNTIFS('Budget'!$A$2:$A$300,B778,'Budget'!$B$2:$B$300,C778)=0),"NO BUDGET LINE; ",""),LEN(IF(B778="","NO JOB; ","")&amp;IF(C778="","NO COST CODE; ","")&amp;IF(AND(B778&lt;&gt;"",C778&lt;&gt;"",COUNTIFS('Budget'!$A$2:$A$300,B778,'Budget'!$B$2:$B$300,C778)=0),"NO BUDGET LINE; ",""))-2)))</f>
        <v/>
      </c>
    </row>
    <row r="779">
      <c r="A779" s="9" t="n"/>
      <c r="F779" s="7" t="n"/>
      <c r="H779" s="9" t="n"/>
      <c r="I779">
        <f>IF(NOT(OR(F779&lt;&gt;"",D779&lt;&gt;"")),"",IF(IF(B779="","NO JOB; ","")&amp;IF(C779="","NO COST CODE; ","")&amp;IF(AND(B779&lt;&gt;"",C779&lt;&gt;"",COUNTIFS('Budget'!$A$2:$A$300,B779,'Budget'!$B$2:$B$300,C779)=0),"NO BUDGET LINE; ","")="","",LEFT(IF(B779="","NO JOB; ","")&amp;IF(C779="","NO COST CODE; ","")&amp;IF(AND(B779&lt;&gt;"",C779&lt;&gt;"",COUNTIFS('Budget'!$A$2:$A$300,B779,'Budget'!$B$2:$B$300,C779)=0),"NO BUDGET LINE; ",""),LEN(IF(B779="","NO JOB; ","")&amp;IF(C779="","NO COST CODE; ","")&amp;IF(AND(B779&lt;&gt;"",C779&lt;&gt;"",COUNTIFS('Budget'!$A$2:$A$300,B779,'Budget'!$B$2:$B$300,C779)=0),"NO BUDGET LINE; ",""))-2)))</f>
        <v/>
      </c>
    </row>
    <row r="780">
      <c r="A780" s="9" t="n"/>
      <c r="F780" s="7" t="n"/>
      <c r="H780" s="9" t="n"/>
      <c r="I780">
        <f>IF(NOT(OR(F780&lt;&gt;"",D780&lt;&gt;"")),"",IF(IF(B780="","NO JOB; ","")&amp;IF(C780="","NO COST CODE; ","")&amp;IF(AND(B780&lt;&gt;"",C780&lt;&gt;"",COUNTIFS('Budget'!$A$2:$A$300,B780,'Budget'!$B$2:$B$300,C780)=0),"NO BUDGET LINE; ","")="","",LEFT(IF(B780="","NO JOB; ","")&amp;IF(C780="","NO COST CODE; ","")&amp;IF(AND(B780&lt;&gt;"",C780&lt;&gt;"",COUNTIFS('Budget'!$A$2:$A$300,B780,'Budget'!$B$2:$B$300,C780)=0),"NO BUDGET LINE; ",""),LEN(IF(B780="","NO JOB; ","")&amp;IF(C780="","NO COST CODE; ","")&amp;IF(AND(B780&lt;&gt;"",C780&lt;&gt;"",COUNTIFS('Budget'!$A$2:$A$300,B780,'Budget'!$B$2:$B$300,C780)=0),"NO BUDGET LINE; ",""))-2)))</f>
        <v/>
      </c>
    </row>
    <row r="781">
      <c r="A781" s="9" t="n"/>
      <c r="F781" s="7" t="n"/>
      <c r="H781" s="9" t="n"/>
      <c r="I781">
        <f>IF(NOT(OR(F781&lt;&gt;"",D781&lt;&gt;"")),"",IF(IF(B781="","NO JOB; ","")&amp;IF(C781="","NO COST CODE; ","")&amp;IF(AND(B781&lt;&gt;"",C781&lt;&gt;"",COUNTIFS('Budget'!$A$2:$A$300,B781,'Budget'!$B$2:$B$300,C781)=0),"NO BUDGET LINE; ","")="","",LEFT(IF(B781="","NO JOB; ","")&amp;IF(C781="","NO COST CODE; ","")&amp;IF(AND(B781&lt;&gt;"",C781&lt;&gt;"",COUNTIFS('Budget'!$A$2:$A$300,B781,'Budget'!$B$2:$B$300,C781)=0),"NO BUDGET LINE; ",""),LEN(IF(B781="","NO JOB; ","")&amp;IF(C781="","NO COST CODE; ","")&amp;IF(AND(B781&lt;&gt;"",C781&lt;&gt;"",COUNTIFS('Budget'!$A$2:$A$300,B781,'Budget'!$B$2:$B$300,C781)=0),"NO BUDGET LINE; ",""))-2)))</f>
        <v/>
      </c>
    </row>
    <row r="782">
      <c r="A782" s="9" t="n"/>
      <c r="F782" s="7" t="n"/>
      <c r="H782" s="9" t="n"/>
      <c r="I782">
        <f>IF(NOT(OR(F782&lt;&gt;"",D782&lt;&gt;"")),"",IF(IF(B782="","NO JOB; ","")&amp;IF(C782="","NO COST CODE; ","")&amp;IF(AND(B782&lt;&gt;"",C782&lt;&gt;"",COUNTIFS('Budget'!$A$2:$A$300,B782,'Budget'!$B$2:$B$300,C782)=0),"NO BUDGET LINE; ","")="","",LEFT(IF(B782="","NO JOB; ","")&amp;IF(C782="","NO COST CODE; ","")&amp;IF(AND(B782&lt;&gt;"",C782&lt;&gt;"",COUNTIFS('Budget'!$A$2:$A$300,B782,'Budget'!$B$2:$B$300,C782)=0),"NO BUDGET LINE; ",""),LEN(IF(B782="","NO JOB; ","")&amp;IF(C782="","NO COST CODE; ","")&amp;IF(AND(B782&lt;&gt;"",C782&lt;&gt;"",COUNTIFS('Budget'!$A$2:$A$300,B782,'Budget'!$B$2:$B$300,C782)=0),"NO BUDGET LINE; ",""))-2)))</f>
        <v/>
      </c>
    </row>
    <row r="783">
      <c r="A783" s="9" t="n"/>
      <c r="F783" s="7" t="n"/>
      <c r="H783" s="9" t="n"/>
      <c r="I783">
        <f>IF(NOT(OR(F783&lt;&gt;"",D783&lt;&gt;"")),"",IF(IF(B783="","NO JOB; ","")&amp;IF(C783="","NO COST CODE; ","")&amp;IF(AND(B783&lt;&gt;"",C783&lt;&gt;"",COUNTIFS('Budget'!$A$2:$A$300,B783,'Budget'!$B$2:$B$300,C783)=0),"NO BUDGET LINE; ","")="","",LEFT(IF(B783="","NO JOB; ","")&amp;IF(C783="","NO COST CODE; ","")&amp;IF(AND(B783&lt;&gt;"",C783&lt;&gt;"",COUNTIFS('Budget'!$A$2:$A$300,B783,'Budget'!$B$2:$B$300,C783)=0),"NO BUDGET LINE; ",""),LEN(IF(B783="","NO JOB; ","")&amp;IF(C783="","NO COST CODE; ","")&amp;IF(AND(B783&lt;&gt;"",C783&lt;&gt;"",COUNTIFS('Budget'!$A$2:$A$300,B783,'Budget'!$B$2:$B$300,C783)=0),"NO BUDGET LINE; ",""))-2)))</f>
        <v/>
      </c>
    </row>
    <row r="784">
      <c r="A784" s="9" t="n"/>
      <c r="F784" s="7" t="n"/>
      <c r="H784" s="9" t="n"/>
      <c r="I784">
        <f>IF(NOT(OR(F784&lt;&gt;"",D784&lt;&gt;"")),"",IF(IF(B784="","NO JOB; ","")&amp;IF(C784="","NO COST CODE; ","")&amp;IF(AND(B784&lt;&gt;"",C784&lt;&gt;"",COUNTIFS('Budget'!$A$2:$A$300,B784,'Budget'!$B$2:$B$300,C784)=0),"NO BUDGET LINE; ","")="","",LEFT(IF(B784="","NO JOB; ","")&amp;IF(C784="","NO COST CODE; ","")&amp;IF(AND(B784&lt;&gt;"",C784&lt;&gt;"",COUNTIFS('Budget'!$A$2:$A$300,B784,'Budget'!$B$2:$B$300,C784)=0),"NO BUDGET LINE; ",""),LEN(IF(B784="","NO JOB; ","")&amp;IF(C784="","NO COST CODE; ","")&amp;IF(AND(B784&lt;&gt;"",C784&lt;&gt;"",COUNTIFS('Budget'!$A$2:$A$300,B784,'Budget'!$B$2:$B$300,C784)=0),"NO BUDGET LINE; ",""))-2)))</f>
        <v/>
      </c>
    </row>
    <row r="785">
      <c r="A785" s="9" t="n"/>
      <c r="F785" s="7" t="n"/>
      <c r="H785" s="9" t="n"/>
      <c r="I785">
        <f>IF(NOT(OR(F785&lt;&gt;"",D785&lt;&gt;"")),"",IF(IF(B785="","NO JOB; ","")&amp;IF(C785="","NO COST CODE; ","")&amp;IF(AND(B785&lt;&gt;"",C785&lt;&gt;"",COUNTIFS('Budget'!$A$2:$A$300,B785,'Budget'!$B$2:$B$300,C785)=0),"NO BUDGET LINE; ","")="","",LEFT(IF(B785="","NO JOB; ","")&amp;IF(C785="","NO COST CODE; ","")&amp;IF(AND(B785&lt;&gt;"",C785&lt;&gt;"",COUNTIFS('Budget'!$A$2:$A$300,B785,'Budget'!$B$2:$B$300,C785)=0),"NO BUDGET LINE; ",""),LEN(IF(B785="","NO JOB; ","")&amp;IF(C785="","NO COST CODE; ","")&amp;IF(AND(B785&lt;&gt;"",C785&lt;&gt;"",COUNTIFS('Budget'!$A$2:$A$300,B785,'Budget'!$B$2:$B$300,C785)=0),"NO BUDGET LINE; ",""))-2)))</f>
        <v/>
      </c>
    </row>
    <row r="786">
      <c r="A786" s="9" t="n"/>
      <c r="F786" s="7" t="n"/>
      <c r="H786" s="9" t="n"/>
      <c r="I786">
        <f>IF(NOT(OR(F786&lt;&gt;"",D786&lt;&gt;"")),"",IF(IF(B786="","NO JOB; ","")&amp;IF(C786="","NO COST CODE; ","")&amp;IF(AND(B786&lt;&gt;"",C786&lt;&gt;"",COUNTIFS('Budget'!$A$2:$A$300,B786,'Budget'!$B$2:$B$300,C786)=0),"NO BUDGET LINE; ","")="","",LEFT(IF(B786="","NO JOB; ","")&amp;IF(C786="","NO COST CODE; ","")&amp;IF(AND(B786&lt;&gt;"",C786&lt;&gt;"",COUNTIFS('Budget'!$A$2:$A$300,B786,'Budget'!$B$2:$B$300,C786)=0),"NO BUDGET LINE; ",""),LEN(IF(B786="","NO JOB; ","")&amp;IF(C786="","NO COST CODE; ","")&amp;IF(AND(B786&lt;&gt;"",C786&lt;&gt;"",COUNTIFS('Budget'!$A$2:$A$300,B786,'Budget'!$B$2:$B$300,C786)=0),"NO BUDGET LINE; ",""))-2)))</f>
        <v/>
      </c>
    </row>
    <row r="787">
      <c r="A787" s="9" t="n"/>
      <c r="F787" s="7" t="n"/>
      <c r="H787" s="9" t="n"/>
      <c r="I787">
        <f>IF(NOT(OR(F787&lt;&gt;"",D787&lt;&gt;"")),"",IF(IF(B787="","NO JOB; ","")&amp;IF(C787="","NO COST CODE; ","")&amp;IF(AND(B787&lt;&gt;"",C787&lt;&gt;"",COUNTIFS('Budget'!$A$2:$A$300,B787,'Budget'!$B$2:$B$300,C787)=0),"NO BUDGET LINE; ","")="","",LEFT(IF(B787="","NO JOB; ","")&amp;IF(C787="","NO COST CODE; ","")&amp;IF(AND(B787&lt;&gt;"",C787&lt;&gt;"",COUNTIFS('Budget'!$A$2:$A$300,B787,'Budget'!$B$2:$B$300,C787)=0),"NO BUDGET LINE; ",""),LEN(IF(B787="","NO JOB; ","")&amp;IF(C787="","NO COST CODE; ","")&amp;IF(AND(B787&lt;&gt;"",C787&lt;&gt;"",COUNTIFS('Budget'!$A$2:$A$300,B787,'Budget'!$B$2:$B$300,C787)=0),"NO BUDGET LINE; ",""))-2)))</f>
        <v/>
      </c>
    </row>
    <row r="788">
      <c r="A788" s="9" t="n"/>
      <c r="F788" s="7" t="n"/>
      <c r="H788" s="9" t="n"/>
      <c r="I788">
        <f>IF(NOT(OR(F788&lt;&gt;"",D788&lt;&gt;"")),"",IF(IF(B788="","NO JOB; ","")&amp;IF(C788="","NO COST CODE; ","")&amp;IF(AND(B788&lt;&gt;"",C788&lt;&gt;"",COUNTIFS('Budget'!$A$2:$A$300,B788,'Budget'!$B$2:$B$300,C788)=0),"NO BUDGET LINE; ","")="","",LEFT(IF(B788="","NO JOB; ","")&amp;IF(C788="","NO COST CODE; ","")&amp;IF(AND(B788&lt;&gt;"",C788&lt;&gt;"",COUNTIFS('Budget'!$A$2:$A$300,B788,'Budget'!$B$2:$B$300,C788)=0),"NO BUDGET LINE; ",""),LEN(IF(B788="","NO JOB; ","")&amp;IF(C788="","NO COST CODE; ","")&amp;IF(AND(B788&lt;&gt;"",C788&lt;&gt;"",COUNTIFS('Budget'!$A$2:$A$300,B788,'Budget'!$B$2:$B$300,C788)=0),"NO BUDGET LINE; ",""))-2)))</f>
        <v/>
      </c>
    </row>
    <row r="789">
      <c r="A789" s="9" t="n"/>
      <c r="F789" s="7" t="n"/>
      <c r="H789" s="9" t="n"/>
      <c r="I789">
        <f>IF(NOT(OR(F789&lt;&gt;"",D789&lt;&gt;"")),"",IF(IF(B789="","NO JOB; ","")&amp;IF(C789="","NO COST CODE; ","")&amp;IF(AND(B789&lt;&gt;"",C789&lt;&gt;"",COUNTIFS('Budget'!$A$2:$A$300,B789,'Budget'!$B$2:$B$300,C789)=0),"NO BUDGET LINE; ","")="","",LEFT(IF(B789="","NO JOB; ","")&amp;IF(C789="","NO COST CODE; ","")&amp;IF(AND(B789&lt;&gt;"",C789&lt;&gt;"",COUNTIFS('Budget'!$A$2:$A$300,B789,'Budget'!$B$2:$B$300,C789)=0),"NO BUDGET LINE; ",""),LEN(IF(B789="","NO JOB; ","")&amp;IF(C789="","NO COST CODE; ","")&amp;IF(AND(B789&lt;&gt;"",C789&lt;&gt;"",COUNTIFS('Budget'!$A$2:$A$300,B789,'Budget'!$B$2:$B$300,C789)=0),"NO BUDGET LINE; ",""))-2)))</f>
        <v/>
      </c>
    </row>
    <row r="790">
      <c r="A790" s="9" t="n"/>
      <c r="F790" s="7" t="n"/>
      <c r="H790" s="9" t="n"/>
      <c r="I790">
        <f>IF(NOT(OR(F790&lt;&gt;"",D790&lt;&gt;"")),"",IF(IF(B790="","NO JOB; ","")&amp;IF(C790="","NO COST CODE; ","")&amp;IF(AND(B790&lt;&gt;"",C790&lt;&gt;"",COUNTIFS('Budget'!$A$2:$A$300,B790,'Budget'!$B$2:$B$300,C790)=0),"NO BUDGET LINE; ","")="","",LEFT(IF(B790="","NO JOB; ","")&amp;IF(C790="","NO COST CODE; ","")&amp;IF(AND(B790&lt;&gt;"",C790&lt;&gt;"",COUNTIFS('Budget'!$A$2:$A$300,B790,'Budget'!$B$2:$B$300,C790)=0),"NO BUDGET LINE; ",""),LEN(IF(B790="","NO JOB; ","")&amp;IF(C790="","NO COST CODE; ","")&amp;IF(AND(B790&lt;&gt;"",C790&lt;&gt;"",COUNTIFS('Budget'!$A$2:$A$300,B790,'Budget'!$B$2:$B$300,C790)=0),"NO BUDGET LINE; ",""))-2)))</f>
        <v/>
      </c>
    </row>
    <row r="791">
      <c r="A791" s="9" t="n"/>
      <c r="F791" s="7" t="n"/>
      <c r="H791" s="9" t="n"/>
      <c r="I791">
        <f>IF(NOT(OR(F791&lt;&gt;"",D791&lt;&gt;"")),"",IF(IF(B791="","NO JOB; ","")&amp;IF(C791="","NO COST CODE; ","")&amp;IF(AND(B791&lt;&gt;"",C791&lt;&gt;"",COUNTIFS('Budget'!$A$2:$A$300,B791,'Budget'!$B$2:$B$300,C791)=0),"NO BUDGET LINE; ","")="","",LEFT(IF(B791="","NO JOB; ","")&amp;IF(C791="","NO COST CODE; ","")&amp;IF(AND(B791&lt;&gt;"",C791&lt;&gt;"",COUNTIFS('Budget'!$A$2:$A$300,B791,'Budget'!$B$2:$B$300,C791)=0),"NO BUDGET LINE; ",""),LEN(IF(B791="","NO JOB; ","")&amp;IF(C791="","NO COST CODE; ","")&amp;IF(AND(B791&lt;&gt;"",C791&lt;&gt;"",COUNTIFS('Budget'!$A$2:$A$300,B791,'Budget'!$B$2:$B$300,C791)=0),"NO BUDGET LINE; ",""))-2)))</f>
        <v/>
      </c>
    </row>
    <row r="792">
      <c r="A792" s="9" t="n"/>
      <c r="F792" s="7" t="n"/>
      <c r="H792" s="9" t="n"/>
      <c r="I792">
        <f>IF(NOT(OR(F792&lt;&gt;"",D792&lt;&gt;"")),"",IF(IF(B792="","NO JOB; ","")&amp;IF(C792="","NO COST CODE; ","")&amp;IF(AND(B792&lt;&gt;"",C792&lt;&gt;"",COUNTIFS('Budget'!$A$2:$A$300,B792,'Budget'!$B$2:$B$300,C792)=0),"NO BUDGET LINE; ","")="","",LEFT(IF(B792="","NO JOB; ","")&amp;IF(C792="","NO COST CODE; ","")&amp;IF(AND(B792&lt;&gt;"",C792&lt;&gt;"",COUNTIFS('Budget'!$A$2:$A$300,B792,'Budget'!$B$2:$B$300,C792)=0),"NO BUDGET LINE; ",""),LEN(IF(B792="","NO JOB; ","")&amp;IF(C792="","NO COST CODE; ","")&amp;IF(AND(B792&lt;&gt;"",C792&lt;&gt;"",COUNTIFS('Budget'!$A$2:$A$300,B792,'Budget'!$B$2:$B$300,C792)=0),"NO BUDGET LINE; ",""))-2)))</f>
        <v/>
      </c>
    </row>
    <row r="793">
      <c r="A793" s="9" t="n"/>
      <c r="F793" s="7" t="n"/>
      <c r="H793" s="9" t="n"/>
      <c r="I793">
        <f>IF(NOT(OR(F793&lt;&gt;"",D793&lt;&gt;"")),"",IF(IF(B793="","NO JOB; ","")&amp;IF(C793="","NO COST CODE; ","")&amp;IF(AND(B793&lt;&gt;"",C793&lt;&gt;"",COUNTIFS('Budget'!$A$2:$A$300,B793,'Budget'!$B$2:$B$300,C793)=0),"NO BUDGET LINE; ","")="","",LEFT(IF(B793="","NO JOB; ","")&amp;IF(C793="","NO COST CODE; ","")&amp;IF(AND(B793&lt;&gt;"",C793&lt;&gt;"",COUNTIFS('Budget'!$A$2:$A$300,B793,'Budget'!$B$2:$B$300,C793)=0),"NO BUDGET LINE; ",""),LEN(IF(B793="","NO JOB; ","")&amp;IF(C793="","NO COST CODE; ","")&amp;IF(AND(B793&lt;&gt;"",C793&lt;&gt;"",COUNTIFS('Budget'!$A$2:$A$300,B793,'Budget'!$B$2:$B$300,C793)=0),"NO BUDGET LINE; ",""))-2)))</f>
        <v/>
      </c>
    </row>
    <row r="794">
      <c r="A794" s="9" t="n"/>
      <c r="F794" s="7" t="n"/>
      <c r="H794" s="9" t="n"/>
      <c r="I794">
        <f>IF(NOT(OR(F794&lt;&gt;"",D794&lt;&gt;"")),"",IF(IF(B794="","NO JOB; ","")&amp;IF(C794="","NO COST CODE; ","")&amp;IF(AND(B794&lt;&gt;"",C794&lt;&gt;"",COUNTIFS('Budget'!$A$2:$A$300,B794,'Budget'!$B$2:$B$300,C794)=0),"NO BUDGET LINE; ","")="","",LEFT(IF(B794="","NO JOB; ","")&amp;IF(C794="","NO COST CODE; ","")&amp;IF(AND(B794&lt;&gt;"",C794&lt;&gt;"",COUNTIFS('Budget'!$A$2:$A$300,B794,'Budget'!$B$2:$B$300,C794)=0),"NO BUDGET LINE; ",""),LEN(IF(B794="","NO JOB; ","")&amp;IF(C794="","NO COST CODE; ","")&amp;IF(AND(B794&lt;&gt;"",C794&lt;&gt;"",COUNTIFS('Budget'!$A$2:$A$300,B794,'Budget'!$B$2:$B$300,C794)=0),"NO BUDGET LINE; ",""))-2)))</f>
        <v/>
      </c>
    </row>
    <row r="795">
      <c r="A795" s="9" t="n"/>
      <c r="F795" s="7" t="n"/>
      <c r="H795" s="9" t="n"/>
      <c r="I795">
        <f>IF(NOT(OR(F795&lt;&gt;"",D795&lt;&gt;"")),"",IF(IF(B795="","NO JOB; ","")&amp;IF(C795="","NO COST CODE; ","")&amp;IF(AND(B795&lt;&gt;"",C795&lt;&gt;"",COUNTIFS('Budget'!$A$2:$A$300,B795,'Budget'!$B$2:$B$300,C795)=0),"NO BUDGET LINE; ","")="","",LEFT(IF(B795="","NO JOB; ","")&amp;IF(C795="","NO COST CODE; ","")&amp;IF(AND(B795&lt;&gt;"",C795&lt;&gt;"",COUNTIFS('Budget'!$A$2:$A$300,B795,'Budget'!$B$2:$B$300,C795)=0),"NO BUDGET LINE; ",""),LEN(IF(B795="","NO JOB; ","")&amp;IF(C795="","NO COST CODE; ","")&amp;IF(AND(B795&lt;&gt;"",C795&lt;&gt;"",COUNTIFS('Budget'!$A$2:$A$300,B795,'Budget'!$B$2:$B$300,C795)=0),"NO BUDGET LINE; ",""))-2)))</f>
        <v/>
      </c>
    </row>
    <row r="796">
      <c r="A796" s="9" t="n"/>
      <c r="F796" s="7" t="n"/>
      <c r="H796" s="9" t="n"/>
      <c r="I796">
        <f>IF(NOT(OR(F796&lt;&gt;"",D796&lt;&gt;"")),"",IF(IF(B796="","NO JOB; ","")&amp;IF(C796="","NO COST CODE; ","")&amp;IF(AND(B796&lt;&gt;"",C796&lt;&gt;"",COUNTIFS('Budget'!$A$2:$A$300,B796,'Budget'!$B$2:$B$300,C796)=0),"NO BUDGET LINE; ","")="","",LEFT(IF(B796="","NO JOB; ","")&amp;IF(C796="","NO COST CODE; ","")&amp;IF(AND(B796&lt;&gt;"",C796&lt;&gt;"",COUNTIFS('Budget'!$A$2:$A$300,B796,'Budget'!$B$2:$B$300,C796)=0),"NO BUDGET LINE; ",""),LEN(IF(B796="","NO JOB; ","")&amp;IF(C796="","NO COST CODE; ","")&amp;IF(AND(B796&lt;&gt;"",C796&lt;&gt;"",COUNTIFS('Budget'!$A$2:$A$300,B796,'Budget'!$B$2:$B$300,C796)=0),"NO BUDGET LINE; ",""))-2)))</f>
        <v/>
      </c>
    </row>
    <row r="797">
      <c r="A797" s="9" t="n"/>
      <c r="F797" s="7" t="n"/>
      <c r="H797" s="9" t="n"/>
      <c r="I797">
        <f>IF(NOT(OR(F797&lt;&gt;"",D797&lt;&gt;"")),"",IF(IF(B797="","NO JOB; ","")&amp;IF(C797="","NO COST CODE; ","")&amp;IF(AND(B797&lt;&gt;"",C797&lt;&gt;"",COUNTIFS('Budget'!$A$2:$A$300,B797,'Budget'!$B$2:$B$300,C797)=0),"NO BUDGET LINE; ","")="","",LEFT(IF(B797="","NO JOB; ","")&amp;IF(C797="","NO COST CODE; ","")&amp;IF(AND(B797&lt;&gt;"",C797&lt;&gt;"",COUNTIFS('Budget'!$A$2:$A$300,B797,'Budget'!$B$2:$B$300,C797)=0),"NO BUDGET LINE; ",""),LEN(IF(B797="","NO JOB; ","")&amp;IF(C797="","NO COST CODE; ","")&amp;IF(AND(B797&lt;&gt;"",C797&lt;&gt;"",COUNTIFS('Budget'!$A$2:$A$300,B797,'Budget'!$B$2:$B$300,C797)=0),"NO BUDGET LINE; ",""))-2)))</f>
        <v/>
      </c>
    </row>
    <row r="798">
      <c r="A798" s="9" t="n"/>
      <c r="F798" s="7" t="n"/>
      <c r="H798" s="9" t="n"/>
      <c r="I798">
        <f>IF(NOT(OR(F798&lt;&gt;"",D798&lt;&gt;"")),"",IF(IF(B798="","NO JOB; ","")&amp;IF(C798="","NO COST CODE; ","")&amp;IF(AND(B798&lt;&gt;"",C798&lt;&gt;"",COUNTIFS('Budget'!$A$2:$A$300,B798,'Budget'!$B$2:$B$300,C798)=0),"NO BUDGET LINE; ","")="","",LEFT(IF(B798="","NO JOB; ","")&amp;IF(C798="","NO COST CODE; ","")&amp;IF(AND(B798&lt;&gt;"",C798&lt;&gt;"",COUNTIFS('Budget'!$A$2:$A$300,B798,'Budget'!$B$2:$B$300,C798)=0),"NO BUDGET LINE; ",""),LEN(IF(B798="","NO JOB; ","")&amp;IF(C798="","NO COST CODE; ","")&amp;IF(AND(B798&lt;&gt;"",C798&lt;&gt;"",COUNTIFS('Budget'!$A$2:$A$300,B798,'Budget'!$B$2:$B$300,C798)=0),"NO BUDGET LINE; ",""))-2)))</f>
        <v/>
      </c>
    </row>
    <row r="799">
      <c r="A799" s="9" t="n"/>
      <c r="F799" s="7" t="n"/>
      <c r="H799" s="9" t="n"/>
      <c r="I799">
        <f>IF(NOT(OR(F799&lt;&gt;"",D799&lt;&gt;"")),"",IF(IF(B799="","NO JOB; ","")&amp;IF(C799="","NO COST CODE; ","")&amp;IF(AND(B799&lt;&gt;"",C799&lt;&gt;"",COUNTIFS('Budget'!$A$2:$A$300,B799,'Budget'!$B$2:$B$300,C799)=0),"NO BUDGET LINE; ","")="","",LEFT(IF(B799="","NO JOB; ","")&amp;IF(C799="","NO COST CODE; ","")&amp;IF(AND(B799&lt;&gt;"",C799&lt;&gt;"",COUNTIFS('Budget'!$A$2:$A$300,B799,'Budget'!$B$2:$B$300,C799)=0),"NO BUDGET LINE; ",""),LEN(IF(B799="","NO JOB; ","")&amp;IF(C799="","NO COST CODE; ","")&amp;IF(AND(B799&lt;&gt;"",C799&lt;&gt;"",COUNTIFS('Budget'!$A$2:$A$300,B799,'Budget'!$B$2:$B$300,C799)=0),"NO BUDGET LINE; ",""))-2)))</f>
        <v/>
      </c>
    </row>
    <row r="800">
      <c r="A800" s="9" t="n"/>
      <c r="F800" s="7" t="n"/>
      <c r="H800" s="9" t="n"/>
      <c r="I800">
        <f>IF(NOT(OR(F800&lt;&gt;"",D800&lt;&gt;"")),"",IF(IF(B800="","NO JOB; ","")&amp;IF(C800="","NO COST CODE; ","")&amp;IF(AND(B800&lt;&gt;"",C800&lt;&gt;"",COUNTIFS('Budget'!$A$2:$A$300,B800,'Budget'!$B$2:$B$300,C800)=0),"NO BUDGET LINE; ","")="","",LEFT(IF(B800="","NO JOB; ","")&amp;IF(C800="","NO COST CODE; ","")&amp;IF(AND(B800&lt;&gt;"",C800&lt;&gt;"",COUNTIFS('Budget'!$A$2:$A$300,B800,'Budget'!$B$2:$B$300,C800)=0),"NO BUDGET LINE; ",""),LEN(IF(B800="","NO JOB; ","")&amp;IF(C800="","NO COST CODE; ","")&amp;IF(AND(B800&lt;&gt;"",C800&lt;&gt;"",COUNTIFS('Budget'!$A$2:$A$300,B800,'Budget'!$B$2:$B$300,C800)=0),"NO BUDGET LINE; ",""))-2)))</f>
        <v/>
      </c>
    </row>
    <row r="801">
      <c r="A801" s="9" t="n"/>
      <c r="F801" s="7" t="n"/>
      <c r="H801" s="9" t="n"/>
      <c r="I801">
        <f>IF(NOT(OR(F801&lt;&gt;"",D801&lt;&gt;"")),"",IF(IF(B801="","NO JOB; ","")&amp;IF(C801="","NO COST CODE; ","")&amp;IF(AND(B801&lt;&gt;"",C801&lt;&gt;"",COUNTIFS('Budget'!$A$2:$A$300,B801,'Budget'!$B$2:$B$300,C801)=0),"NO BUDGET LINE; ","")="","",LEFT(IF(B801="","NO JOB; ","")&amp;IF(C801="","NO COST CODE; ","")&amp;IF(AND(B801&lt;&gt;"",C801&lt;&gt;"",COUNTIFS('Budget'!$A$2:$A$300,B801,'Budget'!$B$2:$B$300,C801)=0),"NO BUDGET LINE; ",""),LEN(IF(B801="","NO JOB; ","")&amp;IF(C801="","NO COST CODE; ","")&amp;IF(AND(B801&lt;&gt;"",C801&lt;&gt;"",COUNTIFS('Budget'!$A$2:$A$300,B801,'Budget'!$B$2:$B$300,C801)=0),"NO BUDGET LINE; ",""))-2)))</f>
        <v/>
      </c>
    </row>
    <row r="802">
      <c r="A802" s="9" t="n"/>
      <c r="F802" s="7" t="n"/>
      <c r="H802" s="9" t="n"/>
      <c r="I802">
        <f>IF(NOT(OR(F802&lt;&gt;"",D802&lt;&gt;"")),"",IF(IF(B802="","NO JOB; ","")&amp;IF(C802="","NO COST CODE; ","")&amp;IF(AND(B802&lt;&gt;"",C802&lt;&gt;"",COUNTIFS('Budget'!$A$2:$A$300,B802,'Budget'!$B$2:$B$300,C802)=0),"NO BUDGET LINE; ","")="","",LEFT(IF(B802="","NO JOB; ","")&amp;IF(C802="","NO COST CODE; ","")&amp;IF(AND(B802&lt;&gt;"",C802&lt;&gt;"",COUNTIFS('Budget'!$A$2:$A$300,B802,'Budget'!$B$2:$B$300,C802)=0),"NO BUDGET LINE; ",""),LEN(IF(B802="","NO JOB; ","")&amp;IF(C802="","NO COST CODE; ","")&amp;IF(AND(B802&lt;&gt;"",C802&lt;&gt;"",COUNTIFS('Budget'!$A$2:$A$300,B802,'Budget'!$B$2:$B$300,C802)=0),"NO BUDGET LINE; ",""))-2)))</f>
        <v/>
      </c>
    </row>
    <row r="803">
      <c r="A803" s="9" t="n"/>
      <c r="F803" s="7" t="n"/>
      <c r="H803" s="9" t="n"/>
      <c r="I803">
        <f>IF(NOT(OR(F803&lt;&gt;"",D803&lt;&gt;"")),"",IF(IF(B803="","NO JOB; ","")&amp;IF(C803="","NO COST CODE; ","")&amp;IF(AND(B803&lt;&gt;"",C803&lt;&gt;"",COUNTIFS('Budget'!$A$2:$A$300,B803,'Budget'!$B$2:$B$300,C803)=0),"NO BUDGET LINE; ","")="","",LEFT(IF(B803="","NO JOB; ","")&amp;IF(C803="","NO COST CODE; ","")&amp;IF(AND(B803&lt;&gt;"",C803&lt;&gt;"",COUNTIFS('Budget'!$A$2:$A$300,B803,'Budget'!$B$2:$B$300,C803)=0),"NO BUDGET LINE; ",""),LEN(IF(B803="","NO JOB; ","")&amp;IF(C803="","NO COST CODE; ","")&amp;IF(AND(B803&lt;&gt;"",C803&lt;&gt;"",COUNTIFS('Budget'!$A$2:$A$300,B803,'Budget'!$B$2:$B$300,C803)=0),"NO BUDGET LINE; ",""))-2)))</f>
        <v/>
      </c>
    </row>
    <row r="804">
      <c r="A804" s="9" t="n"/>
      <c r="F804" s="7" t="n"/>
      <c r="H804" s="9" t="n"/>
      <c r="I804">
        <f>IF(NOT(OR(F804&lt;&gt;"",D804&lt;&gt;"")),"",IF(IF(B804="","NO JOB; ","")&amp;IF(C804="","NO COST CODE; ","")&amp;IF(AND(B804&lt;&gt;"",C804&lt;&gt;"",COUNTIFS('Budget'!$A$2:$A$300,B804,'Budget'!$B$2:$B$300,C804)=0),"NO BUDGET LINE; ","")="","",LEFT(IF(B804="","NO JOB; ","")&amp;IF(C804="","NO COST CODE; ","")&amp;IF(AND(B804&lt;&gt;"",C804&lt;&gt;"",COUNTIFS('Budget'!$A$2:$A$300,B804,'Budget'!$B$2:$B$300,C804)=0),"NO BUDGET LINE; ",""),LEN(IF(B804="","NO JOB; ","")&amp;IF(C804="","NO COST CODE; ","")&amp;IF(AND(B804&lt;&gt;"",C804&lt;&gt;"",COUNTIFS('Budget'!$A$2:$A$300,B804,'Budget'!$B$2:$B$300,C804)=0),"NO BUDGET LINE; ",""))-2)))</f>
        <v/>
      </c>
    </row>
    <row r="805">
      <c r="A805" s="9" t="n"/>
      <c r="F805" s="7" t="n"/>
      <c r="H805" s="9" t="n"/>
      <c r="I805">
        <f>IF(NOT(OR(F805&lt;&gt;"",D805&lt;&gt;"")),"",IF(IF(B805="","NO JOB; ","")&amp;IF(C805="","NO COST CODE; ","")&amp;IF(AND(B805&lt;&gt;"",C805&lt;&gt;"",COUNTIFS('Budget'!$A$2:$A$300,B805,'Budget'!$B$2:$B$300,C805)=0),"NO BUDGET LINE; ","")="","",LEFT(IF(B805="","NO JOB; ","")&amp;IF(C805="","NO COST CODE; ","")&amp;IF(AND(B805&lt;&gt;"",C805&lt;&gt;"",COUNTIFS('Budget'!$A$2:$A$300,B805,'Budget'!$B$2:$B$300,C805)=0),"NO BUDGET LINE; ",""),LEN(IF(B805="","NO JOB; ","")&amp;IF(C805="","NO COST CODE; ","")&amp;IF(AND(B805&lt;&gt;"",C805&lt;&gt;"",COUNTIFS('Budget'!$A$2:$A$300,B805,'Budget'!$B$2:$B$300,C805)=0),"NO BUDGET LINE; ",""))-2)))</f>
        <v/>
      </c>
    </row>
    <row r="806">
      <c r="A806" s="9" t="n"/>
      <c r="F806" s="7" t="n"/>
      <c r="H806" s="9" t="n"/>
      <c r="I806">
        <f>IF(NOT(OR(F806&lt;&gt;"",D806&lt;&gt;"")),"",IF(IF(B806="","NO JOB; ","")&amp;IF(C806="","NO COST CODE; ","")&amp;IF(AND(B806&lt;&gt;"",C806&lt;&gt;"",COUNTIFS('Budget'!$A$2:$A$300,B806,'Budget'!$B$2:$B$300,C806)=0),"NO BUDGET LINE; ","")="","",LEFT(IF(B806="","NO JOB; ","")&amp;IF(C806="","NO COST CODE; ","")&amp;IF(AND(B806&lt;&gt;"",C806&lt;&gt;"",COUNTIFS('Budget'!$A$2:$A$300,B806,'Budget'!$B$2:$B$300,C806)=0),"NO BUDGET LINE; ",""),LEN(IF(B806="","NO JOB; ","")&amp;IF(C806="","NO COST CODE; ","")&amp;IF(AND(B806&lt;&gt;"",C806&lt;&gt;"",COUNTIFS('Budget'!$A$2:$A$300,B806,'Budget'!$B$2:$B$300,C806)=0),"NO BUDGET LINE; ",""))-2)))</f>
        <v/>
      </c>
    </row>
    <row r="807">
      <c r="A807" s="9" t="n"/>
      <c r="F807" s="7" t="n"/>
      <c r="H807" s="9" t="n"/>
      <c r="I807">
        <f>IF(NOT(OR(F807&lt;&gt;"",D807&lt;&gt;"")),"",IF(IF(B807="","NO JOB; ","")&amp;IF(C807="","NO COST CODE; ","")&amp;IF(AND(B807&lt;&gt;"",C807&lt;&gt;"",COUNTIFS('Budget'!$A$2:$A$300,B807,'Budget'!$B$2:$B$300,C807)=0),"NO BUDGET LINE; ","")="","",LEFT(IF(B807="","NO JOB; ","")&amp;IF(C807="","NO COST CODE; ","")&amp;IF(AND(B807&lt;&gt;"",C807&lt;&gt;"",COUNTIFS('Budget'!$A$2:$A$300,B807,'Budget'!$B$2:$B$300,C807)=0),"NO BUDGET LINE; ",""),LEN(IF(B807="","NO JOB; ","")&amp;IF(C807="","NO COST CODE; ","")&amp;IF(AND(B807&lt;&gt;"",C807&lt;&gt;"",COUNTIFS('Budget'!$A$2:$A$300,B807,'Budget'!$B$2:$B$300,C807)=0),"NO BUDGET LINE; ",""))-2)))</f>
        <v/>
      </c>
    </row>
    <row r="808">
      <c r="A808" s="9" t="n"/>
      <c r="F808" s="7" t="n"/>
      <c r="H808" s="9" t="n"/>
      <c r="I808">
        <f>IF(NOT(OR(F808&lt;&gt;"",D808&lt;&gt;"")),"",IF(IF(B808="","NO JOB; ","")&amp;IF(C808="","NO COST CODE; ","")&amp;IF(AND(B808&lt;&gt;"",C808&lt;&gt;"",COUNTIFS('Budget'!$A$2:$A$300,B808,'Budget'!$B$2:$B$300,C808)=0),"NO BUDGET LINE; ","")="","",LEFT(IF(B808="","NO JOB; ","")&amp;IF(C808="","NO COST CODE; ","")&amp;IF(AND(B808&lt;&gt;"",C808&lt;&gt;"",COUNTIFS('Budget'!$A$2:$A$300,B808,'Budget'!$B$2:$B$300,C808)=0),"NO BUDGET LINE; ",""),LEN(IF(B808="","NO JOB; ","")&amp;IF(C808="","NO COST CODE; ","")&amp;IF(AND(B808&lt;&gt;"",C808&lt;&gt;"",COUNTIFS('Budget'!$A$2:$A$300,B808,'Budget'!$B$2:$B$300,C808)=0),"NO BUDGET LINE; ",""))-2)))</f>
        <v/>
      </c>
    </row>
    <row r="809">
      <c r="A809" s="9" t="n"/>
      <c r="F809" s="7" t="n"/>
      <c r="H809" s="9" t="n"/>
      <c r="I809">
        <f>IF(NOT(OR(F809&lt;&gt;"",D809&lt;&gt;"")),"",IF(IF(B809="","NO JOB; ","")&amp;IF(C809="","NO COST CODE; ","")&amp;IF(AND(B809&lt;&gt;"",C809&lt;&gt;"",COUNTIFS('Budget'!$A$2:$A$300,B809,'Budget'!$B$2:$B$300,C809)=0),"NO BUDGET LINE; ","")="","",LEFT(IF(B809="","NO JOB; ","")&amp;IF(C809="","NO COST CODE; ","")&amp;IF(AND(B809&lt;&gt;"",C809&lt;&gt;"",COUNTIFS('Budget'!$A$2:$A$300,B809,'Budget'!$B$2:$B$300,C809)=0),"NO BUDGET LINE; ",""),LEN(IF(B809="","NO JOB; ","")&amp;IF(C809="","NO COST CODE; ","")&amp;IF(AND(B809&lt;&gt;"",C809&lt;&gt;"",COUNTIFS('Budget'!$A$2:$A$300,B809,'Budget'!$B$2:$B$300,C809)=0),"NO BUDGET LINE; ",""))-2)))</f>
        <v/>
      </c>
    </row>
    <row r="810">
      <c r="A810" s="9" t="n"/>
      <c r="F810" s="7" t="n"/>
      <c r="H810" s="9" t="n"/>
      <c r="I810">
        <f>IF(NOT(OR(F810&lt;&gt;"",D810&lt;&gt;"")),"",IF(IF(B810="","NO JOB; ","")&amp;IF(C810="","NO COST CODE; ","")&amp;IF(AND(B810&lt;&gt;"",C810&lt;&gt;"",COUNTIFS('Budget'!$A$2:$A$300,B810,'Budget'!$B$2:$B$300,C810)=0),"NO BUDGET LINE; ","")="","",LEFT(IF(B810="","NO JOB; ","")&amp;IF(C810="","NO COST CODE; ","")&amp;IF(AND(B810&lt;&gt;"",C810&lt;&gt;"",COUNTIFS('Budget'!$A$2:$A$300,B810,'Budget'!$B$2:$B$300,C810)=0),"NO BUDGET LINE; ",""),LEN(IF(B810="","NO JOB; ","")&amp;IF(C810="","NO COST CODE; ","")&amp;IF(AND(B810&lt;&gt;"",C810&lt;&gt;"",COUNTIFS('Budget'!$A$2:$A$300,B810,'Budget'!$B$2:$B$300,C810)=0),"NO BUDGET LINE; ",""))-2)))</f>
        <v/>
      </c>
    </row>
    <row r="811">
      <c r="A811" s="9" t="n"/>
      <c r="F811" s="7" t="n"/>
      <c r="H811" s="9" t="n"/>
      <c r="I811">
        <f>IF(NOT(OR(F811&lt;&gt;"",D811&lt;&gt;"")),"",IF(IF(B811="","NO JOB; ","")&amp;IF(C811="","NO COST CODE; ","")&amp;IF(AND(B811&lt;&gt;"",C811&lt;&gt;"",COUNTIFS('Budget'!$A$2:$A$300,B811,'Budget'!$B$2:$B$300,C811)=0),"NO BUDGET LINE; ","")="","",LEFT(IF(B811="","NO JOB; ","")&amp;IF(C811="","NO COST CODE; ","")&amp;IF(AND(B811&lt;&gt;"",C811&lt;&gt;"",COUNTIFS('Budget'!$A$2:$A$300,B811,'Budget'!$B$2:$B$300,C811)=0),"NO BUDGET LINE; ",""),LEN(IF(B811="","NO JOB; ","")&amp;IF(C811="","NO COST CODE; ","")&amp;IF(AND(B811&lt;&gt;"",C811&lt;&gt;"",COUNTIFS('Budget'!$A$2:$A$300,B811,'Budget'!$B$2:$B$300,C811)=0),"NO BUDGET LINE; ",""))-2)))</f>
        <v/>
      </c>
    </row>
    <row r="812">
      <c r="A812" s="9" t="n"/>
      <c r="F812" s="7" t="n"/>
      <c r="H812" s="9" t="n"/>
      <c r="I812">
        <f>IF(NOT(OR(F812&lt;&gt;"",D812&lt;&gt;"")),"",IF(IF(B812="","NO JOB; ","")&amp;IF(C812="","NO COST CODE; ","")&amp;IF(AND(B812&lt;&gt;"",C812&lt;&gt;"",COUNTIFS('Budget'!$A$2:$A$300,B812,'Budget'!$B$2:$B$300,C812)=0),"NO BUDGET LINE; ","")="","",LEFT(IF(B812="","NO JOB; ","")&amp;IF(C812="","NO COST CODE; ","")&amp;IF(AND(B812&lt;&gt;"",C812&lt;&gt;"",COUNTIFS('Budget'!$A$2:$A$300,B812,'Budget'!$B$2:$B$300,C812)=0),"NO BUDGET LINE; ",""),LEN(IF(B812="","NO JOB; ","")&amp;IF(C812="","NO COST CODE; ","")&amp;IF(AND(B812&lt;&gt;"",C812&lt;&gt;"",COUNTIFS('Budget'!$A$2:$A$300,B812,'Budget'!$B$2:$B$300,C812)=0),"NO BUDGET LINE; ",""))-2)))</f>
        <v/>
      </c>
    </row>
    <row r="813">
      <c r="A813" s="9" t="n"/>
      <c r="F813" s="7" t="n"/>
      <c r="H813" s="9" t="n"/>
      <c r="I813">
        <f>IF(NOT(OR(F813&lt;&gt;"",D813&lt;&gt;"")),"",IF(IF(B813="","NO JOB; ","")&amp;IF(C813="","NO COST CODE; ","")&amp;IF(AND(B813&lt;&gt;"",C813&lt;&gt;"",COUNTIFS('Budget'!$A$2:$A$300,B813,'Budget'!$B$2:$B$300,C813)=0),"NO BUDGET LINE; ","")="","",LEFT(IF(B813="","NO JOB; ","")&amp;IF(C813="","NO COST CODE; ","")&amp;IF(AND(B813&lt;&gt;"",C813&lt;&gt;"",COUNTIFS('Budget'!$A$2:$A$300,B813,'Budget'!$B$2:$B$300,C813)=0),"NO BUDGET LINE; ",""),LEN(IF(B813="","NO JOB; ","")&amp;IF(C813="","NO COST CODE; ","")&amp;IF(AND(B813&lt;&gt;"",C813&lt;&gt;"",COUNTIFS('Budget'!$A$2:$A$300,B813,'Budget'!$B$2:$B$300,C813)=0),"NO BUDGET LINE; ",""))-2)))</f>
        <v/>
      </c>
    </row>
    <row r="814">
      <c r="A814" s="9" t="n"/>
      <c r="F814" s="7" t="n"/>
      <c r="H814" s="9" t="n"/>
      <c r="I814">
        <f>IF(NOT(OR(F814&lt;&gt;"",D814&lt;&gt;"")),"",IF(IF(B814="","NO JOB; ","")&amp;IF(C814="","NO COST CODE; ","")&amp;IF(AND(B814&lt;&gt;"",C814&lt;&gt;"",COUNTIFS('Budget'!$A$2:$A$300,B814,'Budget'!$B$2:$B$300,C814)=0),"NO BUDGET LINE; ","")="","",LEFT(IF(B814="","NO JOB; ","")&amp;IF(C814="","NO COST CODE; ","")&amp;IF(AND(B814&lt;&gt;"",C814&lt;&gt;"",COUNTIFS('Budget'!$A$2:$A$300,B814,'Budget'!$B$2:$B$300,C814)=0),"NO BUDGET LINE; ",""),LEN(IF(B814="","NO JOB; ","")&amp;IF(C814="","NO COST CODE; ","")&amp;IF(AND(B814&lt;&gt;"",C814&lt;&gt;"",COUNTIFS('Budget'!$A$2:$A$300,B814,'Budget'!$B$2:$B$300,C814)=0),"NO BUDGET LINE; ",""))-2)))</f>
        <v/>
      </c>
    </row>
    <row r="815">
      <c r="A815" s="9" t="n"/>
      <c r="F815" s="7" t="n"/>
      <c r="H815" s="9" t="n"/>
      <c r="I815">
        <f>IF(NOT(OR(F815&lt;&gt;"",D815&lt;&gt;"")),"",IF(IF(B815="","NO JOB; ","")&amp;IF(C815="","NO COST CODE; ","")&amp;IF(AND(B815&lt;&gt;"",C815&lt;&gt;"",COUNTIFS('Budget'!$A$2:$A$300,B815,'Budget'!$B$2:$B$300,C815)=0),"NO BUDGET LINE; ","")="","",LEFT(IF(B815="","NO JOB; ","")&amp;IF(C815="","NO COST CODE; ","")&amp;IF(AND(B815&lt;&gt;"",C815&lt;&gt;"",COUNTIFS('Budget'!$A$2:$A$300,B815,'Budget'!$B$2:$B$300,C815)=0),"NO BUDGET LINE; ",""),LEN(IF(B815="","NO JOB; ","")&amp;IF(C815="","NO COST CODE; ","")&amp;IF(AND(B815&lt;&gt;"",C815&lt;&gt;"",COUNTIFS('Budget'!$A$2:$A$300,B815,'Budget'!$B$2:$B$300,C815)=0),"NO BUDGET LINE; ",""))-2)))</f>
        <v/>
      </c>
    </row>
    <row r="816">
      <c r="A816" s="9" t="n"/>
      <c r="F816" s="7" t="n"/>
      <c r="H816" s="9" t="n"/>
      <c r="I816">
        <f>IF(NOT(OR(F816&lt;&gt;"",D816&lt;&gt;"")),"",IF(IF(B816="","NO JOB; ","")&amp;IF(C816="","NO COST CODE; ","")&amp;IF(AND(B816&lt;&gt;"",C816&lt;&gt;"",COUNTIFS('Budget'!$A$2:$A$300,B816,'Budget'!$B$2:$B$300,C816)=0),"NO BUDGET LINE; ","")="","",LEFT(IF(B816="","NO JOB; ","")&amp;IF(C816="","NO COST CODE; ","")&amp;IF(AND(B816&lt;&gt;"",C816&lt;&gt;"",COUNTIFS('Budget'!$A$2:$A$300,B816,'Budget'!$B$2:$B$300,C816)=0),"NO BUDGET LINE; ",""),LEN(IF(B816="","NO JOB; ","")&amp;IF(C816="","NO COST CODE; ","")&amp;IF(AND(B816&lt;&gt;"",C816&lt;&gt;"",COUNTIFS('Budget'!$A$2:$A$300,B816,'Budget'!$B$2:$B$300,C816)=0),"NO BUDGET LINE; ",""))-2)))</f>
        <v/>
      </c>
    </row>
    <row r="817">
      <c r="A817" s="9" t="n"/>
      <c r="F817" s="7" t="n"/>
      <c r="H817" s="9" t="n"/>
      <c r="I817">
        <f>IF(NOT(OR(F817&lt;&gt;"",D817&lt;&gt;"")),"",IF(IF(B817="","NO JOB; ","")&amp;IF(C817="","NO COST CODE; ","")&amp;IF(AND(B817&lt;&gt;"",C817&lt;&gt;"",COUNTIFS('Budget'!$A$2:$A$300,B817,'Budget'!$B$2:$B$300,C817)=0),"NO BUDGET LINE; ","")="","",LEFT(IF(B817="","NO JOB; ","")&amp;IF(C817="","NO COST CODE; ","")&amp;IF(AND(B817&lt;&gt;"",C817&lt;&gt;"",COUNTIFS('Budget'!$A$2:$A$300,B817,'Budget'!$B$2:$B$300,C817)=0),"NO BUDGET LINE; ",""),LEN(IF(B817="","NO JOB; ","")&amp;IF(C817="","NO COST CODE; ","")&amp;IF(AND(B817&lt;&gt;"",C817&lt;&gt;"",COUNTIFS('Budget'!$A$2:$A$300,B817,'Budget'!$B$2:$B$300,C817)=0),"NO BUDGET LINE; ",""))-2)))</f>
        <v/>
      </c>
    </row>
    <row r="818">
      <c r="A818" s="9" t="n"/>
      <c r="F818" s="7" t="n"/>
      <c r="H818" s="9" t="n"/>
      <c r="I818">
        <f>IF(NOT(OR(F818&lt;&gt;"",D818&lt;&gt;"")),"",IF(IF(B818="","NO JOB; ","")&amp;IF(C818="","NO COST CODE; ","")&amp;IF(AND(B818&lt;&gt;"",C818&lt;&gt;"",COUNTIFS('Budget'!$A$2:$A$300,B818,'Budget'!$B$2:$B$300,C818)=0),"NO BUDGET LINE; ","")="","",LEFT(IF(B818="","NO JOB; ","")&amp;IF(C818="","NO COST CODE; ","")&amp;IF(AND(B818&lt;&gt;"",C818&lt;&gt;"",COUNTIFS('Budget'!$A$2:$A$300,B818,'Budget'!$B$2:$B$300,C818)=0),"NO BUDGET LINE; ",""),LEN(IF(B818="","NO JOB; ","")&amp;IF(C818="","NO COST CODE; ","")&amp;IF(AND(B818&lt;&gt;"",C818&lt;&gt;"",COUNTIFS('Budget'!$A$2:$A$300,B818,'Budget'!$B$2:$B$300,C818)=0),"NO BUDGET LINE; ",""))-2)))</f>
        <v/>
      </c>
    </row>
    <row r="819">
      <c r="A819" s="9" t="n"/>
      <c r="F819" s="7" t="n"/>
      <c r="H819" s="9" t="n"/>
      <c r="I819">
        <f>IF(NOT(OR(F819&lt;&gt;"",D819&lt;&gt;"")),"",IF(IF(B819="","NO JOB; ","")&amp;IF(C819="","NO COST CODE; ","")&amp;IF(AND(B819&lt;&gt;"",C819&lt;&gt;"",COUNTIFS('Budget'!$A$2:$A$300,B819,'Budget'!$B$2:$B$300,C819)=0),"NO BUDGET LINE; ","")="","",LEFT(IF(B819="","NO JOB; ","")&amp;IF(C819="","NO COST CODE; ","")&amp;IF(AND(B819&lt;&gt;"",C819&lt;&gt;"",COUNTIFS('Budget'!$A$2:$A$300,B819,'Budget'!$B$2:$B$300,C819)=0),"NO BUDGET LINE; ",""),LEN(IF(B819="","NO JOB; ","")&amp;IF(C819="","NO COST CODE; ","")&amp;IF(AND(B819&lt;&gt;"",C819&lt;&gt;"",COUNTIFS('Budget'!$A$2:$A$300,B819,'Budget'!$B$2:$B$300,C819)=0),"NO BUDGET LINE; ",""))-2)))</f>
        <v/>
      </c>
    </row>
    <row r="820">
      <c r="A820" s="9" t="n"/>
      <c r="F820" s="7" t="n"/>
      <c r="H820" s="9" t="n"/>
      <c r="I820">
        <f>IF(NOT(OR(F820&lt;&gt;"",D820&lt;&gt;"")),"",IF(IF(B820="","NO JOB; ","")&amp;IF(C820="","NO COST CODE; ","")&amp;IF(AND(B820&lt;&gt;"",C820&lt;&gt;"",COUNTIFS('Budget'!$A$2:$A$300,B820,'Budget'!$B$2:$B$300,C820)=0),"NO BUDGET LINE; ","")="","",LEFT(IF(B820="","NO JOB; ","")&amp;IF(C820="","NO COST CODE; ","")&amp;IF(AND(B820&lt;&gt;"",C820&lt;&gt;"",COUNTIFS('Budget'!$A$2:$A$300,B820,'Budget'!$B$2:$B$300,C820)=0),"NO BUDGET LINE; ",""),LEN(IF(B820="","NO JOB; ","")&amp;IF(C820="","NO COST CODE; ","")&amp;IF(AND(B820&lt;&gt;"",C820&lt;&gt;"",COUNTIFS('Budget'!$A$2:$A$300,B820,'Budget'!$B$2:$B$300,C820)=0),"NO BUDGET LINE; ",""))-2)))</f>
        <v/>
      </c>
    </row>
    <row r="821">
      <c r="A821" s="9" t="n"/>
      <c r="F821" s="7" t="n"/>
      <c r="H821" s="9" t="n"/>
      <c r="I821">
        <f>IF(NOT(OR(F821&lt;&gt;"",D821&lt;&gt;"")),"",IF(IF(B821="","NO JOB; ","")&amp;IF(C821="","NO COST CODE; ","")&amp;IF(AND(B821&lt;&gt;"",C821&lt;&gt;"",COUNTIFS('Budget'!$A$2:$A$300,B821,'Budget'!$B$2:$B$300,C821)=0),"NO BUDGET LINE; ","")="","",LEFT(IF(B821="","NO JOB; ","")&amp;IF(C821="","NO COST CODE; ","")&amp;IF(AND(B821&lt;&gt;"",C821&lt;&gt;"",COUNTIFS('Budget'!$A$2:$A$300,B821,'Budget'!$B$2:$B$300,C821)=0),"NO BUDGET LINE; ",""),LEN(IF(B821="","NO JOB; ","")&amp;IF(C821="","NO COST CODE; ","")&amp;IF(AND(B821&lt;&gt;"",C821&lt;&gt;"",COUNTIFS('Budget'!$A$2:$A$300,B821,'Budget'!$B$2:$B$300,C821)=0),"NO BUDGET LINE; ",""))-2)))</f>
        <v/>
      </c>
    </row>
    <row r="822">
      <c r="A822" s="9" t="n"/>
      <c r="F822" s="7" t="n"/>
      <c r="H822" s="9" t="n"/>
      <c r="I822">
        <f>IF(NOT(OR(F822&lt;&gt;"",D822&lt;&gt;"")),"",IF(IF(B822="","NO JOB; ","")&amp;IF(C822="","NO COST CODE; ","")&amp;IF(AND(B822&lt;&gt;"",C822&lt;&gt;"",COUNTIFS('Budget'!$A$2:$A$300,B822,'Budget'!$B$2:$B$300,C822)=0),"NO BUDGET LINE; ","")="","",LEFT(IF(B822="","NO JOB; ","")&amp;IF(C822="","NO COST CODE; ","")&amp;IF(AND(B822&lt;&gt;"",C822&lt;&gt;"",COUNTIFS('Budget'!$A$2:$A$300,B822,'Budget'!$B$2:$B$300,C822)=0),"NO BUDGET LINE; ",""),LEN(IF(B822="","NO JOB; ","")&amp;IF(C822="","NO COST CODE; ","")&amp;IF(AND(B822&lt;&gt;"",C822&lt;&gt;"",COUNTIFS('Budget'!$A$2:$A$300,B822,'Budget'!$B$2:$B$300,C822)=0),"NO BUDGET LINE; ",""))-2)))</f>
        <v/>
      </c>
    </row>
    <row r="823">
      <c r="A823" s="9" t="n"/>
      <c r="F823" s="7" t="n"/>
      <c r="H823" s="9" t="n"/>
      <c r="I823">
        <f>IF(NOT(OR(F823&lt;&gt;"",D823&lt;&gt;"")),"",IF(IF(B823="","NO JOB; ","")&amp;IF(C823="","NO COST CODE; ","")&amp;IF(AND(B823&lt;&gt;"",C823&lt;&gt;"",COUNTIFS('Budget'!$A$2:$A$300,B823,'Budget'!$B$2:$B$300,C823)=0),"NO BUDGET LINE; ","")="","",LEFT(IF(B823="","NO JOB; ","")&amp;IF(C823="","NO COST CODE; ","")&amp;IF(AND(B823&lt;&gt;"",C823&lt;&gt;"",COUNTIFS('Budget'!$A$2:$A$300,B823,'Budget'!$B$2:$B$300,C823)=0),"NO BUDGET LINE; ",""),LEN(IF(B823="","NO JOB; ","")&amp;IF(C823="","NO COST CODE; ","")&amp;IF(AND(B823&lt;&gt;"",C823&lt;&gt;"",COUNTIFS('Budget'!$A$2:$A$300,B823,'Budget'!$B$2:$B$300,C823)=0),"NO BUDGET LINE; ",""))-2)))</f>
        <v/>
      </c>
    </row>
    <row r="824">
      <c r="A824" s="9" t="n"/>
      <c r="F824" s="7" t="n"/>
      <c r="H824" s="9" t="n"/>
      <c r="I824">
        <f>IF(NOT(OR(F824&lt;&gt;"",D824&lt;&gt;"")),"",IF(IF(B824="","NO JOB; ","")&amp;IF(C824="","NO COST CODE; ","")&amp;IF(AND(B824&lt;&gt;"",C824&lt;&gt;"",COUNTIFS('Budget'!$A$2:$A$300,B824,'Budget'!$B$2:$B$300,C824)=0),"NO BUDGET LINE; ","")="","",LEFT(IF(B824="","NO JOB; ","")&amp;IF(C824="","NO COST CODE; ","")&amp;IF(AND(B824&lt;&gt;"",C824&lt;&gt;"",COUNTIFS('Budget'!$A$2:$A$300,B824,'Budget'!$B$2:$B$300,C824)=0),"NO BUDGET LINE; ",""),LEN(IF(B824="","NO JOB; ","")&amp;IF(C824="","NO COST CODE; ","")&amp;IF(AND(B824&lt;&gt;"",C824&lt;&gt;"",COUNTIFS('Budget'!$A$2:$A$300,B824,'Budget'!$B$2:$B$300,C824)=0),"NO BUDGET LINE; ",""))-2)))</f>
        <v/>
      </c>
    </row>
    <row r="825">
      <c r="A825" s="9" t="n"/>
      <c r="F825" s="7" t="n"/>
      <c r="H825" s="9" t="n"/>
      <c r="I825">
        <f>IF(NOT(OR(F825&lt;&gt;"",D825&lt;&gt;"")),"",IF(IF(B825="","NO JOB; ","")&amp;IF(C825="","NO COST CODE; ","")&amp;IF(AND(B825&lt;&gt;"",C825&lt;&gt;"",COUNTIFS('Budget'!$A$2:$A$300,B825,'Budget'!$B$2:$B$300,C825)=0),"NO BUDGET LINE; ","")="","",LEFT(IF(B825="","NO JOB; ","")&amp;IF(C825="","NO COST CODE; ","")&amp;IF(AND(B825&lt;&gt;"",C825&lt;&gt;"",COUNTIFS('Budget'!$A$2:$A$300,B825,'Budget'!$B$2:$B$300,C825)=0),"NO BUDGET LINE; ",""),LEN(IF(B825="","NO JOB; ","")&amp;IF(C825="","NO COST CODE; ","")&amp;IF(AND(B825&lt;&gt;"",C825&lt;&gt;"",COUNTIFS('Budget'!$A$2:$A$300,B825,'Budget'!$B$2:$B$300,C825)=0),"NO BUDGET LINE; ",""))-2)))</f>
        <v/>
      </c>
    </row>
    <row r="826">
      <c r="A826" s="9" t="n"/>
      <c r="F826" s="7" t="n"/>
      <c r="H826" s="9" t="n"/>
      <c r="I826">
        <f>IF(NOT(OR(F826&lt;&gt;"",D826&lt;&gt;"")),"",IF(IF(B826="","NO JOB; ","")&amp;IF(C826="","NO COST CODE; ","")&amp;IF(AND(B826&lt;&gt;"",C826&lt;&gt;"",COUNTIFS('Budget'!$A$2:$A$300,B826,'Budget'!$B$2:$B$300,C826)=0),"NO BUDGET LINE; ","")="","",LEFT(IF(B826="","NO JOB; ","")&amp;IF(C826="","NO COST CODE; ","")&amp;IF(AND(B826&lt;&gt;"",C826&lt;&gt;"",COUNTIFS('Budget'!$A$2:$A$300,B826,'Budget'!$B$2:$B$300,C826)=0),"NO BUDGET LINE; ",""),LEN(IF(B826="","NO JOB; ","")&amp;IF(C826="","NO COST CODE; ","")&amp;IF(AND(B826&lt;&gt;"",C826&lt;&gt;"",COUNTIFS('Budget'!$A$2:$A$300,B826,'Budget'!$B$2:$B$300,C826)=0),"NO BUDGET LINE; ",""))-2)))</f>
        <v/>
      </c>
    </row>
    <row r="827">
      <c r="A827" s="9" t="n"/>
      <c r="F827" s="7" t="n"/>
      <c r="H827" s="9" t="n"/>
      <c r="I827">
        <f>IF(NOT(OR(F827&lt;&gt;"",D827&lt;&gt;"")),"",IF(IF(B827="","NO JOB; ","")&amp;IF(C827="","NO COST CODE; ","")&amp;IF(AND(B827&lt;&gt;"",C827&lt;&gt;"",COUNTIFS('Budget'!$A$2:$A$300,B827,'Budget'!$B$2:$B$300,C827)=0),"NO BUDGET LINE; ","")="","",LEFT(IF(B827="","NO JOB; ","")&amp;IF(C827="","NO COST CODE; ","")&amp;IF(AND(B827&lt;&gt;"",C827&lt;&gt;"",COUNTIFS('Budget'!$A$2:$A$300,B827,'Budget'!$B$2:$B$300,C827)=0),"NO BUDGET LINE; ",""),LEN(IF(B827="","NO JOB; ","")&amp;IF(C827="","NO COST CODE; ","")&amp;IF(AND(B827&lt;&gt;"",C827&lt;&gt;"",COUNTIFS('Budget'!$A$2:$A$300,B827,'Budget'!$B$2:$B$300,C827)=0),"NO BUDGET LINE; ",""))-2)))</f>
        <v/>
      </c>
    </row>
    <row r="828">
      <c r="A828" s="9" t="n"/>
      <c r="F828" s="7" t="n"/>
      <c r="H828" s="9" t="n"/>
      <c r="I828">
        <f>IF(NOT(OR(F828&lt;&gt;"",D828&lt;&gt;"")),"",IF(IF(B828="","NO JOB; ","")&amp;IF(C828="","NO COST CODE; ","")&amp;IF(AND(B828&lt;&gt;"",C828&lt;&gt;"",COUNTIFS('Budget'!$A$2:$A$300,B828,'Budget'!$B$2:$B$300,C828)=0),"NO BUDGET LINE; ","")="","",LEFT(IF(B828="","NO JOB; ","")&amp;IF(C828="","NO COST CODE; ","")&amp;IF(AND(B828&lt;&gt;"",C828&lt;&gt;"",COUNTIFS('Budget'!$A$2:$A$300,B828,'Budget'!$B$2:$B$300,C828)=0),"NO BUDGET LINE; ",""),LEN(IF(B828="","NO JOB; ","")&amp;IF(C828="","NO COST CODE; ","")&amp;IF(AND(B828&lt;&gt;"",C828&lt;&gt;"",COUNTIFS('Budget'!$A$2:$A$300,B828,'Budget'!$B$2:$B$300,C828)=0),"NO BUDGET LINE; ",""))-2)))</f>
        <v/>
      </c>
    </row>
    <row r="829">
      <c r="A829" s="9" t="n"/>
      <c r="F829" s="7" t="n"/>
      <c r="H829" s="9" t="n"/>
      <c r="I829">
        <f>IF(NOT(OR(F829&lt;&gt;"",D829&lt;&gt;"")),"",IF(IF(B829="","NO JOB; ","")&amp;IF(C829="","NO COST CODE; ","")&amp;IF(AND(B829&lt;&gt;"",C829&lt;&gt;"",COUNTIFS('Budget'!$A$2:$A$300,B829,'Budget'!$B$2:$B$300,C829)=0),"NO BUDGET LINE; ","")="","",LEFT(IF(B829="","NO JOB; ","")&amp;IF(C829="","NO COST CODE; ","")&amp;IF(AND(B829&lt;&gt;"",C829&lt;&gt;"",COUNTIFS('Budget'!$A$2:$A$300,B829,'Budget'!$B$2:$B$300,C829)=0),"NO BUDGET LINE; ",""),LEN(IF(B829="","NO JOB; ","")&amp;IF(C829="","NO COST CODE; ","")&amp;IF(AND(B829&lt;&gt;"",C829&lt;&gt;"",COUNTIFS('Budget'!$A$2:$A$300,B829,'Budget'!$B$2:$B$300,C829)=0),"NO BUDGET LINE; ",""))-2)))</f>
        <v/>
      </c>
    </row>
    <row r="830">
      <c r="A830" s="9" t="n"/>
      <c r="F830" s="7" t="n"/>
      <c r="H830" s="9" t="n"/>
      <c r="I830">
        <f>IF(NOT(OR(F830&lt;&gt;"",D830&lt;&gt;"")),"",IF(IF(B830="","NO JOB; ","")&amp;IF(C830="","NO COST CODE; ","")&amp;IF(AND(B830&lt;&gt;"",C830&lt;&gt;"",COUNTIFS('Budget'!$A$2:$A$300,B830,'Budget'!$B$2:$B$300,C830)=0),"NO BUDGET LINE; ","")="","",LEFT(IF(B830="","NO JOB; ","")&amp;IF(C830="","NO COST CODE; ","")&amp;IF(AND(B830&lt;&gt;"",C830&lt;&gt;"",COUNTIFS('Budget'!$A$2:$A$300,B830,'Budget'!$B$2:$B$300,C830)=0),"NO BUDGET LINE; ",""),LEN(IF(B830="","NO JOB; ","")&amp;IF(C830="","NO COST CODE; ","")&amp;IF(AND(B830&lt;&gt;"",C830&lt;&gt;"",COUNTIFS('Budget'!$A$2:$A$300,B830,'Budget'!$B$2:$B$300,C830)=0),"NO BUDGET LINE; ",""))-2)))</f>
        <v/>
      </c>
    </row>
    <row r="831">
      <c r="A831" s="9" t="n"/>
      <c r="F831" s="7" t="n"/>
      <c r="H831" s="9" t="n"/>
      <c r="I831">
        <f>IF(NOT(OR(F831&lt;&gt;"",D831&lt;&gt;"")),"",IF(IF(B831="","NO JOB; ","")&amp;IF(C831="","NO COST CODE; ","")&amp;IF(AND(B831&lt;&gt;"",C831&lt;&gt;"",COUNTIFS('Budget'!$A$2:$A$300,B831,'Budget'!$B$2:$B$300,C831)=0),"NO BUDGET LINE; ","")="","",LEFT(IF(B831="","NO JOB; ","")&amp;IF(C831="","NO COST CODE; ","")&amp;IF(AND(B831&lt;&gt;"",C831&lt;&gt;"",COUNTIFS('Budget'!$A$2:$A$300,B831,'Budget'!$B$2:$B$300,C831)=0),"NO BUDGET LINE; ",""),LEN(IF(B831="","NO JOB; ","")&amp;IF(C831="","NO COST CODE; ","")&amp;IF(AND(B831&lt;&gt;"",C831&lt;&gt;"",COUNTIFS('Budget'!$A$2:$A$300,B831,'Budget'!$B$2:$B$300,C831)=0),"NO BUDGET LINE; ",""))-2)))</f>
        <v/>
      </c>
    </row>
    <row r="832">
      <c r="A832" s="9" t="n"/>
      <c r="F832" s="7" t="n"/>
      <c r="H832" s="9" t="n"/>
      <c r="I832">
        <f>IF(NOT(OR(F832&lt;&gt;"",D832&lt;&gt;"")),"",IF(IF(B832="","NO JOB; ","")&amp;IF(C832="","NO COST CODE; ","")&amp;IF(AND(B832&lt;&gt;"",C832&lt;&gt;"",COUNTIFS('Budget'!$A$2:$A$300,B832,'Budget'!$B$2:$B$300,C832)=0),"NO BUDGET LINE; ","")="","",LEFT(IF(B832="","NO JOB; ","")&amp;IF(C832="","NO COST CODE; ","")&amp;IF(AND(B832&lt;&gt;"",C832&lt;&gt;"",COUNTIFS('Budget'!$A$2:$A$300,B832,'Budget'!$B$2:$B$300,C832)=0),"NO BUDGET LINE; ",""),LEN(IF(B832="","NO JOB; ","")&amp;IF(C832="","NO COST CODE; ","")&amp;IF(AND(B832&lt;&gt;"",C832&lt;&gt;"",COUNTIFS('Budget'!$A$2:$A$300,B832,'Budget'!$B$2:$B$300,C832)=0),"NO BUDGET LINE; ",""))-2)))</f>
        <v/>
      </c>
    </row>
    <row r="833">
      <c r="A833" s="9" t="n"/>
      <c r="F833" s="7" t="n"/>
      <c r="H833" s="9" t="n"/>
      <c r="I833">
        <f>IF(NOT(OR(F833&lt;&gt;"",D833&lt;&gt;"")),"",IF(IF(B833="","NO JOB; ","")&amp;IF(C833="","NO COST CODE; ","")&amp;IF(AND(B833&lt;&gt;"",C833&lt;&gt;"",COUNTIFS('Budget'!$A$2:$A$300,B833,'Budget'!$B$2:$B$300,C833)=0),"NO BUDGET LINE; ","")="","",LEFT(IF(B833="","NO JOB; ","")&amp;IF(C833="","NO COST CODE; ","")&amp;IF(AND(B833&lt;&gt;"",C833&lt;&gt;"",COUNTIFS('Budget'!$A$2:$A$300,B833,'Budget'!$B$2:$B$300,C833)=0),"NO BUDGET LINE; ",""),LEN(IF(B833="","NO JOB; ","")&amp;IF(C833="","NO COST CODE; ","")&amp;IF(AND(B833&lt;&gt;"",C833&lt;&gt;"",COUNTIFS('Budget'!$A$2:$A$300,B833,'Budget'!$B$2:$B$300,C833)=0),"NO BUDGET LINE; ",""))-2)))</f>
        <v/>
      </c>
    </row>
    <row r="834">
      <c r="A834" s="9" t="n"/>
      <c r="F834" s="7" t="n"/>
      <c r="H834" s="9" t="n"/>
      <c r="I834">
        <f>IF(NOT(OR(F834&lt;&gt;"",D834&lt;&gt;"")),"",IF(IF(B834="","NO JOB; ","")&amp;IF(C834="","NO COST CODE; ","")&amp;IF(AND(B834&lt;&gt;"",C834&lt;&gt;"",COUNTIFS('Budget'!$A$2:$A$300,B834,'Budget'!$B$2:$B$300,C834)=0),"NO BUDGET LINE; ","")="","",LEFT(IF(B834="","NO JOB; ","")&amp;IF(C834="","NO COST CODE; ","")&amp;IF(AND(B834&lt;&gt;"",C834&lt;&gt;"",COUNTIFS('Budget'!$A$2:$A$300,B834,'Budget'!$B$2:$B$300,C834)=0),"NO BUDGET LINE; ",""),LEN(IF(B834="","NO JOB; ","")&amp;IF(C834="","NO COST CODE; ","")&amp;IF(AND(B834&lt;&gt;"",C834&lt;&gt;"",COUNTIFS('Budget'!$A$2:$A$300,B834,'Budget'!$B$2:$B$300,C834)=0),"NO BUDGET LINE; ",""))-2)))</f>
        <v/>
      </c>
    </row>
    <row r="835">
      <c r="A835" s="9" t="n"/>
      <c r="F835" s="7" t="n"/>
      <c r="H835" s="9" t="n"/>
      <c r="I835">
        <f>IF(NOT(OR(F835&lt;&gt;"",D835&lt;&gt;"")),"",IF(IF(B835="","NO JOB; ","")&amp;IF(C835="","NO COST CODE; ","")&amp;IF(AND(B835&lt;&gt;"",C835&lt;&gt;"",COUNTIFS('Budget'!$A$2:$A$300,B835,'Budget'!$B$2:$B$300,C835)=0),"NO BUDGET LINE; ","")="","",LEFT(IF(B835="","NO JOB; ","")&amp;IF(C835="","NO COST CODE; ","")&amp;IF(AND(B835&lt;&gt;"",C835&lt;&gt;"",COUNTIFS('Budget'!$A$2:$A$300,B835,'Budget'!$B$2:$B$300,C835)=0),"NO BUDGET LINE; ",""),LEN(IF(B835="","NO JOB; ","")&amp;IF(C835="","NO COST CODE; ","")&amp;IF(AND(B835&lt;&gt;"",C835&lt;&gt;"",COUNTIFS('Budget'!$A$2:$A$300,B835,'Budget'!$B$2:$B$300,C835)=0),"NO BUDGET LINE; ",""))-2)))</f>
        <v/>
      </c>
    </row>
    <row r="836">
      <c r="A836" s="9" t="n"/>
      <c r="F836" s="7" t="n"/>
      <c r="H836" s="9" t="n"/>
      <c r="I836">
        <f>IF(NOT(OR(F836&lt;&gt;"",D836&lt;&gt;"")),"",IF(IF(B836="","NO JOB; ","")&amp;IF(C836="","NO COST CODE; ","")&amp;IF(AND(B836&lt;&gt;"",C836&lt;&gt;"",COUNTIFS('Budget'!$A$2:$A$300,B836,'Budget'!$B$2:$B$300,C836)=0),"NO BUDGET LINE; ","")="","",LEFT(IF(B836="","NO JOB; ","")&amp;IF(C836="","NO COST CODE; ","")&amp;IF(AND(B836&lt;&gt;"",C836&lt;&gt;"",COUNTIFS('Budget'!$A$2:$A$300,B836,'Budget'!$B$2:$B$300,C836)=0),"NO BUDGET LINE; ",""),LEN(IF(B836="","NO JOB; ","")&amp;IF(C836="","NO COST CODE; ","")&amp;IF(AND(B836&lt;&gt;"",C836&lt;&gt;"",COUNTIFS('Budget'!$A$2:$A$300,B836,'Budget'!$B$2:$B$300,C836)=0),"NO BUDGET LINE; ",""))-2)))</f>
        <v/>
      </c>
    </row>
    <row r="837">
      <c r="A837" s="9" t="n"/>
      <c r="F837" s="7" t="n"/>
      <c r="H837" s="9" t="n"/>
      <c r="I837">
        <f>IF(NOT(OR(F837&lt;&gt;"",D837&lt;&gt;"")),"",IF(IF(B837="","NO JOB; ","")&amp;IF(C837="","NO COST CODE; ","")&amp;IF(AND(B837&lt;&gt;"",C837&lt;&gt;"",COUNTIFS('Budget'!$A$2:$A$300,B837,'Budget'!$B$2:$B$300,C837)=0),"NO BUDGET LINE; ","")="","",LEFT(IF(B837="","NO JOB; ","")&amp;IF(C837="","NO COST CODE; ","")&amp;IF(AND(B837&lt;&gt;"",C837&lt;&gt;"",COUNTIFS('Budget'!$A$2:$A$300,B837,'Budget'!$B$2:$B$300,C837)=0),"NO BUDGET LINE; ",""),LEN(IF(B837="","NO JOB; ","")&amp;IF(C837="","NO COST CODE; ","")&amp;IF(AND(B837&lt;&gt;"",C837&lt;&gt;"",COUNTIFS('Budget'!$A$2:$A$300,B837,'Budget'!$B$2:$B$300,C837)=0),"NO BUDGET LINE; ",""))-2)))</f>
        <v/>
      </c>
    </row>
    <row r="838">
      <c r="A838" s="9" t="n"/>
      <c r="F838" s="7" t="n"/>
      <c r="H838" s="9" t="n"/>
      <c r="I838">
        <f>IF(NOT(OR(F838&lt;&gt;"",D838&lt;&gt;"")),"",IF(IF(B838="","NO JOB; ","")&amp;IF(C838="","NO COST CODE; ","")&amp;IF(AND(B838&lt;&gt;"",C838&lt;&gt;"",COUNTIFS('Budget'!$A$2:$A$300,B838,'Budget'!$B$2:$B$300,C838)=0),"NO BUDGET LINE; ","")="","",LEFT(IF(B838="","NO JOB; ","")&amp;IF(C838="","NO COST CODE; ","")&amp;IF(AND(B838&lt;&gt;"",C838&lt;&gt;"",COUNTIFS('Budget'!$A$2:$A$300,B838,'Budget'!$B$2:$B$300,C838)=0),"NO BUDGET LINE; ",""),LEN(IF(B838="","NO JOB; ","")&amp;IF(C838="","NO COST CODE; ","")&amp;IF(AND(B838&lt;&gt;"",C838&lt;&gt;"",COUNTIFS('Budget'!$A$2:$A$300,B838,'Budget'!$B$2:$B$300,C838)=0),"NO BUDGET LINE; ",""))-2)))</f>
        <v/>
      </c>
    </row>
    <row r="839">
      <c r="A839" s="9" t="n"/>
      <c r="F839" s="7" t="n"/>
      <c r="H839" s="9" t="n"/>
      <c r="I839">
        <f>IF(NOT(OR(F839&lt;&gt;"",D839&lt;&gt;"")),"",IF(IF(B839="","NO JOB; ","")&amp;IF(C839="","NO COST CODE; ","")&amp;IF(AND(B839&lt;&gt;"",C839&lt;&gt;"",COUNTIFS('Budget'!$A$2:$A$300,B839,'Budget'!$B$2:$B$300,C839)=0),"NO BUDGET LINE; ","")="","",LEFT(IF(B839="","NO JOB; ","")&amp;IF(C839="","NO COST CODE; ","")&amp;IF(AND(B839&lt;&gt;"",C839&lt;&gt;"",COUNTIFS('Budget'!$A$2:$A$300,B839,'Budget'!$B$2:$B$300,C839)=0),"NO BUDGET LINE; ",""),LEN(IF(B839="","NO JOB; ","")&amp;IF(C839="","NO COST CODE; ","")&amp;IF(AND(B839&lt;&gt;"",C839&lt;&gt;"",COUNTIFS('Budget'!$A$2:$A$300,B839,'Budget'!$B$2:$B$300,C839)=0),"NO BUDGET LINE; ",""))-2)))</f>
        <v/>
      </c>
    </row>
    <row r="840">
      <c r="A840" s="9" t="n"/>
      <c r="F840" s="7" t="n"/>
      <c r="H840" s="9" t="n"/>
      <c r="I840">
        <f>IF(NOT(OR(F840&lt;&gt;"",D840&lt;&gt;"")),"",IF(IF(B840="","NO JOB; ","")&amp;IF(C840="","NO COST CODE; ","")&amp;IF(AND(B840&lt;&gt;"",C840&lt;&gt;"",COUNTIFS('Budget'!$A$2:$A$300,B840,'Budget'!$B$2:$B$300,C840)=0),"NO BUDGET LINE; ","")="","",LEFT(IF(B840="","NO JOB; ","")&amp;IF(C840="","NO COST CODE; ","")&amp;IF(AND(B840&lt;&gt;"",C840&lt;&gt;"",COUNTIFS('Budget'!$A$2:$A$300,B840,'Budget'!$B$2:$B$300,C840)=0),"NO BUDGET LINE; ",""),LEN(IF(B840="","NO JOB; ","")&amp;IF(C840="","NO COST CODE; ","")&amp;IF(AND(B840&lt;&gt;"",C840&lt;&gt;"",COUNTIFS('Budget'!$A$2:$A$300,B840,'Budget'!$B$2:$B$300,C840)=0),"NO BUDGET LINE; ",""))-2)))</f>
        <v/>
      </c>
    </row>
    <row r="841">
      <c r="A841" s="9" t="n"/>
      <c r="F841" s="7" t="n"/>
      <c r="H841" s="9" t="n"/>
      <c r="I841">
        <f>IF(NOT(OR(F841&lt;&gt;"",D841&lt;&gt;"")),"",IF(IF(B841="","NO JOB; ","")&amp;IF(C841="","NO COST CODE; ","")&amp;IF(AND(B841&lt;&gt;"",C841&lt;&gt;"",COUNTIFS('Budget'!$A$2:$A$300,B841,'Budget'!$B$2:$B$300,C841)=0),"NO BUDGET LINE; ","")="","",LEFT(IF(B841="","NO JOB; ","")&amp;IF(C841="","NO COST CODE; ","")&amp;IF(AND(B841&lt;&gt;"",C841&lt;&gt;"",COUNTIFS('Budget'!$A$2:$A$300,B841,'Budget'!$B$2:$B$300,C841)=0),"NO BUDGET LINE; ",""),LEN(IF(B841="","NO JOB; ","")&amp;IF(C841="","NO COST CODE; ","")&amp;IF(AND(B841&lt;&gt;"",C841&lt;&gt;"",COUNTIFS('Budget'!$A$2:$A$300,B841,'Budget'!$B$2:$B$300,C841)=0),"NO BUDGET LINE; ",""))-2)))</f>
        <v/>
      </c>
    </row>
    <row r="842">
      <c r="A842" s="9" t="n"/>
      <c r="F842" s="7" t="n"/>
      <c r="H842" s="9" t="n"/>
      <c r="I842">
        <f>IF(NOT(OR(F842&lt;&gt;"",D842&lt;&gt;"")),"",IF(IF(B842="","NO JOB; ","")&amp;IF(C842="","NO COST CODE; ","")&amp;IF(AND(B842&lt;&gt;"",C842&lt;&gt;"",COUNTIFS('Budget'!$A$2:$A$300,B842,'Budget'!$B$2:$B$300,C842)=0),"NO BUDGET LINE; ","")="","",LEFT(IF(B842="","NO JOB; ","")&amp;IF(C842="","NO COST CODE; ","")&amp;IF(AND(B842&lt;&gt;"",C842&lt;&gt;"",COUNTIFS('Budget'!$A$2:$A$300,B842,'Budget'!$B$2:$B$300,C842)=0),"NO BUDGET LINE; ",""),LEN(IF(B842="","NO JOB; ","")&amp;IF(C842="","NO COST CODE; ","")&amp;IF(AND(B842&lt;&gt;"",C842&lt;&gt;"",COUNTIFS('Budget'!$A$2:$A$300,B842,'Budget'!$B$2:$B$300,C842)=0),"NO BUDGET LINE; ",""))-2)))</f>
        <v/>
      </c>
    </row>
    <row r="843">
      <c r="A843" s="9" t="n"/>
      <c r="F843" s="7" t="n"/>
      <c r="H843" s="9" t="n"/>
      <c r="I843">
        <f>IF(NOT(OR(F843&lt;&gt;"",D843&lt;&gt;"")),"",IF(IF(B843="","NO JOB; ","")&amp;IF(C843="","NO COST CODE; ","")&amp;IF(AND(B843&lt;&gt;"",C843&lt;&gt;"",COUNTIFS('Budget'!$A$2:$A$300,B843,'Budget'!$B$2:$B$300,C843)=0),"NO BUDGET LINE; ","")="","",LEFT(IF(B843="","NO JOB; ","")&amp;IF(C843="","NO COST CODE; ","")&amp;IF(AND(B843&lt;&gt;"",C843&lt;&gt;"",COUNTIFS('Budget'!$A$2:$A$300,B843,'Budget'!$B$2:$B$300,C843)=0),"NO BUDGET LINE; ",""),LEN(IF(B843="","NO JOB; ","")&amp;IF(C843="","NO COST CODE; ","")&amp;IF(AND(B843&lt;&gt;"",C843&lt;&gt;"",COUNTIFS('Budget'!$A$2:$A$300,B843,'Budget'!$B$2:$B$300,C843)=0),"NO BUDGET LINE; ",""))-2)))</f>
        <v/>
      </c>
    </row>
    <row r="844">
      <c r="A844" s="9" t="n"/>
      <c r="F844" s="7" t="n"/>
      <c r="H844" s="9" t="n"/>
      <c r="I844">
        <f>IF(NOT(OR(F844&lt;&gt;"",D844&lt;&gt;"")),"",IF(IF(B844="","NO JOB; ","")&amp;IF(C844="","NO COST CODE; ","")&amp;IF(AND(B844&lt;&gt;"",C844&lt;&gt;"",COUNTIFS('Budget'!$A$2:$A$300,B844,'Budget'!$B$2:$B$300,C844)=0),"NO BUDGET LINE; ","")="","",LEFT(IF(B844="","NO JOB; ","")&amp;IF(C844="","NO COST CODE; ","")&amp;IF(AND(B844&lt;&gt;"",C844&lt;&gt;"",COUNTIFS('Budget'!$A$2:$A$300,B844,'Budget'!$B$2:$B$300,C844)=0),"NO BUDGET LINE; ",""),LEN(IF(B844="","NO JOB; ","")&amp;IF(C844="","NO COST CODE; ","")&amp;IF(AND(B844&lt;&gt;"",C844&lt;&gt;"",COUNTIFS('Budget'!$A$2:$A$300,B844,'Budget'!$B$2:$B$300,C844)=0),"NO BUDGET LINE; ",""))-2)))</f>
        <v/>
      </c>
    </row>
    <row r="845">
      <c r="A845" s="9" t="n"/>
      <c r="F845" s="7" t="n"/>
      <c r="H845" s="9" t="n"/>
      <c r="I845">
        <f>IF(NOT(OR(F845&lt;&gt;"",D845&lt;&gt;"")),"",IF(IF(B845="","NO JOB; ","")&amp;IF(C845="","NO COST CODE; ","")&amp;IF(AND(B845&lt;&gt;"",C845&lt;&gt;"",COUNTIFS('Budget'!$A$2:$A$300,B845,'Budget'!$B$2:$B$300,C845)=0),"NO BUDGET LINE; ","")="","",LEFT(IF(B845="","NO JOB; ","")&amp;IF(C845="","NO COST CODE; ","")&amp;IF(AND(B845&lt;&gt;"",C845&lt;&gt;"",COUNTIFS('Budget'!$A$2:$A$300,B845,'Budget'!$B$2:$B$300,C845)=0),"NO BUDGET LINE; ",""),LEN(IF(B845="","NO JOB; ","")&amp;IF(C845="","NO COST CODE; ","")&amp;IF(AND(B845&lt;&gt;"",C845&lt;&gt;"",COUNTIFS('Budget'!$A$2:$A$300,B845,'Budget'!$B$2:$B$300,C845)=0),"NO BUDGET LINE; ",""))-2)))</f>
        <v/>
      </c>
    </row>
    <row r="846">
      <c r="A846" s="9" t="n"/>
      <c r="F846" s="7" t="n"/>
      <c r="H846" s="9" t="n"/>
      <c r="I846">
        <f>IF(NOT(OR(F846&lt;&gt;"",D846&lt;&gt;"")),"",IF(IF(B846="","NO JOB; ","")&amp;IF(C846="","NO COST CODE; ","")&amp;IF(AND(B846&lt;&gt;"",C846&lt;&gt;"",COUNTIFS('Budget'!$A$2:$A$300,B846,'Budget'!$B$2:$B$300,C846)=0),"NO BUDGET LINE; ","")="","",LEFT(IF(B846="","NO JOB; ","")&amp;IF(C846="","NO COST CODE; ","")&amp;IF(AND(B846&lt;&gt;"",C846&lt;&gt;"",COUNTIFS('Budget'!$A$2:$A$300,B846,'Budget'!$B$2:$B$300,C846)=0),"NO BUDGET LINE; ",""),LEN(IF(B846="","NO JOB; ","")&amp;IF(C846="","NO COST CODE; ","")&amp;IF(AND(B846&lt;&gt;"",C846&lt;&gt;"",COUNTIFS('Budget'!$A$2:$A$300,B846,'Budget'!$B$2:$B$300,C846)=0),"NO BUDGET LINE; ",""))-2)))</f>
        <v/>
      </c>
    </row>
    <row r="847">
      <c r="A847" s="9" t="n"/>
      <c r="F847" s="7" t="n"/>
      <c r="H847" s="9" t="n"/>
      <c r="I847">
        <f>IF(NOT(OR(F847&lt;&gt;"",D847&lt;&gt;"")),"",IF(IF(B847="","NO JOB; ","")&amp;IF(C847="","NO COST CODE; ","")&amp;IF(AND(B847&lt;&gt;"",C847&lt;&gt;"",COUNTIFS('Budget'!$A$2:$A$300,B847,'Budget'!$B$2:$B$300,C847)=0),"NO BUDGET LINE; ","")="","",LEFT(IF(B847="","NO JOB; ","")&amp;IF(C847="","NO COST CODE; ","")&amp;IF(AND(B847&lt;&gt;"",C847&lt;&gt;"",COUNTIFS('Budget'!$A$2:$A$300,B847,'Budget'!$B$2:$B$300,C847)=0),"NO BUDGET LINE; ",""),LEN(IF(B847="","NO JOB; ","")&amp;IF(C847="","NO COST CODE; ","")&amp;IF(AND(B847&lt;&gt;"",C847&lt;&gt;"",COUNTIFS('Budget'!$A$2:$A$300,B847,'Budget'!$B$2:$B$300,C847)=0),"NO BUDGET LINE; ",""))-2)))</f>
        <v/>
      </c>
    </row>
    <row r="848">
      <c r="A848" s="9" t="n"/>
      <c r="F848" s="7" t="n"/>
      <c r="H848" s="9" t="n"/>
      <c r="I848">
        <f>IF(NOT(OR(F848&lt;&gt;"",D848&lt;&gt;"")),"",IF(IF(B848="","NO JOB; ","")&amp;IF(C848="","NO COST CODE; ","")&amp;IF(AND(B848&lt;&gt;"",C848&lt;&gt;"",COUNTIFS('Budget'!$A$2:$A$300,B848,'Budget'!$B$2:$B$300,C848)=0),"NO BUDGET LINE; ","")="","",LEFT(IF(B848="","NO JOB; ","")&amp;IF(C848="","NO COST CODE; ","")&amp;IF(AND(B848&lt;&gt;"",C848&lt;&gt;"",COUNTIFS('Budget'!$A$2:$A$300,B848,'Budget'!$B$2:$B$300,C848)=0),"NO BUDGET LINE; ",""),LEN(IF(B848="","NO JOB; ","")&amp;IF(C848="","NO COST CODE; ","")&amp;IF(AND(B848&lt;&gt;"",C848&lt;&gt;"",COUNTIFS('Budget'!$A$2:$A$300,B848,'Budget'!$B$2:$B$300,C848)=0),"NO BUDGET LINE; ",""))-2)))</f>
        <v/>
      </c>
    </row>
    <row r="849">
      <c r="A849" s="9" t="n"/>
      <c r="F849" s="7" t="n"/>
      <c r="H849" s="9" t="n"/>
      <c r="I849">
        <f>IF(NOT(OR(F849&lt;&gt;"",D849&lt;&gt;"")),"",IF(IF(B849="","NO JOB; ","")&amp;IF(C849="","NO COST CODE; ","")&amp;IF(AND(B849&lt;&gt;"",C849&lt;&gt;"",COUNTIFS('Budget'!$A$2:$A$300,B849,'Budget'!$B$2:$B$300,C849)=0),"NO BUDGET LINE; ","")="","",LEFT(IF(B849="","NO JOB; ","")&amp;IF(C849="","NO COST CODE; ","")&amp;IF(AND(B849&lt;&gt;"",C849&lt;&gt;"",COUNTIFS('Budget'!$A$2:$A$300,B849,'Budget'!$B$2:$B$300,C849)=0),"NO BUDGET LINE; ",""),LEN(IF(B849="","NO JOB; ","")&amp;IF(C849="","NO COST CODE; ","")&amp;IF(AND(B849&lt;&gt;"",C849&lt;&gt;"",COUNTIFS('Budget'!$A$2:$A$300,B849,'Budget'!$B$2:$B$300,C849)=0),"NO BUDGET LINE; ",""))-2)))</f>
        <v/>
      </c>
    </row>
    <row r="850">
      <c r="A850" s="9" t="n"/>
      <c r="F850" s="7" t="n"/>
      <c r="H850" s="9" t="n"/>
      <c r="I850">
        <f>IF(NOT(OR(F850&lt;&gt;"",D850&lt;&gt;"")),"",IF(IF(B850="","NO JOB; ","")&amp;IF(C850="","NO COST CODE; ","")&amp;IF(AND(B850&lt;&gt;"",C850&lt;&gt;"",COUNTIFS('Budget'!$A$2:$A$300,B850,'Budget'!$B$2:$B$300,C850)=0),"NO BUDGET LINE; ","")="","",LEFT(IF(B850="","NO JOB; ","")&amp;IF(C850="","NO COST CODE; ","")&amp;IF(AND(B850&lt;&gt;"",C850&lt;&gt;"",COUNTIFS('Budget'!$A$2:$A$300,B850,'Budget'!$B$2:$B$300,C850)=0),"NO BUDGET LINE; ",""),LEN(IF(B850="","NO JOB; ","")&amp;IF(C850="","NO COST CODE; ","")&amp;IF(AND(B850&lt;&gt;"",C850&lt;&gt;"",COUNTIFS('Budget'!$A$2:$A$300,B850,'Budget'!$B$2:$B$300,C850)=0),"NO BUDGET LINE; ",""))-2)))</f>
        <v/>
      </c>
    </row>
    <row r="851">
      <c r="A851" s="9" t="n"/>
      <c r="F851" s="7" t="n"/>
      <c r="H851" s="9" t="n"/>
      <c r="I851">
        <f>IF(NOT(OR(F851&lt;&gt;"",D851&lt;&gt;"")),"",IF(IF(B851="","NO JOB; ","")&amp;IF(C851="","NO COST CODE; ","")&amp;IF(AND(B851&lt;&gt;"",C851&lt;&gt;"",COUNTIFS('Budget'!$A$2:$A$300,B851,'Budget'!$B$2:$B$300,C851)=0),"NO BUDGET LINE; ","")="","",LEFT(IF(B851="","NO JOB; ","")&amp;IF(C851="","NO COST CODE; ","")&amp;IF(AND(B851&lt;&gt;"",C851&lt;&gt;"",COUNTIFS('Budget'!$A$2:$A$300,B851,'Budget'!$B$2:$B$300,C851)=0),"NO BUDGET LINE; ",""),LEN(IF(B851="","NO JOB; ","")&amp;IF(C851="","NO COST CODE; ","")&amp;IF(AND(B851&lt;&gt;"",C851&lt;&gt;"",COUNTIFS('Budget'!$A$2:$A$300,B851,'Budget'!$B$2:$B$300,C851)=0),"NO BUDGET LINE; ",""))-2)))</f>
        <v/>
      </c>
    </row>
    <row r="852">
      <c r="A852" s="9" t="n"/>
      <c r="F852" s="7" t="n"/>
      <c r="H852" s="9" t="n"/>
      <c r="I852">
        <f>IF(NOT(OR(F852&lt;&gt;"",D852&lt;&gt;"")),"",IF(IF(B852="","NO JOB; ","")&amp;IF(C852="","NO COST CODE; ","")&amp;IF(AND(B852&lt;&gt;"",C852&lt;&gt;"",COUNTIFS('Budget'!$A$2:$A$300,B852,'Budget'!$B$2:$B$300,C852)=0),"NO BUDGET LINE; ","")="","",LEFT(IF(B852="","NO JOB; ","")&amp;IF(C852="","NO COST CODE; ","")&amp;IF(AND(B852&lt;&gt;"",C852&lt;&gt;"",COUNTIFS('Budget'!$A$2:$A$300,B852,'Budget'!$B$2:$B$300,C852)=0),"NO BUDGET LINE; ",""),LEN(IF(B852="","NO JOB; ","")&amp;IF(C852="","NO COST CODE; ","")&amp;IF(AND(B852&lt;&gt;"",C852&lt;&gt;"",COUNTIFS('Budget'!$A$2:$A$300,B852,'Budget'!$B$2:$B$300,C852)=0),"NO BUDGET LINE; ",""))-2)))</f>
        <v/>
      </c>
    </row>
    <row r="853">
      <c r="A853" s="9" t="n"/>
      <c r="F853" s="7" t="n"/>
      <c r="H853" s="9" t="n"/>
      <c r="I853">
        <f>IF(NOT(OR(F853&lt;&gt;"",D853&lt;&gt;"")),"",IF(IF(B853="","NO JOB; ","")&amp;IF(C853="","NO COST CODE; ","")&amp;IF(AND(B853&lt;&gt;"",C853&lt;&gt;"",COUNTIFS('Budget'!$A$2:$A$300,B853,'Budget'!$B$2:$B$300,C853)=0),"NO BUDGET LINE; ","")="","",LEFT(IF(B853="","NO JOB; ","")&amp;IF(C853="","NO COST CODE; ","")&amp;IF(AND(B853&lt;&gt;"",C853&lt;&gt;"",COUNTIFS('Budget'!$A$2:$A$300,B853,'Budget'!$B$2:$B$300,C853)=0),"NO BUDGET LINE; ",""),LEN(IF(B853="","NO JOB; ","")&amp;IF(C853="","NO COST CODE; ","")&amp;IF(AND(B853&lt;&gt;"",C853&lt;&gt;"",COUNTIFS('Budget'!$A$2:$A$300,B853,'Budget'!$B$2:$B$300,C853)=0),"NO BUDGET LINE; ",""))-2)))</f>
        <v/>
      </c>
    </row>
    <row r="854">
      <c r="A854" s="9" t="n"/>
      <c r="F854" s="7" t="n"/>
      <c r="H854" s="9" t="n"/>
      <c r="I854">
        <f>IF(NOT(OR(F854&lt;&gt;"",D854&lt;&gt;"")),"",IF(IF(B854="","NO JOB; ","")&amp;IF(C854="","NO COST CODE; ","")&amp;IF(AND(B854&lt;&gt;"",C854&lt;&gt;"",COUNTIFS('Budget'!$A$2:$A$300,B854,'Budget'!$B$2:$B$300,C854)=0),"NO BUDGET LINE; ","")="","",LEFT(IF(B854="","NO JOB; ","")&amp;IF(C854="","NO COST CODE; ","")&amp;IF(AND(B854&lt;&gt;"",C854&lt;&gt;"",COUNTIFS('Budget'!$A$2:$A$300,B854,'Budget'!$B$2:$B$300,C854)=0),"NO BUDGET LINE; ",""),LEN(IF(B854="","NO JOB; ","")&amp;IF(C854="","NO COST CODE; ","")&amp;IF(AND(B854&lt;&gt;"",C854&lt;&gt;"",COUNTIFS('Budget'!$A$2:$A$300,B854,'Budget'!$B$2:$B$300,C854)=0),"NO BUDGET LINE; ",""))-2)))</f>
        <v/>
      </c>
    </row>
    <row r="855">
      <c r="A855" s="9" t="n"/>
      <c r="F855" s="7" t="n"/>
      <c r="H855" s="9" t="n"/>
      <c r="I855">
        <f>IF(NOT(OR(F855&lt;&gt;"",D855&lt;&gt;"")),"",IF(IF(B855="","NO JOB; ","")&amp;IF(C855="","NO COST CODE; ","")&amp;IF(AND(B855&lt;&gt;"",C855&lt;&gt;"",COUNTIFS('Budget'!$A$2:$A$300,B855,'Budget'!$B$2:$B$300,C855)=0),"NO BUDGET LINE; ","")="","",LEFT(IF(B855="","NO JOB; ","")&amp;IF(C855="","NO COST CODE; ","")&amp;IF(AND(B855&lt;&gt;"",C855&lt;&gt;"",COUNTIFS('Budget'!$A$2:$A$300,B855,'Budget'!$B$2:$B$300,C855)=0),"NO BUDGET LINE; ",""),LEN(IF(B855="","NO JOB; ","")&amp;IF(C855="","NO COST CODE; ","")&amp;IF(AND(B855&lt;&gt;"",C855&lt;&gt;"",COUNTIFS('Budget'!$A$2:$A$300,B855,'Budget'!$B$2:$B$300,C855)=0),"NO BUDGET LINE; ",""))-2)))</f>
        <v/>
      </c>
    </row>
    <row r="856">
      <c r="A856" s="9" t="n"/>
      <c r="F856" s="7" t="n"/>
      <c r="H856" s="9" t="n"/>
      <c r="I856">
        <f>IF(NOT(OR(F856&lt;&gt;"",D856&lt;&gt;"")),"",IF(IF(B856="","NO JOB; ","")&amp;IF(C856="","NO COST CODE; ","")&amp;IF(AND(B856&lt;&gt;"",C856&lt;&gt;"",COUNTIFS('Budget'!$A$2:$A$300,B856,'Budget'!$B$2:$B$300,C856)=0),"NO BUDGET LINE; ","")="","",LEFT(IF(B856="","NO JOB; ","")&amp;IF(C856="","NO COST CODE; ","")&amp;IF(AND(B856&lt;&gt;"",C856&lt;&gt;"",COUNTIFS('Budget'!$A$2:$A$300,B856,'Budget'!$B$2:$B$300,C856)=0),"NO BUDGET LINE; ",""),LEN(IF(B856="","NO JOB; ","")&amp;IF(C856="","NO COST CODE; ","")&amp;IF(AND(B856&lt;&gt;"",C856&lt;&gt;"",COUNTIFS('Budget'!$A$2:$A$300,B856,'Budget'!$B$2:$B$300,C856)=0),"NO BUDGET LINE; ",""))-2)))</f>
        <v/>
      </c>
    </row>
    <row r="857">
      <c r="A857" s="9" t="n"/>
      <c r="F857" s="7" t="n"/>
      <c r="H857" s="9" t="n"/>
      <c r="I857">
        <f>IF(NOT(OR(F857&lt;&gt;"",D857&lt;&gt;"")),"",IF(IF(B857="","NO JOB; ","")&amp;IF(C857="","NO COST CODE; ","")&amp;IF(AND(B857&lt;&gt;"",C857&lt;&gt;"",COUNTIFS('Budget'!$A$2:$A$300,B857,'Budget'!$B$2:$B$300,C857)=0),"NO BUDGET LINE; ","")="","",LEFT(IF(B857="","NO JOB; ","")&amp;IF(C857="","NO COST CODE; ","")&amp;IF(AND(B857&lt;&gt;"",C857&lt;&gt;"",COUNTIFS('Budget'!$A$2:$A$300,B857,'Budget'!$B$2:$B$300,C857)=0),"NO BUDGET LINE; ",""),LEN(IF(B857="","NO JOB; ","")&amp;IF(C857="","NO COST CODE; ","")&amp;IF(AND(B857&lt;&gt;"",C857&lt;&gt;"",COUNTIFS('Budget'!$A$2:$A$300,B857,'Budget'!$B$2:$B$300,C857)=0),"NO BUDGET LINE; ",""))-2)))</f>
        <v/>
      </c>
    </row>
    <row r="858">
      <c r="A858" s="9" t="n"/>
      <c r="F858" s="7" t="n"/>
      <c r="H858" s="9" t="n"/>
      <c r="I858">
        <f>IF(NOT(OR(F858&lt;&gt;"",D858&lt;&gt;"")),"",IF(IF(B858="","NO JOB; ","")&amp;IF(C858="","NO COST CODE; ","")&amp;IF(AND(B858&lt;&gt;"",C858&lt;&gt;"",COUNTIFS('Budget'!$A$2:$A$300,B858,'Budget'!$B$2:$B$300,C858)=0),"NO BUDGET LINE; ","")="","",LEFT(IF(B858="","NO JOB; ","")&amp;IF(C858="","NO COST CODE; ","")&amp;IF(AND(B858&lt;&gt;"",C858&lt;&gt;"",COUNTIFS('Budget'!$A$2:$A$300,B858,'Budget'!$B$2:$B$300,C858)=0),"NO BUDGET LINE; ",""),LEN(IF(B858="","NO JOB; ","")&amp;IF(C858="","NO COST CODE; ","")&amp;IF(AND(B858&lt;&gt;"",C858&lt;&gt;"",COUNTIFS('Budget'!$A$2:$A$300,B858,'Budget'!$B$2:$B$300,C858)=0),"NO BUDGET LINE; ",""))-2)))</f>
        <v/>
      </c>
    </row>
    <row r="859">
      <c r="A859" s="9" t="n"/>
      <c r="F859" s="7" t="n"/>
      <c r="H859" s="9" t="n"/>
      <c r="I859">
        <f>IF(NOT(OR(F859&lt;&gt;"",D859&lt;&gt;"")),"",IF(IF(B859="","NO JOB; ","")&amp;IF(C859="","NO COST CODE; ","")&amp;IF(AND(B859&lt;&gt;"",C859&lt;&gt;"",COUNTIFS('Budget'!$A$2:$A$300,B859,'Budget'!$B$2:$B$300,C859)=0),"NO BUDGET LINE; ","")="","",LEFT(IF(B859="","NO JOB; ","")&amp;IF(C859="","NO COST CODE; ","")&amp;IF(AND(B859&lt;&gt;"",C859&lt;&gt;"",COUNTIFS('Budget'!$A$2:$A$300,B859,'Budget'!$B$2:$B$300,C859)=0),"NO BUDGET LINE; ",""),LEN(IF(B859="","NO JOB; ","")&amp;IF(C859="","NO COST CODE; ","")&amp;IF(AND(B859&lt;&gt;"",C859&lt;&gt;"",COUNTIFS('Budget'!$A$2:$A$300,B859,'Budget'!$B$2:$B$300,C859)=0),"NO BUDGET LINE; ",""))-2)))</f>
        <v/>
      </c>
    </row>
    <row r="860">
      <c r="A860" s="9" t="n"/>
      <c r="F860" s="7" t="n"/>
      <c r="H860" s="9" t="n"/>
      <c r="I860">
        <f>IF(NOT(OR(F860&lt;&gt;"",D860&lt;&gt;"")),"",IF(IF(B860="","NO JOB; ","")&amp;IF(C860="","NO COST CODE; ","")&amp;IF(AND(B860&lt;&gt;"",C860&lt;&gt;"",COUNTIFS('Budget'!$A$2:$A$300,B860,'Budget'!$B$2:$B$300,C860)=0),"NO BUDGET LINE; ","")="","",LEFT(IF(B860="","NO JOB; ","")&amp;IF(C860="","NO COST CODE; ","")&amp;IF(AND(B860&lt;&gt;"",C860&lt;&gt;"",COUNTIFS('Budget'!$A$2:$A$300,B860,'Budget'!$B$2:$B$300,C860)=0),"NO BUDGET LINE; ",""),LEN(IF(B860="","NO JOB; ","")&amp;IF(C860="","NO COST CODE; ","")&amp;IF(AND(B860&lt;&gt;"",C860&lt;&gt;"",COUNTIFS('Budget'!$A$2:$A$300,B860,'Budget'!$B$2:$B$300,C860)=0),"NO BUDGET LINE; ",""))-2)))</f>
        <v/>
      </c>
    </row>
    <row r="861">
      <c r="A861" s="9" t="n"/>
      <c r="F861" s="7" t="n"/>
      <c r="H861" s="9" t="n"/>
      <c r="I861">
        <f>IF(NOT(OR(F861&lt;&gt;"",D861&lt;&gt;"")),"",IF(IF(B861="","NO JOB; ","")&amp;IF(C861="","NO COST CODE; ","")&amp;IF(AND(B861&lt;&gt;"",C861&lt;&gt;"",COUNTIFS('Budget'!$A$2:$A$300,B861,'Budget'!$B$2:$B$300,C861)=0),"NO BUDGET LINE; ","")="","",LEFT(IF(B861="","NO JOB; ","")&amp;IF(C861="","NO COST CODE; ","")&amp;IF(AND(B861&lt;&gt;"",C861&lt;&gt;"",COUNTIFS('Budget'!$A$2:$A$300,B861,'Budget'!$B$2:$B$300,C861)=0),"NO BUDGET LINE; ",""),LEN(IF(B861="","NO JOB; ","")&amp;IF(C861="","NO COST CODE; ","")&amp;IF(AND(B861&lt;&gt;"",C861&lt;&gt;"",COUNTIFS('Budget'!$A$2:$A$300,B861,'Budget'!$B$2:$B$300,C861)=0),"NO BUDGET LINE; ",""))-2)))</f>
        <v/>
      </c>
    </row>
    <row r="862">
      <c r="A862" s="9" t="n"/>
      <c r="F862" s="7" t="n"/>
      <c r="H862" s="9" t="n"/>
      <c r="I862">
        <f>IF(NOT(OR(F862&lt;&gt;"",D862&lt;&gt;"")),"",IF(IF(B862="","NO JOB; ","")&amp;IF(C862="","NO COST CODE; ","")&amp;IF(AND(B862&lt;&gt;"",C862&lt;&gt;"",COUNTIFS('Budget'!$A$2:$A$300,B862,'Budget'!$B$2:$B$300,C862)=0),"NO BUDGET LINE; ","")="","",LEFT(IF(B862="","NO JOB; ","")&amp;IF(C862="","NO COST CODE; ","")&amp;IF(AND(B862&lt;&gt;"",C862&lt;&gt;"",COUNTIFS('Budget'!$A$2:$A$300,B862,'Budget'!$B$2:$B$300,C862)=0),"NO BUDGET LINE; ",""),LEN(IF(B862="","NO JOB; ","")&amp;IF(C862="","NO COST CODE; ","")&amp;IF(AND(B862&lt;&gt;"",C862&lt;&gt;"",COUNTIFS('Budget'!$A$2:$A$300,B862,'Budget'!$B$2:$B$300,C862)=0),"NO BUDGET LINE; ",""))-2)))</f>
        <v/>
      </c>
    </row>
    <row r="863">
      <c r="A863" s="9" t="n"/>
      <c r="F863" s="7" t="n"/>
      <c r="H863" s="9" t="n"/>
      <c r="I863">
        <f>IF(NOT(OR(F863&lt;&gt;"",D863&lt;&gt;"")),"",IF(IF(B863="","NO JOB; ","")&amp;IF(C863="","NO COST CODE; ","")&amp;IF(AND(B863&lt;&gt;"",C863&lt;&gt;"",COUNTIFS('Budget'!$A$2:$A$300,B863,'Budget'!$B$2:$B$300,C863)=0),"NO BUDGET LINE; ","")="","",LEFT(IF(B863="","NO JOB; ","")&amp;IF(C863="","NO COST CODE; ","")&amp;IF(AND(B863&lt;&gt;"",C863&lt;&gt;"",COUNTIFS('Budget'!$A$2:$A$300,B863,'Budget'!$B$2:$B$300,C863)=0),"NO BUDGET LINE; ",""),LEN(IF(B863="","NO JOB; ","")&amp;IF(C863="","NO COST CODE; ","")&amp;IF(AND(B863&lt;&gt;"",C863&lt;&gt;"",COUNTIFS('Budget'!$A$2:$A$300,B863,'Budget'!$B$2:$B$300,C863)=0),"NO BUDGET LINE; ",""))-2)))</f>
        <v/>
      </c>
    </row>
    <row r="864">
      <c r="A864" s="9" t="n"/>
      <c r="F864" s="7" t="n"/>
      <c r="H864" s="9" t="n"/>
      <c r="I864">
        <f>IF(NOT(OR(F864&lt;&gt;"",D864&lt;&gt;"")),"",IF(IF(B864="","NO JOB; ","")&amp;IF(C864="","NO COST CODE; ","")&amp;IF(AND(B864&lt;&gt;"",C864&lt;&gt;"",COUNTIFS('Budget'!$A$2:$A$300,B864,'Budget'!$B$2:$B$300,C864)=0),"NO BUDGET LINE; ","")="","",LEFT(IF(B864="","NO JOB; ","")&amp;IF(C864="","NO COST CODE; ","")&amp;IF(AND(B864&lt;&gt;"",C864&lt;&gt;"",COUNTIFS('Budget'!$A$2:$A$300,B864,'Budget'!$B$2:$B$300,C864)=0),"NO BUDGET LINE; ",""),LEN(IF(B864="","NO JOB; ","")&amp;IF(C864="","NO COST CODE; ","")&amp;IF(AND(B864&lt;&gt;"",C864&lt;&gt;"",COUNTIFS('Budget'!$A$2:$A$300,B864,'Budget'!$B$2:$B$300,C864)=0),"NO BUDGET LINE; ",""))-2)))</f>
        <v/>
      </c>
    </row>
    <row r="865">
      <c r="A865" s="9" t="n"/>
      <c r="F865" s="7" t="n"/>
      <c r="H865" s="9" t="n"/>
      <c r="I865">
        <f>IF(NOT(OR(F865&lt;&gt;"",D865&lt;&gt;"")),"",IF(IF(B865="","NO JOB; ","")&amp;IF(C865="","NO COST CODE; ","")&amp;IF(AND(B865&lt;&gt;"",C865&lt;&gt;"",COUNTIFS('Budget'!$A$2:$A$300,B865,'Budget'!$B$2:$B$300,C865)=0),"NO BUDGET LINE; ","")="","",LEFT(IF(B865="","NO JOB; ","")&amp;IF(C865="","NO COST CODE; ","")&amp;IF(AND(B865&lt;&gt;"",C865&lt;&gt;"",COUNTIFS('Budget'!$A$2:$A$300,B865,'Budget'!$B$2:$B$300,C865)=0),"NO BUDGET LINE; ",""),LEN(IF(B865="","NO JOB; ","")&amp;IF(C865="","NO COST CODE; ","")&amp;IF(AND(B865&lt;&gt;"",C865&lt;&gt;"",COUNTIFS('Budget'!$A$2:$A$300,B865,'Budget'!$B$2:$B$300,C865)=0),"NO BUDGET LINE; ",""))-2)))</f>
        <v/>
      </c>
    </row>
    <row r="866">
      <c r="A866" s="9" t="n"/>
      <c r="F866" s="7" t="n"/>
      <c r="H866" s="9" t="n"/>
      <c r="I866">
        <f>IF(NOT(OR(F866&lt;&gt;"",D866&lt;&gt;"")),"",IF(IF(B866="","NO JOB; ","")&amp;IF(C866="","NO COST CODE; ","")&amp;IF(AND(B866&lt;&gt;"",C866&lt;&gt;"",COUNTIFS('Budget'!$A$2:$A$300,B866,'Budget'!$B$2:$B$300,C866)=0),"NO BUDGET LINE; ","")="","",LEFT(IF(B866="","NO JOB; ","")&amp;IF(C866="","NO COST CODE; ","")&amp;IF(AND(B866&lt;&gt;"",C866&lt;&gt;"",COUNTIFS('Budget'!$A$2:$A$300,B866,'Budget'!$B$2:$B$300,C866)=0),"NO BUDGET LINE; ",""),LEN(IF(B866="","NO JOB; ","")&amp;IF(C866="","NO COST CODE; ","")&amp;IF(AND(B866&lt;&gt;"",C866&lt;&gt;"",COUNTIFS('Budget'!$A$2:$A$300,B866,'Budget'!$B$2:$B$300,C866)=0),"NO BUDGET LINE; ",""))-2)))</f>
        <v/>
      </c>
    </row>
    <row r="867">
      <c r="A867" s="9" t="n"/>
      <c r="F867" s="7" t="n"/>
      <c r="H867" s="9" t="n"/>
      <c r="I867">
        <f>IF(NOT(OR(F867&lt;&gt;"",D867&lt;&gt;"")),"",IF(IF(B867="","NO JOB; ","")&amp;IF(C867="","NO COST CODE; ","")&amp;IF(AND(B867&lt;&gt;"",C867&lt;&gt;"",COUNTIFS('Budget'!$A$2:$A$300,B867,'Budget'!$B$2:$B$300,C867)=0),"NO BUDGET LINE; ","")="","",LEFT(IF(B867="","NO JOB; ","")&amp;IF(C867="","NO COST CODE; ","")&amp;IF(AND(B867&lt;&gt;"",C867&lt;&gt;"",COUNTIFS('Budget'!$A$2:$A$300,B867,'Budget'!$B$2:$B$300,C867)=0),"NO BUDGET LINE; ",""),LEN(IF(B867="","NO JOB; ","")&amp;IF(C867="","NO COST CODE; ","")&amp;IF(AND(B867&lt;&gt;"",C867&lt;&gt;"",COUNTIFS('Budget'!$A$2:$A$300,B867,'Budget'!$B$2:$B$300,C867)=0),"NO BUDGET LINE; ",""))-2)))</f>
        <v/>
      </c>
    </row>
    <row r="868">
      <c r="A868" s="9" t="n"/>
      <c r="F868" s="7" t="n"/>
      <c r="H868" s="9" t="n"/>
      <c r="I868">
        <f>IF(NOT(OR(F868&lt;&gt;"",D868&lt;&gt;"")),"",IF(IF(B868="","NO JOB; ","")&amp;IF(C868="","NO COST CODE; ","")&amp;IF(AND(B868&lt;&gt;"",C868&lt;&gt;"",COUNTIFS('Budget'!$A$2:$A$300,B868,'Budget'!$B$2:$B$300,C868)=0),"NO BUDGET LINE; ","")="","",LEFT(IF(B868="","NO JOB; ","")&amp;IF(C868="","NO COST CODE; ","")&amp;IF(AND(B868&lt;&gt;"",C868&lt;&gt;"",COUNTIFS('Budget'!$A$2:$A$300,B868,'Budget'!$B$2:$B$300,C868)=0),"NO BUDGET LINE; ",""),LEN(IF(B868="","NO JOB; ","")&amp;IF(C868="","NO COST CODE; ","")&amp;IF(AND(B868&lt;&gt;"",C868&lt;&gt;"",COUNTIFS('Budget'!$A$2:$A$300,B868,'Budget'!$B$2:$B$300,C868)=0),"NO BUDGET LINE; ",""))-2)))</f>
        <v/>
      </c>
    </row>
    <row r="869">
      <c r="A869" s="9" t="n"/>
      <c r="F869" s="7" t="n"/>
      <c r="H869" s="9" t="n"/>
      <c r="I869">
        <f>IF(NOT(OR(F869&lt;&gt;"",D869&lt;&gt;"")),"",IF(IF(B869="","NO JOB; ","")&amp;IF(C869="","NO COST CODE; ","")&amp;IF(AND(B869&lt;&gt;"",C869&lt;&gt;"",COUNTIFS('Budget'!$A$2:$A$300,B869,'Budget'!$B$2:$B$300,C869)=0),"NO BUDGET LINE; ","")="","",LEFT(IF(B869="","NO JOB; ","")&amp;IF(C869="","NO COST CODE; ","")&amp;IF(AND(B869&lt;&gt;"",C869&lt;&gt;"",COUNTIFS('Budget'!$A$2:$A$300,B869,'Budget'!$B$2:$B$300,C869)=0),"NO BUDGET LINE; ",""),LEN(IF(B869="","NO JOB; ","")&amp;IF(C869="","NO COST CODE; ","")&amp;IF(AND(B869&lt;&gt;"",C869&lt;&gt;"",COUNTIFS('Budget'!$A$2:$A$300,B869,'Budget'!$B$2:$B$300,C869)=0),"NO BUDGET LINE; ",""))-2)))</f>
        <v/>
      </c>
    </row>
    <row r="870">
      <c r="A870" s="9" t="n"/>
      <c r="F870" s="7" t="n"/>
      <c r="H870" s="9" t="n"/>
      <c r="I870">
        <f>IF(NOT(OR(F870&lt;&gt;"",D870&lt;&gt;"")),"",IF(IF(B870="","NO JOB; ","")&amp;IF(C870="","NO COST CODE; ","")&amp;IF(AND(B870&lt;&gt;"",C870&lt;&gt;"",COUNTIFS('Budget'!$A$2:$A$300,B870,'Budget'!$B$2:$B$300,C870)=0),"NO BUDGET LINE; ","")="","",LEFT(IF(B870="","NO JOB; ","")&amp;IF(C870="","NO COST CODE; ","")&amp;IF(AND(B870&lt;&gt;"",C870&lt;&gt;"",COUNTIFS('Budget'!$A$2:$A$300,B870,'Budget'!$B$2:$B$300,C870)=0),"NO BUDGET LINE; ",""),LEN(IF(B870="","NO JOB; ","")&amp;IF(C870="","NO COST CODE; ","")&amp;IF(AND(B870&lt;&gt;"",C870&lt;&gt;"",COUNTIFS('Budget'!$A$2:$A$300,B870,'Budget'!$B$2:$B$300,C870)=0),"NO BUDGET LINE; ",""))-2)))</f>
        <v/>
      </c>
    </row>
    <row r="871">
      <c r="A871" s="9" t="n"/>
      <c r="F871" s="7" t="n"/>
      <c r="H871" s="9" t="n"/>
      <c r="I871">
        <f>IF(NOT(OR(F871&lt;&gt;"",D871&lt;&gt;"")),"",IF(IF(B871="","NO JOB; ","")&amp;IF(C871="","NO COST CODE; ","")&amp;IF(AND(B871&lt;&gt;"",C871&lt;&gt;"",COUNTIFS('Budget'!$A$2:$A$300,B871,'Budget'!$B$2:$B$300,C871)=0),"NO BUDGET LINE; ","")="","",LEFT(IF(B871="","NO JOB; ","")&amp;IF(C871="","NO COST CODE; ","")&amp;IF(AND(B871&lt;&gt;"",C871&lt;&gt;"",COUNTIFS('Budget'!$A$2:$A$300,B871,'Budget'!$B$2:$B$300,C871)=0),"NO BUDGET LINE; ",""),LEN(IF(B871="","NO JOB; ","")&amp;IF(C871="","NO COST CODE; ","")&amp;IF(AND(B871&lt;&gt;"",C871&lt;&gt;"",COUNTIFS('Budget'!$A$2:$A$300,B871,'Budget'!$B$2:$B$300,C871)=0),"NO BUDGET LINE; ",""))-2)))</f>
        <v/>
      </c>
    </row>
    <row r="872">
      <c r="A872" s="9" t="n"/>
      <c r="F872" s="7" t="n"/>
      <c r="H872" s="9" t="n"/>
      <c r="I872">
        <f>IF(NOT(OR(F872&lt;&gt;"",D872&lt;&gt;"")),"",IF(IF(B872="","NO JOB; ","")&amp;IF(C872="","NO COST CODE; ","")&amp;IF(AND(B872&lt;&gt;"",C872&lt;&gt;"",COUNTIFS('Budget'!$A$2:$A$300,B872,'Budget'!$B$2:$B$300,C872)=0),"NO BUDGET LINE; ","")="","",LEFT(IF(B872="","NO JOB; ","")&amp;IF(C872="","NO COST CODE; ","")&amp;IF(AND(B872&lt;&gt;"",C872&lt;&gt;"",COUNTIFS('Budget'!$A$2:$A$300,B872,'Budget'!$B$2:$B$300,C872)=0),"NO BUDGET LINE; ",""),LEN(IF(B872="","NO JOB; ","")&amp;IF(C872="","NO COST CODE; ","")&amp;IF(AND(B872&lt;&gt;"",C872&lt;&gt;"",COUNTIFS('Budget'!$A$2:$A$300,B872,'Budget'!$B$2:$B$300,C872)=0),"NO BUDGET LINE; ",""))-2)))</f>
        <v/>
      </c>
    </row>
    <row r="873">
      <c r="A873" s="9" t="n"/>
      <c r="F873" s="7" t="n"/>
      <c r="H873" s="9" t="n"/>
      <c r="I873">
        <f>IF(NOT(OR(F873&lt;&gt;"",D873&lt;&gt;"")),"",IF(IF(B873="","NO JOB; ","")&amp;IF(C873="","NO COST CODE; ","")&amp;IF(AND(B873&lt;&gt;"",C873&lt;&gt;"",COUNTIFS('Budget'!$A$2:$A$300,B873,'Budget'!$B$2:$B$300,C873)=0),"NO BUDGET LINE; ","")="","",LEFT(IF(B873="","NO JOB; ","")&amp;IF(C873="","NO COST CODE; ","")&amp;IF(AND(B873&lt;&gt;"",C873&lt;&gt;"",COUNTIFS('Budget'!$A$2:$A$300,B873,'Budget'!$B$2:$B$300,C873)=0),"NO BUDGET LINE; ",""),LEN(IF(B873="","NO JOB; ","")&amp;IF(C873="","NO COST CODE; ","")&amp;IF(AND(B873&lt;&gt;"",C873&lt;&gt;"",COUNTIFS('Budget'!$A$2:$A$300,B873,'Budget'!$B$2:$B$300,C873)=0),"NO BUDGET LINE; ",""))-2)))</f>
        <v/>
      </c>
    </row>
    <row r="874">
      <c r="A874" s="9" t="n"/>
      <c r="F874" s="7" t="n"/>
      <c r="H874" s="9" t="n"/>
      <c r="I874">
        <f>IF(NOT(OR(F874&lt;&gt;"",D874&lt;&gt;"")),"",IF(IF(B874="","NO JOB; ","")&amp;IF(C874="","NO COST CODE; ","")&amp;IF(AND(B874&lt;&gt;"",C874&lt;&gt;"",COUNTIFS('Budget'!$A$2:$A$300,B874,'Budget'!$B$2:$B$300,C874)=0),"NO BUDGET LINE; ","")="","",LEFT(IF(B874="","NO JOB; ","")&amp;IF(C874="","NO COST CODE; ","")&amp;IF(AND(B874&lt;&gt;"",C874&lt;&gt;"",COUNTIFS('Budget'!$A$2:$A$300,B874,'Budget'!$B$2:$B$300,C874)=0),"NO BUDGET LINE; ",""),LEN(IF(B874="","NO JOB; ","")&amp;IF(C874="","NO COST CODE; ","")&amp;IF(AND(B874&lt;&gt;"",C874&lt;&gt;"",COUNTIFS('Budget'!$A$2:$A$300,B874,'Budget'!$B$2:$B$300,C874)=0),"NO BUDGET LINE; ",""))-2)))</f>
        <v/>
      </c>
    </row>
    <row r="875">
      <c r="A875" s="9" t="n"/>
      <c r="F875" s="7" t="n"/>
      <c r="H875" s="9" t="n"/>
      <c r="I875">
        <f>IF(NOT(OR(F875&lt;&gt;"",D875&lt;&gt;"")),"",IF(IF(B875="","NO JOB; ","")&amp;IF(C875="","NO COST CODE; ","")&amp;IF(AND(B875&lt;&gt;"",C875&lt;&gt;"",COUNTIFS('Budget'!$A$2:$A$300,B875,'Budget'!$B$2:$B$300,C875)=0),"NO BUDGET LINE; ","")="","",LEFT(IF(B875="","NO JOB; ","")&amp;IF(C875="","NO COST CODE; ","")&amp;IF(AND(B875&lt;&gt;"",C875&lt;&gt;"",COUNTIFS('Budget'!$A$2:$A$300,B875,'Budget'!$B$2:$B$300,C875)=0),"NO BUDGET LINE; ",""),LEN(IF(B875="","NO JOB; ","")&amp;IF(C875="","NO COST CODE; ","")&amp;IF(AND(B875&lt;&gt;"",C875&lt;&gt;"",COUNTIFS('Budget'!$A$2:$A$300,B875,'Budget'!$B$2:$B$300,C875)=0),"NO BUDGET LINE; ",""))-2)))</f>
        <v/>
      </c>
    </row>
    <row r="876">
      <c r="A876" s="9" t="n"/>
      <c r="F876" s="7" t="n"/>
      <c r="H876" s="9" t="n"/>
      <c r="I876">
        <f>IF(NOT(OR(F876&lt;&gt;"",D876&lt;&gt;"")),"",IF(IF(B876="","NO JOB; ","")&amp;IF(C876="","NO COST CODE; ","")&amp;IF(AND(B876&lt;&gt;"",C876&lt;&gt;"",COUNTIFS('Budget'!$A$2:$A$300,B876,'Budget'!$B$2:$B$300,C876)=0),"NO BUDGET LINE; ","")="","",LEFT(IF(B876="","NO JOB; ","")&amp;IF(C876="","NO COST CODE; ","")&amp;IF(AND(B876&lt;&gt;"",C876&lt;&gt;"",COUNTIFS('Budget'!$A$2:$A$300,B876,'Budget'!$B$2:$B$300,C876)=0),"NO BUDGET LINE; ",""),LEN(IF(B876="","NO JOB; ","")&amp;IF(C876="","NO COST CODE; ","")&amp;IF(AND(B876&lt;&gt;"",C876&lt;&gt;"",COUNTIFS('Budget'!$A$2:$A$300,B876,'Budget'!$B$2:$B$300,C876)=0),"NO BUDGET LINE; ",""))-2)))</f>
        <v/>
      </c>
    </row>
    <row r="877">
      <c r="A877" s="9" t="n"/>
      <c r="F877" s="7" t="n"/>
      <c r="H877" s="9" t="n"/>
      <c r="I877">
        <f>IF(NOT(OR(F877&lt;&gt;"",D877&lt;&gt;"")),"",IF(IF(B877="","NO JOB; ","")&amp;IF(C877="","NO COST CODE; ","")&amp;IF(AND(B877&lt;&gt;"",C877&lt;&gt;"",COUNTIFS('Budget'!$A$2:$A$300,B877,'Budget'!$B$2:$B$300,C877)=0),"NO BUDGET LINE; ","")="","",LEFT(IF(B877="","NO JOB; ","")&amp;IF(C877="","NO COST CODE; ","")&amp;IF(AND(B877&lt;&gt;"",C877&lt;&gt;"",COUNTIFS('Budget'!$A$2:$A$300,B877,'Budget'!$B$2:$B$300,C877)=0),"NO BUDGET LINE; ",""),LEN(IF(B877="","NO JOB; ","")&amp;IF(C877="","NO COST CODE; ","")&amp;IF(AND(B877&lt;&gt;"",C877&lt;&gt;"",COUNTIFS('Budget'!$A$2:$A$300,B877,'Budget'!$B$2:$B$300,C877)=0),"NO BUDGET LINE; ",""))-2)))</f>
        <v/>
      </c>
    </row>
    <row r="878">
      <c r="A878" s="9" t="n"/>
      <c r="F878" s="7" t="n"/>
      <c r="H878" s="9" t="n"/>
      <c r="I878">
        <f>IF(NOT(OR(F878&lt;&gt;"",D878&lt;&gt;"")),"",IF(IF(B878="","NO JOB; ","")&amp;IF(C878="","NO COST CODE; ","")&amp;IF(AND(B878&lt;&gt;"",C878&lt;&gt;"",COUNTIFS('Budget'!$A$2:$A$300,B878,'Budget'!$B$2:$B$300,C878)=0),"NO BUDGET LINE; ","")="","",LEFT(IF(B878="","NO JOB; ","")&amp;IF(C878="","NO COST CODE; ","")&amp;IF(AND(B878&lt;&gt;"",C878&lt;&gt;"",COUNTIFS('Budget'!$A$2:$A$300,B878,'Budget'!$B$2:$B$300,C878)=0),"NO BUDGET LINE; ",""),LEN(IF(B878="","NO JOB; ","")&amp;IF(C878="","NO COST CODE; ","")&amp;IF(AND(B878&lt;&gt;"",C878&lt;&gt;"",COUNTIFS('Budget'!$A$2:$A$300,B878,'Budget'!$B$2:$B$300,C878)=0),"NO BUDGET LINE; ",""))-2)))</f>
        <v/>
      </c>
    </row>
    <row r="879">
      <c r="A879" s="9" t="n"/>
      <c r="F879" s="7" t="n"/>
      <c r="H879" s="9" t="n"/>
      <c r="I879">
        <f>IF(NOT(OR(F879&lt;&gt;"",D879&lt;&gt;"")),"",IF(IF(B879="","NO JOB; ","")&amp;IF(C879="","NO COST CODE; ","")&amp;IF(AND(B879&lt;&gt;"",C879&lt;&gt;"",COUNTIFS('Budget'!$A$2:$A$300,B879,'Budget'!$B$2:$B$300,C879)=0),"NO BUDGET LINE; ","")="","",LEFT(IF(B879="","NO JOB; ","")&amp;IF(C879="","NO COST CODE; ","")&amp;IF(AND(B879&lt;&gt;"",C879&lt;&gt;"",COUNTIFS('Budget'!$A$2:$A$300,B879,'Budget'!$B$2:$B$300,C879)=0),"NO BUDGET LINE; ",""),LEN(IF(B879="","NO JOB; ","")&amp;IF(C879="","NO COST CODE; ","")&amp;IF(AND(B879&lt;&gt;"",C879&lt;&gt;"",COUNTIFS('Budget'!$A$2:$A$300,B879,'Budget'!$B$2:$B$300,C879)=0),"NO BUDGET LINE; ",""))-2)))</f>
        <v/>
      </c>
    </row>
    <row r="880">
      <c r="A880" s="9" t="n"/>
      <c r="F880" s="7" t="n"/>
      <c r="H880" s="9" t="n"/>
      <c r="I880">
        <f>IF(NOT(OR(F880&lt;&gt;"",D880&lt;&gt;"")),"",IF(IF(B880="","NO JOB; ","")&amp;IF(C880="","NO COST CODE; ","")&amp;IF(AND(B880&lt;&gt;"",C880&lt;&gt;"",COUNTIFS('Budget'!$A$2:$A$300,B880,'Budget'!$B$2:$B$300,C880)=0),"NO BUDGET LINE; ","")="","",LEFT(IF(B880="","NO JOB; ","")&amp;IF(C880="","NO COST CODE; ","")&amp;IF(AND(B880&lt;&gt;"",C880&lt;&gt;"",COUNTIFS('Budget'!$A$2:$A$300,B880,'Budget'!$B$2:$B$300,C880)=0),"NO BUDGET LINE; ",""),LEN(IF(B880="","NO JOB; ","")&amp;IF(C880="","NO COST CODE; ","")&amp;IF(AND(B880&lt;&gt;"",C880&lt;&gt;"",COUNTIFS('Budget'!$A$2:$A$300,B880,'Budget'!$B$2:$B$300,C880)=0),"NO BUDGET LINE; ",""))-2)))</f>
        <v/>
      </c>
    </row>
    <row r="881">
      <c r="A881" s="9" t="n"/>
      <c r="F881" s="7" t="n"/>
      <c r="H881" s="9" t="n"/>
      <c r="I881">
        <f>IF(NOT(OR(F881&lt;&gt;"",D881&lt;&gt;"")),"",IF(IF(B881="","NO JOB; ","")&amp;IF(C881="","NO COST CODE; ","")&amp;IF(AND(B881&lt;&gt;"",C881&lt;&gt;"",COUNTIFS('Budget'!$A$2:$A$300,B881,'Budget'!$B$2:$B$300,C881)=0),"NO BUDGET LINE; ","")="","",LEFT(IF(B881="","NO JOB; ","")&amp;IF(C881="","NO COST CODE; ","")&amp;IF(AND(B881&lt;&gt;"",C881&lt;&gt;"",COUNTIFS('Budget'!$A$2:$A$300,B881,'Budget'!$B$2:$B$300,C881)=0),"NO BUDGET LINE; ",""),LEN(IF(B881="","NO JOB; ","")&amp;IF(C881="","NO COST CODE; ","")&amp;IF(AND(B881&lt;&gt;"",C881&lt;&gt;"",COUNTIFS('Budget'!$A$2:$A$300,B881,'Budget'!$B$2:$B$300,C881)=0),"NO BUDGET LINE; ",""))-2)))</f>
        <v/>
      </c>
    </row>
    <row r="882">
      <c r="A882" s="9" t="n"/>
      <c r="F882" s="7" t="n"/>
      <c r="H882" s="9" t="n"/>
      <c r="I882">
        <f>IF(NOT(OR(F882&lt;&gt;"",D882&lt;&gt;"")),"",IF(IF(B882="","NO JOB; ","")&amp;IF(C882="","NO COST CODE; ","")&amp;IF(AND(B882&lt;&gt;"",C882&lt;&gt;"",COUNTIFS('Budget'!$A$2:$A$300,B882,'Budget'!$B$2:$B$300,C882)=0),"NO BUDGET LINE; ","")="","",LEFT(IF(B882="","NO JOB; ","")&amp;IF(C882="","NO COST CODE; ","")&amp;IF(AND(B882&lt;&gt;"",C882&lt;&gt;"",COUNTIFS('Budget'!$A$2:$A$300,B882,'Budget'!$B$2:$B$300,C882)=0),"NO BUDGET LINE; ",""),LEN(IF(B882="","NO JOB; ","")&amp;IF(C882="","NO COST CODE; ","")&amp;IF(AND(B882&lt;&gt;"",C882&lt;&gt;"",COUNTIFS('Budget'!$A$2:$A$300,B882,'Budget'!$B$2:$B$300,C882)=0),"NO BUDGET LINE; ",""))-2)))</f>
        <v/>
      </c>
    </row>
    <row r="883">
      <c r="A883" s="9" t="n"/>
      <c r="F883" s="7" t="n"/>
      <c r="H883" s="9" t="n"/>
      <c r="I883">
        <f>IF(NOT(OR(F883&lt;&gt;"",D883&lt;&gt;"")),"",IF(IF(B883="","NO JOB; ","")&amp;IF(C883="","NO COST CODE; ","")&amp;IF(AND(B883&lt;&gt;"",C883&lt;&gt;"",COUNTIFS('Budget'!$A$2:$A$300,B883,'Budget'!$B$2:$B$300,C883)=0),"NO BUDGET LINE; ","")="","",LEFT(IF(B883="","NO JOB; ","")&amp;IF(C883="","NO COST CODE; ","")&amp;IF(AND(B883&lt;&gt;"",C883&lt;&gt;"",COUNTIFS('Budget'!$A$2:$A$300,B883,'Budget'!$B$2:$B$300,C883)=0),"NO BUDGET LINE; ",""),LEN(IF(B883="","NO JOB; ","")&amp;IF(C883="","NO COST CODE; ","")&amp;IF(AND(B883&lt;&gt;"",C883&lt;&gt;"",COUNTIFS('Budget'!$A$2:$A$300,B883,'Budget'!$B$2:$B$300,C883)=0),"NO BUDGET LINE; ",""))-2)))</f>
        <v/>
      </c>
    </row>
    <row r="884">
      <c r="A884" s="9" t="n"/>
      <c r="F884" s="7" t="n"/>
      <c r="H884" s="9" t="n"/>
      <c r="I884">
        <f>IF(NOT(OR(F884&lt;&gt;"",D884&lt;&gt;"")),"",IF(IF(B884="","NO JOB; ","")&amp;IF(C884="","NO COST CODE; ","")&amp;IF(AND(B884&lt;&gt;"",C884&lt;&gt;"",COUNTIFS('Budget'!$A$2:$A$300,B884,'Budget'!$B$2:$B$300,C884)=0),"NO BUDGET LINE; ","")="","",LEFT(IF(B884="","NO JOB; ","")&amp;IF(C884="","NO COST CODE; ","")&amp;IF(AND(B884&lt;&gt;"",C884&lt;&gt;"",COUNTIFS('Budget'!$A$2:$A$300,B884,'Budget'!$B$2:$B$300,C884)=0),"NO BUDGET LINE; ",""),LEN(IF(B884="","NO JOB; ","")&amp;IF(C884="","NO COST CODE; ","")&amp;IF(AND(B884&lt;&gt;"",C884&lt;&gt;"",COUNTIFS('Budget'!$A$2:$A$300,B884,'Budget'!$B$2:$B$300,C884)=0),"NO BUDGET LINE; ",""))-2)))</f>
        <v/>
      </c>
    </row>
    <row r="885">
      <c r="A885" s="9" t="n"/>
      <c r="F885" s="7" t="n"/>
      <c r="H885" s="9" t="n"/>
      <c r="I885">
        <f>IF(NOT(OR(F885&lt;&gt;"",D885&lt;&gt;"")),"",IF(IF(B885="","NO JOB; ","")&amp;IF(C885="","NO COST CODE; ","")&amp;IF(AND(B885&lt;&gt;"",C885&lt;&gt;"",COUNTIFS('Budget'!$A$2:$A$300,B885,'Budget'!$B$2:$B$300,C885)=0),"NO BUDGET LINE; ","")="","",LEFT(IF(B885="","NO JOB; ","")&amp;IF(C885="","NO COST CODE; ","")&amp;IF(AND(B885&lt;&gt;"",C885&lt;&gt;"",COUNTIFS('Budget'!$A$2:$A$300,B885,'Budget'!$B$2:$B$300,C885)=0),"NO BUDGET LINE; ",""),LEN(IF(B885="","NO JOB; ","")&amp;IF(C885="","NO COST CODE; ","")&amp;IF(AND(B885&lt;&gt;"",C885&lt;&gt;"",COUNTIFS('Budget'!$A$2:$A$300,B885,'Budget'!$B$2:$B$300,C885)=0),"NO BUDGET LINE; ",""))-2)))</f>
        <v/>
      </c>
    </row>
    <row r="886">
      <c r="A886" s="9" t="n"/>
      <c r="F886" s="7" t="n"/>
      <c r="H886" s="9" t="n"/>
      <c r="I886">
        <f>IF(NOT(OR(F886&lt;&gt;"",D886&lt;&gt;"")),"",IF(IF(B886="","NO JOB; ","")&amp;IF(C886="","NO COST CODE; ","")&amp;IF(AND(B886&lt;&gt;"",C886&lt;&gt;"",COUNTIFS('Budget'!$A$2:$A$300,B886,'Budget'!$B$2:$B$300,C886)=0),"NO BUDGET LINE; ","")="","",LEFT(IF(B886="","NO JOB; ","")&amp;IF(C886="","NO COST CODE; ","")&amp;IF(AND(B886&lt;&gt;"",C886&lt;&gt;"",COUNTIFS('Budget'!$A$2:$A$300,B886,'Budget'!$B$2:$B$300,C886)=0),"NO BUDGET LINE; ",""),LEN(IF(B886="","NO JOB; ","")&amp;IF(C886="","NO COST CODE; ","")&amp;IF(AND(B886&lt;&gt;"",C886&lt;&gt;"",COUNTIFS('Budget'!$A$2:$A$300,B886,'Budget'!$B$2:$B$300,C886)=0),"NO BUDGET LINE; ",""))-2)))</f>
        <v/>
      </c>
    </row>
    <row r="887">
      <c r="A887" s="9" t="n"/>
      <c r="F887" s="7" t="n"/>
      <c r="H887" s="9" t="n"/>
      <c r="I887">
        <f>IF(NOT(OR(F887&lt;&gt;"",D887&lt;&gt;"")),"",IF(IF(B887="","NO JOB; ","")&amp;IF(C887="","NO COST CODE; ","")&amp;IF(AND(B887&lt;&gt;"",C887&lt;&gt;"",COUNTIFS('Budget'!$A$2:$A$300,B887,'Budget'!$B$2:$B$300,C887)=0),"NO BUDGET LINE; ","")="","",LEFT(IF(B887="","NO JOB; ","")&amp;IF(C887="","NO COST CODE; ","")&amp;IF(AND(B887&lt;&gt;"",C887&lt;&gt;"",COUNTIFS('Budget'!$A$2:$A$300,B887,'Budget'!$B$2:$B$300,C887)=0),"NO BUDGET LINE; ",""),LEN(IF(B887="","NO JOB; ","")&amp;IF(C887="","NO COST CODE; ","")&amp;IF(AND(B887&lt;&gt;"",C887&lt;&gt;"",COUNTIFS('Budget'!$A$2:$A$300,B887,'Budget'!$B$2:$B$300,C887)=0),"NO BUDGET LINE; ",""))-2)))</f>
        <v/>
      </c>
    </row>
    <row r="888">
      <c r="A888" s="9" t="n"/>
      <c r="F888" s="7" t="n"/>
      <c r="H888" s="9" t="n"/>
      <c r="I888">
        <f>IF(NOT(OR(F888&lt;&gt;"",D888&lt;&gt;"")),"",IF(IF(B888="","NO JOB; ","")&amp;IF(C888="","NO COST CODE; ","")&amp;IF(AND(B888&lt;&gt;"",C888&lt;&gt;"",COUNTIFS('Budget'!$A$2:$A$300,B888,'Budget'!$B$2:$B$300,C888)=0),"NO BUDGET LINE; ","")="","",LEFT(IF(B888="","NO JOB; ","")&amp;IF(C888="","NO COST CODE; ","")&amp;IF(AND(B888&lt;&gt;"",C888&lt;&gt;"",COUNTIFS('Budget'!$A$2:$A$300,B888,'Budget'!$B$2:$B$300,C888)=0),"NO BUDGET LINE; ",""),LEN(IF(B888="","NO JOB; ","")&amp;IF(C888="","NO COST CODE; ","")&amp;IF(AND(B888&lt;&gt;"",C888&lt;&gt;"",COUNTIFS('Budget'!$A$2:$A$300,B888,'Budget'!$B$2:$B$300,C888)=0),"NO BUDGET LINE; ",""))-2)))</f>
        <v/>
      </c>
    </row>
    <row r="889">
      <c r="A889" s="9" t="n"/>
      <c r="F889" s="7" t="n"/>
      <c r="H889" s="9" t="n"/>
      <c r="I889">
        <f>IF(NOT(OR(F889&lt;&gt;"",D889&lt;&gt;"")),"",IF(IF(B889="","NO JOB; ","")&amp;IF(C889="","NO COST CODE; ","")&amp;IF(AND(B889&lt;&gt;"",C889&lt;&gt;"",COUNTIFS('Budget'!$A$2:$A$300,B889,'Budget'!$B$2:$B$300,C889)=0),"NO BUDGET LINE; ","")="","",LEFT(IF(B889="","NO JOB; ","")&amp;IF(C889="","NO COST CODE; ","")&amp;IF(AND(B889&lt;&gt;"",C889&lt;&gt;"",COUNTIFS('Budget'!$A$2:$A$300,B889,'Budget'!$B$2:$B$300,C889)=0),"NO BUDGET LINE; ",""),LEN(IF(B889="","NO JOB; ","")&amp;IF(C889="","NO COST CODE; ","")&amp;IF(AND(B889&lt;&gt;"",C889&lt;&gt;"",COUNTIFS('Budget'!$A$2:$A$300,B889,'Budget'!$B$2:$B$300,C889)=0),"NO BUDGET LINE; ",""))-2)))</f>
        <v/>
      </c>
    </row>
    <row r="890">
      <c r="A890" s="9" t="n"/>
      <c r="F890" s="7" t="n"/>
      <c r="H890" s="9" t="n"/>
      <c r="I890">
        <f>IF(NOT(OR(F890&lt;&gt;"",D890&lt;&gt;"")),"",IF(IF(B890="","NO JOB; ","")&amp;IF(C890="","NO COST CODE; ","")&amp;IF(AND(B890&lt;&gt;"",C890&lt;&gt;"",COUNTIFS('Budget'!$A$2:$A$300,B890,'Budget'!$B$2:$B$300,C890)=0),"NO BUDGET LINE; ","")="","",LEFT(IF(B890="","NO JOB; ","")&amp;IF(C890="","NO COST CODE; ","")&amp;IF(AND(B890&lt;&gt;"",C890&lt;&gt;"",COUNTIFS('Budget'!$A$2:$A$300,B890,'Budget'!$B$2:$B$300,C890)=0),"NO BUDGET LINE; ",""),LEN(IF(B890="","NO JOB; ","")&amp;IF(C890="","NO COST CODE; ","")&amp;IF(AND(B890&lt;&gt;"",C890&lt;&gt;"",COUNTIFS('Budget'!$A$2:$A$300,B890,'Budget'!$B$2:$B$300,C890)=0),"NO BUDGET LINE; ",""))-2)))</f>
        <v/>
      </c>
    </row>
    <row r="891">
      <c r="A891" s="9" t="n"/>
      <c r="F891" s="7" t="n"/>
      <c r="H891" s="9" t="n"/>
      <c r="I891">
        <f>IF(NOT(OR(F891&lt;&gt;"",D891&lt;&gt;"")),"",IF(IF(B891="","NO JOB; ","")&amp;IF(C891="","NO COST CODE; ","")&amp;IF(AND(B891&lt;&gt;"",C891&lt;&gt;"",COUNTIFS('Budget'!$A$2:$A$300,B891,'Budget'!$B$2:$B$300,C891)=0),"NO BUDGET LINE; ","")="","",LEFT(IF(B891="","NO JOB; ","")&amp;IF(C891="","NO COST CODE; ","")&amp;IF(AND(B891&lt;&gt;"",C891&lt;&gt;"",COUNTIFS('Budget'!$A$2:$A$300,B891,'Budget'!$B$2:$B$300,C891)=0),"NO BUDGET LINE; ",""),LEN(IF(B891="","NO JOB; ","")&amp;IF(C891="","NO COST CODE; ","")&amp;IF(AND(B891&lt;&gt;"",C891&lt;&gt;"",COUNTIFS('Budget'!$A$2:$A$300,B891,'Budget'!$B$2:$B$300,C891)=0),"NO BUDGET LINE; ",""))-2)))</f>
        <v/>
      </c>
    </row>
    <row r="892">
      <c r="A892" s="9" t="n"/>
      <c r="F892" s="7" t="n"/>
      <c r="H892" s="9" t="n"/>
      <c r="I892">
        <f>IF(NOT(OR(F892&lt;&gt;"",D892&lt;&gt;"")),"",IF(IF(B892="","NO JOB; ","")&amp;IF(C892="","NO COST CODE; ","")&amp;IF(AND(B892&lt;&gt;"",C892&lt;&gt;"",COUNTIFS('Budget'!$A$2:$A$300,B892,'Budget'!$B$2:$B$300,C892)=0),"NO BUDGET LINE; ","")="","",LEFT(IF(B892="","NO JOB; ","")&amp;IF(C892="","NO COST CODE; ","")&amp;IF(AND(B892&lt;&gt;"",C892&lt;&gt;"",COUNTIFS('Budget'!$A$2:$A$300,B892,'Budget'!$B$2:$B$300,C892)=0),"NO BUDGET LINE; ",""),LEN(IF(B892="","NO JOB; ","")&amp;IF(C892="","NO COST CODE; ","")&amp;IF(AND(B892&lt;&gt;"",C892&lt;&gt;"",COUNTIFS('Budget'!$A$2:$A$300,B892,'Budget'!$B$2:$B$300,C892)=0),"NO BUDGET LINE; ",""))-2)))</f>
        <v/>
      </c>
    </row>
    <row r="893">
      <c r="A893" s="9" t="n"/>
      <c r="F893" s="7" t="n"/>
      <c r="H893" s="9" t="n"/>
      <c r="I893">
        <f>IF(NOT(OR(F893&lt;&gt;"",D893&lt;&gt;"")),"",IF(IF(B893="","NO JOB; ","")&amp;IF(C893="","NO COST CODE; ","")&amp;IF(AND(B893&lt;&gt;"",C893&lt;&gt;"",COUNTIFS('Budget'!$A$2:$A$300,B893,'Budget'!$B$2:$B$300,C893)=0),"NO BUDGET LINE; ","")="","",LEFT(IF(B893="","NO JOB; ","")&amp;IF(C893="","NO COST CODE; ","")&amp;IF(AND(B893&lt;&gt;"",C893&lt;&gt;"",COUNTIFS('Budget'!$A$2:$A$300,B893,'Budget'!$B$2:$B$300,C893)=0),"NO BUDGET LINE; ",""),LEN(IF(B893="","NO JOB; ","")&amp;IF(C893="","NO COST CODE; ","")&amp;IF(AND(B893&lt;&gt;"",C893&lt;&gt;"",COUNTIFS('Budget'!$A$2:$A$300,B893,'Budget'!$B$2:$B$300,C893)=0),"NO BUDGET LINE; ",""))-2)))</f>
        <v/>
      </c>
    </row>
    <row r="894">
      <c r="A894" s="9" t="n"/>
      <c r="F894" s="7" t="n"/>
      <c r="H894" s="9" t="n"/>
      <c r="I894">
        <f>IF(NOT(OR(F894&lt;&gt;"",D894&lt;&gt;"")),"",IF(IF(B894="","NO JOB; ","")&amp;IF(C894="","NO COST CODE; ","")&amp;IF(AND(B894&lt;&gt;"",C894&lt;&gt;"",COUNTIFS('Budget'!$A$2:$A$300,B894,'Budget'!$B$2:$B$300,C894)=0),"NO BUDGET LINE; ","")="","",LEFT(IF(B894="","NO JOB; ","")&amp;IF(C894="","NO COST CODE; ","")&amp;IF(AND(B894&lt;&gt;"",C894&lt;&gt;"",COUNTIFS('Budget'!$A$2:$A$300,B894,'Budget'!$B$2:$B$300,C894)=0),"NO BUDGET LINE; ",""),LEN(IF(B894="","NO JOB; ","")&amp;IF(C894="","NO COST CODE; ","")&amp;IF(AND(B894&lt;&gt;"",C894&lt;&gt;"",COUNTIFS('Budget'!$A$2:$A$300,B894,'Budget'!$B$2:$B$300,C894)=0),"NO BUDGET LINE; ",""))-2)))</f>
        <v/>
      </c>
    </row>
    <row r="895">
      <c r="A895" s="9" t="n"/>
      <c r="F895" s="7" t="n"/>
      <c r="H895" s="9" t="n"/>
      <c r="I895">
        <f>IF(NOT(OR(F895&lt;&gt;"",D895&lt;&gt;"")),"",IF(IF(B895="","NO JOB; ","")&amp;IF(C895="","NO COST CODE; ","")&amp;IF(AND(B895&lt;&gt;"",C895&lt;&gt;"",COUNTIFS('Budget'!$A$2:$A$300,B895,'Budget'!$B$2:$B$300,C895)=0),"NO BUDGET LINE; ","")="","",LEFT(IF(B895="","NO JOB; ","")&amp;IF(C895="","NO COST CODE; ","")&amp;IF(AND(B895&lt;&gt;"",C895&lt;&gt;"",COUNTIFS('Budget'!$A$2:$A$300,B895,'Budget'!$B$2:$B$300,C895)=0),"NO BUDGET LINE; ",""),LEN(IF(B895="","NO JOB; ","")&amp;IF(C895="","NO COST CODE; ","")&amp;IF(AND(B895&lt;&gt;"",C895&lt;&gt;"",COUNTIFS('Budget'!$A$2:$A$300,B895,'Budget'!$B$2:$B$300,C895)=0),"NO BUDGET LINE; ",""))-2)))</f>
        <v/>
      </c>
    </row>
    <row r="896">
      <c r="A896" s="9" t="n"/>
      <c r="F896" s="7" t="n"/>
      <c r="H896" s="9" t="n"/>
      <c r="I896">
        <f>IF(NOT(OR(F896&lt;&gt;"",D896&lt;&gt;"")),"",IF(IF(B896="","NO JOB; ","")&amp;IF(C896="","NO COST CODE; ","")&amp;IF(AND(B896&lt;&gt;"",C896&lt;&gt;"",COUNTIFS('Budget'!$A$2:$A$300,B896,'Budget'!$B$2:$B$300,C896)=0),"NO BUDGET LINE; ","")="","",LEFT(IF(B896="","NO JOB; ","")&amp;IF(C896="","NO COST CODE; ","")&amp;IF(AND(B896&lt;&gt;"",C896&lt;&gt;"",COUNTIFS('Budget'!$A$2:$A$300,B896,'Budget'!$B$2:$B$300,C896)=0),"NO BUDGET LINE; ",""),LEN(IF(B896="","NO JOB; ","")&amp;IF(C896="","NO COST CODE; ","")&amp;IF(AND(B896&lt;&gt;"",C896&lt;&gt;"",COUNTIFS('Budget'!$A$2:$A$300,B896,'Budget'!$B$2:$B$300,C896)=0),"NO BUDGET LINE; ",""))-2)))</f>
        <v/>
      </c>
    </row>
    <row r="897">
      <c r="A897" s="9" t="n"/>
      <c r="F897" s="7" t="n"/>
      <c r="H897" s="9" t="n"/>
      <c r="I897">
        <f>IF(NOT(OR(F897&lt;&gt;"",D897&lt;&gt;"")),"",IF(IF(B897="","NO JOB; ","")&amp;IF(C897="","NO COST CODE; ","")&amp;IF(AND(B897&lt;&gt;"",C897&lt;&gt;"",COUNTIFS('Budget'!$A$2:$A$300,B897,'Budget'!$B$2:$B$300,C897)=0),"NO BUDGET LINE; ","")="","",LEFT(IF(B897="","NO JOB; ","")&amp;IF(C897="","NO COST CODE; ","")&amp;IF(AND(B897&lt;&gt;"",C897&lt;&gt;"",COUNTIFS('Budget'!$A$2:$A$300,B897,'Budget'!$B$2:$B$300,C897)=0),"NO BUDGET LINE; ",""),LEN(IF(B897="","NO JOB; ","")&amp;IF(C897="","NO COST CODE; ","")&amp;IF(AND(B897&lt;&gt;"",C897&lt;&gt;"",COUNTIFS('Budget'!$A$2:$A$300,B897,'Budget'!$B$2:$B$300,C897)=0),"NO BUDGET LINE; ",""))-2)))</f>
        <v/>
      </c>
    </row>
    <row r="898">
      <c r="A898" s="9" t="n"/>
      <c r="F898" s="7" t="n"/>
      <c r="H898" s="9" t="n"/>
      <c r="I898">
        <f>IF(NOT(OR(F898&lt;&gt;"",D898&lt;&gt;"")),"",IF(IF(B898="","NO JOB; ","")&amp;IF(C898="","NO COST CODE; ","")&amp;IF(AND(B898&lt;&gt;"",C898&lt;&gt;"",COUNTIFS('Budget'!$A$2:$A$300,B898,'Budget'!$B$2:$B$300,C898)=0),"NO BUDGET LINE; ","")="","",LEFT(IF(B898="","NO JOB; ","")&amp;IF(C898="","NO COST CODE; ","")&amp;IF(AND(B898&lt;&gt;"",C898&lt;&gt;"",COUNTIFS('Budget'!$A$2:$A$300,B898,'Budget'!$B$2:$B$300,C898)=0),"NO BUDGET LINE; ",""),LEN(IF(B898="","NO JOB; ","")&amp;IF(C898="","NO COST CODE; ","")&amp;IF(AND(B898&lt;&gt;"",C898&lt;&gt;"",COUNTIFS('Budget'!$A$2:$A$300,B898,'Budget'!$B$2:$B$300,C898)=0),"NO BUDGET LINE; ",""))-2)))</f>
        <v/>
      </c>
    </row>
    <row r="899">
      <c r="A899" s="9" t="n"/>
      <c r="F899" s="7" t="n"/>
      <c r="H899" s="9" t="n"/>
      <c r="I899">
        <f>IF(NOT(OR(F899&lt;&gt;"",D899&lt;&gt;"")),"",IF(IF(B899="","NO JOB; ","")&amp;IF(C899="","NO COST CODE; ","")&amp;IF(AND(B899&lt;&gt;"",C899&lt;&gt;"",COUNTIFS('Budget'!$A$2:$A$300,B899,'Budget'!$B$2:$B$300,C899)=0),"NO BUDGET LINE; ","")="","",LEFT(IF(B899="","NO JOB; ","")&amp;IF(C899="","NO COST CODE; ","")&amp;IF(AND(B899&lt;&gt;"",C899&lt;&gt;"",COUNTIFS('Budget'!$A$2:$A$300,B899,'Budget'!$B$2:$B$300,C899)=0),"NO BUDGET LINE; ",""),LEN(IF(B899="","NO JOB; ","")&amp;IF(C899="","NO COST CODE; ","")&amp;IF(AND(B899&lt;&gt;"",C899&lt;&gt;"",COUNTIFS('Budget'!$A$2:$A$300,B899,'Budget'!$B$2:$B$300,C899)=0),"NO BUDGET LINE; ",""))-2)))</f>
        <v/>
      </c>
    </row>
    <row r="900">
      <c r="A900" s="9" t="n"/>
      <c r="F900" s="7" t="n"/>
      <c r="H900" s="9" t="n"/>
      <c r="I900">
        <f>IF(NOT(OR(F900&lt;&gt;"",D900&lt;&gt;"")),"",IF(IF(B900="","NO JOB; ","")&amp;IF(C900="","NO COST CODE; ","")&amp;IF(AND(B900&lt;&gt;"",C900&lt;&gt;"",COUNTIFS('Budget'!$A$2:$A$300,B900,'Budget'!$B$2:$B$300,C900)=0),"NO BUDGET LINE; ","")="","",LEFT(IF(B900="","NO JOB; ","")&amp;IF(C900="","NO COST CODE; ","")&amp;IF(AND(B900&lt;&gt;"",C900&lt;&gt;"",COUNTIFS('Budget'!$A$2:$A$300,B900,'Budget'!$B$2:$B$300,C900)=0),"NO BUDGET LINE; ",""),LEN(IF(B900="","NO JOB; ","")&amp;IF(C900="","NO COST CODE; ","")&amp;IF(AND(B900&lt;&gt;"",C900&lt;&gt;"",COUNTIFS('Budget'!$A$2:$A$300,B900,'Budget'!$B$2:$B$300,C900)=0),"NO BUDGET LINE; ",""))-2)))</f>
        <v/>
      </c>
    </row>
    <row r="901">
      <c r="A901" s="9" t="n"/>
      <c r="F901" s="7" t="n"/>
      <c r="H901" s="9" t="n"/>
      <c r="I901">
        <f>IF(NOT(OR(F901&lt;&gt;"",D901&lt;&gt;"")),"",IF(IF(B901="","NO JOB; ","")&amp;IF(C901="","NO COST CODE; ","")&amp;IF(AND(B901&lt;&gt;"",C901&lt;&gt;"",COUNTIFS('Budget'!$A$2:$A$300,B901,'Budget'!$B$2:$B$300,C901)=0),"NO BUDGET LINE; ","")="","",LEFT(IF(B901="","NO JOB; ","")&amp;IF(C901="","NO COST CODE; ","")&amp;IF(AND(B901&lt;&gt;"",C901&lt;&gt;"",COUNTIFS('Budget'!$A$2:$A$300,B901,'Budget'!$B$2:$B$300,C901)=0),"NO BUDGET LINE; ",""),LEN(IF(B901="","NO JOB; ","")&amp;IF(C901="","NO COST CODE; ","")&amp;IF(AND(B901&lt;&gt;"",C901&lt;&gt;"",COUNTIFS('Budget'!$A$2:$A$300,B901,'Budget'!$B$2:$B$300,C901)=0),"NO BUDGET LINE; ",""))-2)))</f>
        <v/>
      </c>
    </row>
    <row r="902">
      <c r="A902" s="9" t="n"/>
      <c r="F902" s="7" t="n"/>
      <c r="H902" s="9" t="n"/>
      <c r="I902">
        <f>IF(NOT(OR(F902&lt;&gt;"",D902&lt;&gt;"")),"",IF(IF(B902="","NO JOB; ","")&amp;IF(C902="","NO COST CODE; ","")&amp;IF(AND(B902&lt;&gt;"",C902&lt;&gt;"",COUNTIFS('Budget'!$A$2:$A$300,B902,'Budget'!$B$2:$B$300,C902)=0),"NO BUDGET LINE; ","")="","",LEFT(IF(B902="","NO JOB; ","")&amp;IF(C902="","NO COST CODE; ","")&amp;IF(AND(B902&lt;&gt;"",C902&lt;&gt;"",COUNTIFS('Budget'!$A$2:$A$300,B902,'Budget'!$B$2:$B$300,C902)=0),"NO BUDGET LINE; ",""),LEN(IF(B902="","NO JOB; ","")&amp;IF(C902="","NO COST CODE; ","")&amp;IF(AND(B902&lt;&gt;"",C902&lt;&gt;"",COUNTIFS('Budget'!$A$2:$A$300,B902,'Budget'!$B$2:$B$300,C902)=0),"NO BUDGET LINE; ",""))-2)))</f>
        <v/>
      </c>
    </row>
    <row r="903">
      <c r="A903" s="9" t="n"/>
      <c r="F903" s="7" t="n"/>
      <c r="H903" s="9" t="n"/>
      <c r="I903">
        <f>IF(NOT(OR(F903&lt;&gt;"",D903&lt;&gt;"")),"",IF(IF(B903="","NO JOB; ","")&amp;IF(C903="","NO COST CODE; ","")&amp;IF(AND(B903&lt;&gt;"",C903&lt;&gt;"",COUNTIFS('Budget'!$A$2:$A$300,B903,'Budget'!$B$2:$B$300,C903)=0),"NO BUDGET LINE; ","")="","",LEFT(IF(B903="","NO JOB; ","")&amp;IF(C903="","NO COST CODE; ","")&amp;IF(AND(B903&lt;&gt;"",C903&lt;&gt;"",COUNTIFS('Budget'!$A$2:$A$300,B903,'Budget'!$B$2:$B$300,C903)=0),"NO BUDGET LINE; ",""),LEN(IF(B903="","NO JOB; ","")&amp;IF(C903="","NO COST CODE; ","")&amp;IF(AND(B903&lt;&gt;"",C903&lt;&gt;"",COUNTIFS('Budget'!$A$2:$A$300,B903,'Budget'!$B$2:$B$300,C903)=0),"NO BUDGET LINE; ",""))-2)))</f>
        <v/>
      </c>
    </row>
    <row r="904">
      <c r="A904" s="9" t="n"/>
      <c r="F904" s="7" t="n"/>
      <c r="H904" s="9" t="n"/>
      <c r="I904">
        <f>IF(NOT(OR(F904&lt;&gt;"",D904&lt;&gt;"")),"",IF(IF(B904="","NO JOB; ","")&amp;IF(C904="","NO COST CODE; ","")&amp;IF(AND(B904&lt;&gt;"",C904&lt;&gt;"",COUNTIFS('Budget'!$A$2:$A$300,B904,'Budget'!$B$2:$B$300,C904)=0),"NO BUDGET LINE; ","")="","",LEFT(IF(B904="","NO JOB; ","")&amp;IF(C904="","NO COST CODE; ","")&amp;IF(AND(B904&lt;&gt;"",C904&lt;&gt;"",COUNTIFS('Budget'!$A$2:$A$300,B904,'Budget'!$B$2:$B$300,C904)=0),"NO BUDGET LINE; ",""),LEN(IF(B904="","NO JOB; ","")&amp;IF(C904="","NO COST CODE; ","")&amp;IF(AND(B904&lt;&gt;"",C904&lt;&gt;"",COUNTIFS('Budget'!$A$2:$A$300,B904,'Budget'!$B$2:$B$300,C904)=0),"NO BUDGET LINE; ",""))-2)))</f>
        <v/>
      </c>
    </row>
    <row r="905">
      <c r="A905" s="9" t="n"/>
      <c r="F905" s="7" t="n"/>
      <c r="H905" s="9" t="n"/>
      <c r="I905">
        <f>IF(NOT(OR(F905&lt;&gt;"",D905&lt;&gt;"")),"",IF(IF(B905="","NO JOB; ","")&amp;IF(C905="","NO COST CODE; ","")&amp;IF(AND(B905&lt;&gt;"",C905&lt;&gt;"",COUNTIFS('Budget'!$A$2:$A$300,B905,'Budget'!$B$2:$B$300,C905)=0),"NO BUDGET LINE; ","")="","",LEFT(IF(B905="","NO JOB; ","")&amp;IF(C905="","NO COST CODE; ","")&amp;IF(AND(B905&lt;&gt;"",C905&lt;&gt;"",COUNTIFS('Budget'!$A$2:$A$300,B905,'Budget'!$B$2:$B$300,C905)=0),"NO BUDGET LINE; ",""),LEN(IF(B905="","NO JOB; ","")&amp;IF(C905="","NO COST CODE; ","")&amp;IF(AND(B905&lt;&gt;"",C905&lt;&gt;"",COUNTIFS('Budget'!$A$2:$A$300,B905,'Budget'!$B$2:$B$300,C905)=0),"NO BUDGET LINE; ",""))-2)))</f>
        <v/>
      </c>
    </row>
    <row r="906">
      <c r="A906" s="9" t="n"/>
      <c r="F906" s="7" t="n"/>
      <c r="H906" s="9" t="n"/>
      <c r="I906">
        <f>IF(NOT(OR(F906&lt;&gt;"",D906&lt;&gt;"")),"",IF(IF(B906="","NO JOB; ","")&amp;IF(C906="","NO COST CODE; ","")&amp;IF(AND(B906&lt;&gt;"",C906&lt;&gt;"",COUNTIFS('Budget'!$A$2:$A$300,B906,'Budget'!$B$2:$B$300,C906)=0),"NO BUDGET LINE; ","")="","",LEFT(IF(B906="","NO JOB; ","")&amp;IF(C906="","NO COST CODE; ","")&amp;IF(AND(B906&lt;&gt;"",C906&lt;&gt;"",COUNTIFS('Budget'!$A$2:$A$300,B906,'Budget'!$B$2:$B$300,C906)=0),"NO BUDGET LINE; ",""),LEN(IF(B906="","NO JOB; ","")&amp;IF(C906="","NO COST CODE; ","")&amp;IF(AND(B906&lt;&gt;"",C906&lt;&gt;"",COUNTIFS('Budget'!$A$2:$A$300,B906,'Budget'!$B$2:$B$300,C906)=0),"NO BUDGET LINE; ",""))-2)))</f>
        <v/>
      </c>
    </row>
    <row r="907">
      <c r="A907" s="9" t="n"/>
      <c r="F907" s="7" t="n"/>
      <c r="H907" s="9" t="n"/>
      <c r="I907">
        <f>IF(NOT(OR(F907&lt;&gt;"",D907&lt;&gt;"")),"",IF(IF(B907="","NO JOB; ","")&amp;IF(C907="","NO COST CODE; ","")&amp;IF(AND(B907&lt;&gt;"",C907&lt;&gt;"",COUNTIFS('Budget'!$A$2:$A$300,B907,'Budget'!$B$2:$B$300,C907)=0),"NO BUDGET LINE; ","")="","",LEFT(IF(B907="","NO JOB; ","")&amp;IF(C907="","NO COST CODE; ","")&amp;IF(AND(B907&lt;&gt;"",C907&lt;&gt;"",COUNTIFS('Budget'!$A$2:$A$300,B907,'Budget'!$B$2:$B$300,C907)=0),"NO BUDGET LINE; ",""),LEN(IF(B907="","NO JOB; ","")&amp;IF(C907="","NO COST CODE; ","")&amp;IF(AND(B907&lt;&gt;"",C907&lt;&gt;"",COUNTIFS('Budget'!$A$2:$A$300,B907,'Budget'!$B$2:$B$300,C907)=0),"NO BUDGET LINE; ",""))-2)))</f>
        <v/>
      </c>
    </row>
    <row r="908">
      <c r="A908" s="9" t="n"/>
      <c r="F908" s="7" t="n"/>
      <c r="H908" s="9" t="n"/>
      <c r="I908">
        <f>IF(NOT(OR(F908&lt;&gt;"",D908&lt;&gt;"")),"",IF(IF(B908="","NO JOB; ","")&amp;IF(C908="","NO COST CODE; ","")&amp;IF(AND(B908&lt;&gt;"",C908&lt;&gt;"",COUNTIFS('Budget'!$A$2:$A$300,B908,'Budget'!$B$2:$B$300,C908)=0),"NO BUDGET LINE; ","")="","",LEFT(IF(B908="","NO JOB; ","")&amp;IF(C908="","NO COST CODE; ","")&amp;IF(AND(B908&lt;&gt;"",C908&lt;&gt;"",COUNTIFS('Budget'!$A$2:$A$300,B908,'Budget'!$B$2:$B$300,C908)=0),"NO BUDGET LINE; ",""),LEN(IF(B908="","NO JOB; ","")&amp;IF(C908="","NO COST CODE; ","")&amp;IF(AND(B908&lt;&gt;"",C908&lt;&gt;"",COUNTIFS('Budget'!$A$2:$A$300,B908,'Budget'!$B$2:$B$300,C908)=0),"NO BUDGET LINE; ",""))-2)))</f>
        <v/>
      </c>
    </row>
    <row r="909">
      <c r="A909" s="9" t="n"/>
      <c r="F909" s="7" t="n"/>
      <c r="H909" s="9" t="n"/>
      <c r="I909">
        <f>IF(NOT(OR(F909&lt;&gt;"",D909&lt;&gt;"")),"",IF(IF(B909="","NO JOB; ","")&amp;IF(C909="","NO COST CODE; ","")&amp;IF(AND(B909&lt;&gt;"",C909&lt;&gt;"",COUNTIFS('Budget'!$A$2:$A$300,B909,'Budget'!$B$2:$B$300,C909)=0),"NO BUDGET LINE; ","")="","",LEFT(IF(B909="","NO JOB; ","")&amp;IF(C909="","NO COST CODE; ","")&amp;IF(AND(B909&lt;&gt;"",C909&lt;&gt;"",COUNTIFS('Budget'!$A$2:$A$300,B909,'Budget'!$B$2:$B$300,C909)=0),"NO BUDGET LINE; ",""),LEN(IF(B909="","NO JOB; ","")&amp;IF(C909="","NO COST CODE; ","")&amp;IF(AND(B909&lt;&gt;"",C909&lt;&gt;"",COUNTIFS('Budget'!$A$2:$A$300,B909,'Budget'!$B$2:$B$300,C909)=0),"NO BUDGET LINE; ",""))-2)))</f>
        <v/>
      </c>
    </row>
    <row r="910">
      <c r="A910" s="9" t="n"/>
      <c r="F910" s="7" t="n"/>
      <c r="H910" s="9" t="n"/>
      <c r="I910">
        <f>IF(NOT(OR(F910&lt;&gt;"",D910&lt;&gt;"")),"",IF(IF(B910="","NO JOB; ","")&amp;IF(C910="","NO COST CODE; ","")&amp;IF(AND(B910&lt;&gt;"",C910&lt;&gt;"",COUNTIFS('Budget'!$A$2:$A$300,B910,'Budget'!$B$2:$B$300,C910)=0),"NO BUDGET LINE; ","")="","",LEFT(IF(B910="","NO JOB; ","")&amp;IF(C910="","NO COST CODE; ","")&amp;IF(AND(B910&lt;&gt;"",C910&lt;&gt;"",COUNTIFS('Budget'!$A$2:$A$300,B910,'Budget'!$B$2:$B$300,C910)=0),"NO BUDGET LINE; ",""),LEN(IF(B910="","NO JOB; ","")&amp;IF(C910="","NO COST CODE; ","")&amp;IF(AND(B910&lt;&gt;"",C910&lt;&gt;"",COUNTIFS('Budget'!$A$2:$A$300,B910,'Budget'!$B$2:$B$300,C910)=0),"NO BUDGET LINE; ",""))-2)))</f>
        <v/>
      </c>
    </row>
    <row r="911">
      <c r="A911" s="9" t="n"/>
      <c r="F911" s="7" t="n"/>
      <c r="H911" s="9" t="n"/>
      <c r="I911">
        <f>IF(NOT(OR(F911&lt;&gt;"",D911&lt;&gt;"")),"",IF(IF(B911="","NO JOB; ","")&amp;IF(C911="","NO COST CODE; ","")&amp;IF(AND(B911&lt;&gt;"",C911&lt;&gt;"",COUNTIFS('Budget'!$A$2:$A$300,B911,'Budget'!$B$2:$B$300,C911)=0),"NO BUDGET LINE; ","")="","",LEFT(IF(B911="","NO JOB; ","")&amp;IF(C911="","NO COST CODE; ","")&amp;IF(AND(B911&lt;&gt;"",C911&lt;&gt;"",COUNTIFS('Budget'!$A$2:$A$300,B911,'Budget'!$B$2:$B$300,C911)=0),"NO BUDGET LINE; ",""),LEN(IF(B911="","NO JOB; ","")&amp;IF(C911="","NO COST CODE; ","")&amp;IF(AND(B911&lt;&gt;"",C911&lt;&gt;"",COUNTIFS('Budget'!$A$2:$A$300,B911,'Budget'!$B$2:$B$300,C911)=0),"NO BUDGET LINE; ",""))-2)))</f>
        <v/>
      </c>
    </row>
    <row r="912">
      <c r="A912" s="9" t="n"/>
      <c r="F912" s="7" t="n"/>
      <c r="H912" s="9" t="n"/>
      <c r="I912">
        <f>IF(NOT(OR(F912&lt;&gt;"",D912&lt;&gt;"")),"",IF(IF(B912="","NO JOB; ","")&amp;IF(C912="","NO COST CODE; ","")&amp;IF(AND(B912&lt;&gt;"",C912&lt;&gt;"",COUNTIFS('Budget'!$A$2:$A$300,B912,'Budget'!$B$2:$B$300,C912)=0),"NO BUDGET LINE; ","")="","",LEFT(IF(B912="","NO JOB; ","")&amp;IF(C912="","NO COST CODE; ","")&amp;IF(AND(B912&lt;&gt;"",C912&lt;&gt;"",COUNTIFS('Budget'!$A$2:$A$300,B912,'Budget'!$B$2:$B$300,C912)=0),"NO BUDGET LINE; ",""),LEN(IF(B912="","NO JOB; ","")&amp;IF(C912="","NO COST CODE; ","")&amp;IF(AND(B912&lt;&gt;"",C912&lt;&gt;"",COUNTIFS('Budget'!$A$2:$A$300,B912,'Budget'!$B$2:$B$300,C912)=0),"NO BUDGET LINE; ",""))-2)))</f>
        <v/>
      </c>
    </row>
    <row r="913">
      <c r="A913" s="9" t="n"/>
      <c r="F913" s="7" t="n"/>
      <c r="H913" s="9" t="n"/>
      <c r="I913">
        <f>IF(NOT(OR(F913&lt;&gt;"",D913&lt;&gt;"")),"",IF(IF(B913="","NO JOB; ","")&amp;IF(C913="","NO COST CODE; ","")&amp;IF(AND(B913&lt;&gt;"",C913&lt;&gt;"",COUNTIFS('Budget'!$A$2:$A$300,B913,'Budget'!$B$2:$B$300,C913)=0),"NO BUDGET LINE; ","")="","",LEFT(IF(B913="","NO JOB; ","")&amp;IF(C913="","NO COST CODE; ","")&amp;IF(AND(B913&lt;&gt;"",C913&lt;&gt;"",COUNTIFS('Budget'!$A$2:$A$300,B913,'Budget'!$B$2:$B$300,C913)=0),"NO BUDGET LINE; ",""),LEN(IF(B913="","NO JOB; ","")&amp;IF(C913="","NO COST CODE; ","")&amp;IF(AND(B913&lt;&gt;"",C913&lt;&gt;"",COUNTIFS('Budget'!$A$2:$A$300,B913,'Budget'!$B$2:$B$300,C913)=0),"NO BUDGET LINE; ",""))-2)))</f>
        <v/>
      </c>
    </row>
    <row r="914">
      <c r="A914" s="9" t="n"/>
      <c r="F914" s="7" t="n"/>
      <c r="H914" s="9" t="n"/>
      <c r="I914">
        <f>IF(NOT(OR(F914&lt;&gt;"",D914&lt;&gt;"")),"",IF(IF(B914="","NO JOB; ","")&amp;IF(C914="","NO COST CODE; ","")&amp;IF(AND(B914&lt;&gt;"",C914&lt;&gt;"",COUNTIFS('Budget'!$A$2:$A$300,B914,'Budget'!$B$2:$B$300,C914)=0),"NO BUDGET LINE; ","")="","",LEFT(IF(B914="","NO JOB; ","")&amp;IF(C914="","NO COST CODE; ","")&amp;IF(AND(B914&lt;&gt;"",C914&lt;&gt;"",COUNTIFS('Budget'!$A$2:$A$300,B914,'Budget'!$B$2:$B$300,C914)=0),"NO BUDGET LINE; ",""),LEN(IF(B914="","NO JOB; ","")&amp;IF(C914="","NO COST CODE; ","")&amp;IF(AND(B914&lt;&gt;"",C914&lt;&gt;"",COUNTIFS('Budget'!$A$2:$A$300,B914,'Budget'!$B$2:$B$300,C914)=0),"NO BUDGET LINE; ",""))-2)))</f>
        <v/>
      </c>
    </row>
    <row r="915">
      <c r="A915" s="9" t="n"/>
      <c r="F915" s="7" t="n"/>
      <c r="H915" s="9" t="n"/>
      <c r="I915">
        <f>IF(NOT(OR(F915&lt;&gt;"",D915&lt;&gt;"")),"",IF(IF(B915="","NO JOB; ","")&amp;IF(C915="","NO COST CODE; ","")&amp;IF(AND(B915&lt;&gt;"",C915&lt;&gt;"",COUNTIFS('Budget'!$A$2:$A$300,B915,'Budget'!$B$2:$B$300,C915)=0),"NO BUDGET LINE; ","")="","",LEFT(IF(B915="","NO JOB; ","")&amp;IF(C915="","NO COST CODE; ","")&amp;IF(AND(B915&lt;&gt;"",C915&lt;&gt;"",COUNTIFS('Budget'!$A$2:$A$300,B915,'Budget'!$B$2:$B$300,C915)=0),"NO BUDGET LINE; ",""),LEN(IF(B915="","NO JOB; ","")&amp;IF(C915="","NO COST CODE; ","")&amp;IF(AND(B915&lt;&gt;"",C915&lt;&gt;"",COUNTIFS('Budget'!$A$2:$A$300,B915,'Budget'!$B$2:$B$300,C915)=0),"NO BUDGET LINE; ",""))-2)))</f>
        <v/>
      </c>
    </row>
    <row r="916">
      <c r="A916" s="9" t="n"/>
      <c r="F916" s="7" t="n"/>
      <c r="H916" s="9" t="n"/>
      <c r="I916">
        <f>IF(NOT(OR(F916&lt;&gt;"",D916&lt;&gt;"")),"",IF(IF(B916="","NO JOB; ","")&amp;IF(C916="","NO COST CODE; ","")&amp;IF(AND(B916&lt;&gt;"",C916&lt;&gt;"",COUNTIFS('Budget'!$A$2:$A$300,B916,'Budget'!$B$2:$B$300,C916)=0),"NO BUDGET LINE; ","")="","",LEFT(IF(B916="","NO JOB; ","")&amp;IF(C916="","NO COST CODE; ","")&amp;IF(AND(B916&lt;&gt;"",C916&lt;&gt;"",COUNTIFS('Budget'!$A$2:$A$300,B916,'Budget'!$B$2:$B$300,C916)=0),"NO BUDGET LINE; ",""),LEN(IF(B916="","NO JOB; ","")&amp;IF(C916="","NO COST CODE; ","")&amp;IF(AND(B916&lt;&gt;"",C916&lt;&gt;"",COUNTIFS('Budget'!$A$2:$A$300,B916,'Budget'!$B$2:$B$300,C916)=0),"NO BUDGET LINE; ",""))-2)))</f>
        <v/>
      </c>
    </row>
    <row r="917">
      <c r="A917" s="9" t="n"/>
      <c r="F917" s="7" t="n"/>
      <c r="H917" s="9" t="n"/>
      <c r="I917">
        <f>IF(NOT(OR(F917&lt;&gt;"",D917&lt;&gt;"")),"",IF(IF(B917="","NO JOB; ","")&amp;IF(C917="","NO COST CODE; ","")&amp;IF(AND(B917&lt;&gt;"",C917&lt;&gt;"",COUNTIFS('Budget'!$A$2:$A$300,B917,'Budget'!$B$2:$B$300,C917)=0),"NO BUDGET LINE; ","")="","",LEFT(IF(B917="","NO JOB; ","")&amp;IF(C917="","NO COST CODE; ","")&amp;IF(AND(B917&lt;&gt;"",C917&lt;&gt;"",COUNTIFS('Budget'!$A$2:$A$300,B917,'Budget'!$B$2:$B$300,C917)=0),"NO BUDGET LINE; ",""),LEN(IF(B917="","NO JOB; ","")&amp;IF(C917="","NO COST CODE; ","")&amp;IF(AND(B917&lt;&gt;"",C917&lt;&gt;"",COUNTIFS('Budget'!$A$2:$A$300,B917,'Budget'!$B$2:$B$300,C917)=0),"NO BUDGET LINE; ",""))-2)))</f>
        <v/>
      </c>
    </row>
    <row r="918">
      <c r="A918" s="9" t="n"/>
      <c r="F918" s="7" t="n"/>
      <c r="H918" s="9" t="n"/>
      <c r="I918">
        <f>IF(NOT(OR(F918&lt;&gt;"",D918&lt;&gt;"")),"",IF(IF(B918="","NO JOB; ","")&amp;IF(C918="","NO COST CODE; ","")&amp;IF(AND(B918&lt;&gt;"",C918&lt;&gt;"",COUNTIFS('Budget'!$A$2:$A$300,B918,'Budget'!$B$2:$B$300,C918)=0),"NO BUDGET LINE; ","")="","",LEFT(IF(B918="","NO JOB; ","")&amp;IF(C918="","NO COST CODE; ","")&amp;IF(AND(B918&lt;&gt;"",C918&lt;&gt;"",COUNTIFS('Budget'!$A$2:$A$300,B918,'Budget'!$B$2:$B$300,C918)=0),"NO BUDGET LINE; ",""),LEN(IF(B918="","NO JOB; ","")&amp;IF(C918="","NO COST CODE; ","")&amp;IF(AND(B918&lt;&gt;"",C918&lt;&gt;"",COUNTIFS('Budget'!$A$2:$A$300,B918,'Budget'!$B$2:$B$300,C918)=0),"NO BUDGET LINE; ",""))-2)))</f>
        <v/>
      </c>
    </row>
    <row r="919">
      <c r="A919" s="9" t="n"/>
      <c r="F919" s="7" t="n"/>
      <c r="H919" s="9" t="n"/>
      <c r="I919">
        <f>IF(NOT(OR(F919&lt;&gt;"",D919&lt;&gt;"")),"",IF(IF(B919="","NO JOB; ","")&amp;IF(C919="","NO COST CODE; ","")&amp;IF(AND(B919&lt;&gt;"",C919&lt;&gt;"",COUNTIFS('Budget'!$A$2:$A$300,B919,'Budget'!$B$2:$B$300,C919)=0),"NO BUDGET LINE; ","")="","",LEFT(IF(B919="","NO JOB; ","")&amp;IF(C919="","NO COST CODE; ","")&amp;IF(AND(B919&lt;&gt;"",C919&lt;&gt;"",COUNTIFS('Budget'!$A$2:$A$300,B919,'Budget'!$B$2:$B$300,C919)=0),"NO BUDGET LINE; ",""),LEN(IF(B919="","NO JOB; ","")&amp;IF(C919="","NO COST CODE; ","")&amp;IF(AND(B919&lt;&gt;"",C919&lt;&gt;"",COUNTIFS('Budget'!$A$2:$A$300,B919,'Budget'!$B$2:$B$300,C919)=0),"NO BUDGET LINE; ",""))-2)))</f>
        <v/>
      </c>
    </row>
    <row r="920">
      <c r="A920" s="9" t="n"/>
      <c r="F920" s="7" t="n"/>
      <c r="H920" s="9" t="n"/>
      <c r="I920">
        <f>IF(NOT(OR(F920&lt;&gt;"",D920&lt;&gt;"")),"",IF(IF(B920="","NO JOB; ","")&amp;IF(C920="","NO COST CODE; ","")&amp;IF(AND(B920&lt;&gt;"",C920&lt;&gt;"",COUNTIFS('Budget'!$A$2:$A$300,B920,'Budget'!$B$2:$B$300,C920)=0),"NO BUDGET LINE; ","")="","",LEFT(IF(B920="","NO JOB; ","")&amp;IF(C920="","NO COST CODE; ","")&amp;IF(AND(B920&lt;&gt;"",C920&lt;&gt;"",COUNTIFS('Budget'!$A$2:$A$300,B920,'Budget'!$B$2:$B$300,C920)=0),"NO BUDGET LINE; ",""),LEN(IF(B920="","NO JOB; ","")&amp;IF(C920="","NO COST CODE; ","")&amp;IF(AND(B920&lt;&gt;"",C920&lt;&gt;"",COUNTIFS('Budget'!$A$2:$A$300,B920,'Budget'!$B$2:$B$300,C920)=0),"NO BUDGET LINE; ",""))-2)))</f>
        <v/>
      </c>
    </row>
    <row r="921">
      <c r="A921" s="9" t="n"/>
      <c r="F921" s="7" t="n"/>
      <c r="H921" s="9" t="n"/>
      <c r="I921">
        <f>IF(NOT(OR(F921&lt;&gt;"",D921&lt;&gt;"")),"",IF(IF(B921="","NO JOB; ","")&amp;IF(C921="","NO COST CODE; ","")&amp;IF(AND(B921&lt;&gt;"",C921&lt;&gt;"",COUNTIFS('Budget'!$A$2:$A$300,B921,'Budget'!$B$2:$B$300,C921)=0),"NO BUDGET LINE; ","")="","",LEFT(IF(B921="","NO JOB; ","")&amp;IF(C921="","NO COST CODE; ","")&amp;IF(AND(B921&lt;&gt;"",C921&lt;&gt;"",COUNTIFS('Budget'!$A$2:$A$300,B921,'Budget'!$B$2:$B$300,C921)=0),"NO BUDGET LINE; ",""),LEN(IF(B921="","NO JOB; ","")&amp;IF(C921="","NO COST CODE; ","")&amp;IF(AND(B921&lt;&gt;"",C921&lt;&gt;"",COUNTIFS('Budget'!$A$2:$A$300,B921,'Budget'!$B$2:$B$300,C921)=0),"NO BUDGET LINE; ",""))-2)))</f>
        <v/>
      </c>
    </row>
    <row r="922">
      <c r="A922" s="9" t="n"/>
      <c r="F922" s="7" t="n"/>
      <c r="H922" s="9" t="n"/>
      <c r="I922">
        <f>IF(NOT(OR(F922&lt;&gt;"",D922&lt;&gt;"")),"",IF(IF(B922="","NO JOB; ","")&amp;IF(C922="","NO COST CODE; ","")&amp;IF(AND(B922&lt;&gt;"",C922&lt;&gt;"",COUNTIFS('Budget'!$A$2:$A$300,B922,'Budget'!$B$2:$B$300,C922)=0),"NO BUDGET LINE; ","")="","",LEFT(IF(B922="","NO JOB; ","")&amp;IF(C922="","NO COST CODE; ","")&amp;IF(AND(B922&lt;&gt;"",C922&lt;&gt;"",COUNTIFS('Budget'!$A$2:$A$300,B922,'Budget'!$B$2:$B$300,C922)=0),"NO BUDGET LINE; ",""),LEN(IF(B922="","NO JOB; ","")&amp;IF(C922="","NO COST CODE; ","")&amp;IF(AND(B922&lt;&gt;"",C922&lt;&gt;"",COUNTIFS('Budget'!$A$2:$A$300,B922,'Budget'!$B$2:$B$300,C922)=0),"NO BUDGET LINE; ",""))-2)))</f>
        <v/>
      </c>
    </row>
    <row r="923">
      <c r="A923" s="9" t="n"/>
      <c r="F923" s="7" t="n"/>
      <c r="H923" s="9" t="n"/>
      <c r="I923">
        <f>IF(NOT(OR(F923&lt;&gt;"",D923&lt;&gt;"")),"",IF(IF(B923="","NO JOB; ","")&amp;IF(C923="","NO COST CODE; ","")&amp;IF(AND(B923&lt;&gt;"",C923&lt;&gt;"",COUNTIFS('Budget'!$A$2:$A$300,B923,'Budget'!$B$2:$B$300,C923)=0),"NO BUDGET LINE; ","")="","",LEFT(IF(B923="","NO JOB; ","")&amp;IF(C923="","NO COST CODE; ","")&amp;IF(AND(B923&lt;&gt;"",C923&lt;&gt;"",COUNTIFS('Budget'!$A$2:$A$300,B923,'Budget'!$B$2:$B$300,C923)=0),"NO BUDGET LINE; ",""),LEN(IF(B923="","NO JOB; ","")&amp;IF(C923="","NO COST CODE; ","")&amp;IF(AND(B923&lt;&gt;"",C923&lt;&gt;"",COUNTIFS('Budget'!$A$2:$A$300,B923,'Budget'!$B$2:$B$300,C923)=0),"NO BUDGET LINE; ",""))-2)))</f>
        <v/>
      </c>
    </row>
    <row r="924">
      <c r="A924" s="9" t="n"/>
      <c r="F924" s="7" t="n"/>
      <c r="H924" s="9" t="n"/>
      <c r="I924">
        <f>IF(NOT(OR(F924&lt;&gt;"",D924&lt;&gt;"")),"",IF(IF(B924="","NO JOB; ","")&amp;IF(C924="","NO COST CODE; ","")&amp;IF(AND(B924&lt;&gt;"",C924&lt;&gt;"",COUNTIFS('Budget'!$A$2:$A$300,B924,'Budget'!$B$2:$B$300,C924)=0),"NO BUDGET LINE; ","")="","",LEFT(IF(B924="","NO JOB; ","")&amp;IF(C924="","NO COST CODE; ","")&amp;IF(AND(B924&lt;&gt;"",C924&lt;&gt;"",COUNTIFS('Budget'!$A$2:$A$300,B924,'Budget'!$B$2:$B$300,C924)=0),"NO BUDGET LINE; ",""),LEN(IF(B924="","NO JOB; ","")&amp;IF(C924="","NO COST CODE; ","")&amp;IF(AND(B924&lt;&gt;"",C924&lt;&gt;"",COUNTIFS('Budget'!$A$2:$A$300,B924,'Budget'!$B$2:$B$300,C924)=0),"NO BUDGET LINE; ",""))-2)))</f>
        <v/>
      </c>
    </row>
    <row r="925">
      <c r="A925" s="9" t="n"/>
      <c r="F925" s="7" t="n"/>
      <c r="H925" s="9" t="n"/>
      <c r="I925">
        <f>IF(NOT(OR(F925&lt;&gt;"",D925&lt;&gt;"")),"",IF(IF(B925="","NO JOB; ","")&amp;IF(C925="","NO COST CODE; ","")&amp;IF(AND(B925&lt;&gt;"",C925&lt;&gt;"",COUNTIFS('Budget'!$A$2:$A$300,B925,'Budget'!$B$2:$B$300,C925)=0),"NO BUDGET LINE; ","")="","",LEFT(IF(B925="","NO JOB; ","")&amp;IF(C925="","NO COST CODE; ","")&amp;IF(AND(B925&lt;&gt;"",C925&lt;&gt;"",COUNTIFS('Budget'!$A$2:$A$300,B925,'Budget'!$B$2:$B$300,C925)=0),"NO BUDGET LINE; ",""),LEN(IF(B925="","NO JOB; ","")&amp;IF(C925="","NO COST CODE; ","")&amp;IF(AND(B925&lt;&gt;"",C925&lt;&gt;"",COUNTIFS('Budget'!$A$2:$A$300,B925,'Budget'!$B$2:$B$300,C925)=0),"NO BUDGET LINE; ",""))-2)))</f>
        <v/>
      </c>
    </row>
    <row r="926">
      <c r="A926" s="9" t="n"/>
      <c r="F926" s="7" t="n"/>
      <c r="H926" s="9" t="n"/>
      <c r="I926">
        <f>IF(NOT(OR(F926&lt;&gt;"",D926&lt;&gt;"")),"",IF(IF(B926="","NO JOB; ","")&amp;IF(C926="","NO COST CODE; ","")&amp;IF(AND(B926&lt;&gt;"",C926&lt;&gt;"",COUNTIFS('Budget'!$A$2:$A$300,B926,'Budget'!$B$2:$B$300,C926)=0),"NO BUDGET LINE; ","")="","",LEFT(IF(B926="","NO JOB; ","")&amp;IF(C926="","NO COST CODE; ","")&amp;IF(AND(B926&lt;&gt;"",C926&lt;&gt;"",COUNTIFS('Budget'!$A$2:$A$300,B926,'Budget'!$B$2:$B$300,C926)=0),"NO BUDGET LINE; ",""),LEN(IF(B926="","NO JOB; ","")&amp;IF(C926="","NO COST CODE; ","")&amp;IF(AND(B926&lt;&gt;"",C926&lt;&gt;"",COUNTIFS('Budget'!$A$2:$A$300,B926,'Budget'!$B$2:$B$300,C926)=0),"NO BUDGET LINE; ",""))-2)))</f>
        <v/>
      </c>
    </row>
    <row r="927">
      <c r="A927" s="9" t="n"/>
      <c r="F927" s="7" t="n"/>
      <c r="H927" s="9" t="n"/>
      <c r="I927">
        <f>IF(NOT(OR(F927&lt;&gt;"",D927&lt;&gt;"")),"",IF(IF(B927="","NO JOB; ","")&amp;IF(C927="","NO COST CODE; ","")&amp;IF(AND(B927&lt;&gt;"",C927&lt;&gt;"",COUNTIFS('Budget'!$A$2:$A$300,B927,'Budget'!$B$2:$B$300,C927)=0),"NO BUDGET LINE; ","")="","",LEFT(IF(B927="","NO JOB; ","")&amp;IF(C927="","NO COST CODE; ","")&amp;IF(AND(B927&lt;&gt;"",C927&lt;&gt;"",COUNTIFS('Budget'!$A$2:$A$300,B927,'Budget'!$B$2:$B$300,C927)=0),"NO BUDGET LINE; ",""),LEN(IF(B927="","NO JOB; ","")&amp;IF(C927="","NO COST CODE; ","")&amp;IF(AND(B927&lt;&gt;"",C927&lt;&gt;"",COUNTIFS('Budget'!$A$2:$A$300,B927,'Budget'!$B$2:$B$300,C927)=0),"NO BUDGET LINE; ",""))-2)))</f>
        <v/>
      </c>
    </row>
    <row r="928">
      <c r="A928" s="9" t="n"/>
      <c r="F928" s="7" t="n"/>
      <c r="H928" s="9" t="n"/>
      <c r="I928">
        <f>IF(NOT(OR(F928&lt;&gt;"",D928&lt;&gt;"")),"",IF(IF(B928="","NO JOB; ","")&amp;IF(C928="","NO COST CODE; ","")&amp;IF(AND(B928&lt;&gt;"",C928&lt;&gt;"",COUNTIFS('Budget'!$A$2:$A$300,B928,'Budget'!$B$2:$B$300,C928)=0),"NO BUDGET LINE; ","")="","",LEFT(IF(B928="","NO JOB; ","")&amp;IF(C928="","NO COST CODE; ","")&amp;IF(AND(B928&lt;&gt;"",C928&lt;&gt;"",COUNTIFS('Budget'!$A$2:$A$300,B928,'Budget'!$B$2:$B$300,C928)=0),"NO BUDGET LINE; ",""),LEN(IF(B928="","NO JOB; ","")&amp;IF(C928="","NO COST CODE; ","")&amp;IF(AND(B928&lt;&gt;"",C928&lt;&gt;"",COUNTIFS('Budget'!$A$2:$A$300,B928,'Budget'!$B$2:$B$300,C928)=0),"NO BUDGET LINE; ",""))-2)))</f>
        <v/>
      </c>
    </row>
    <row r="929">
      <c r="A929" s="9" t="n"/>
      <c r="F929" s="7" t="n"/>
      <c r="H929" s="9" t="n"/>
      <c r="I929">
        <f>IF(NOT(OR(F929&lt;&gt;"",D929&lt;&gt;"")),"",IF(IF(B929="","NO JOB; ","")&amp;IF(C929="","NO COST CODE; ","")&amp;IF(AND(B929&lt;&gt;"",C929&lt;&gt;"",COUNTIFS('Budget'!$A$2:$A$300,B929,'Budget'!$B$2:$B$300,C929)=0),"NO BUDGET LINE; ","")="","",LEFT(IF(B929="","NO JOB; ","")&amp;IF(C929="","NO COST CODE; ","")&amp;IF(AND(B929&lt;&gt;"",C929&lt;&gt;"",COUNTIFS('Budget'!$A$2:$A$300,B929,'Budget'!$B$2:$B$300,C929)=0),"NO BUDGET LINE; ",""),LEN(IF(B929="","NO JOB; ","")&amp;IF(C929="","NO COST CODE; ","")&amp;IF(AND(B929&lt;&gt;"",C929&lt;&gt;"",COUNTIFS('Budget'!$A$2:$A$300,B929,'Budget'!$B$2:$B$300,C929)=0),"NO BUDGET LINE; ",""))-2)))</f>
        <v/>
      </c>
    </row>
    <row r="930">
      <c r="A930" s="9" t="n"/>
      <c r="F930" s="7" t="n"/>
      <c r="H930" s="9" t="n"/>
      <c r="I930">
        <f>IF(NOT(OR(F930&lt;&gt;"",D930&lt;&gt;"")),"",IF(IF(B930="","NO JOB; ","")&amp;IF(C930="","NO COST CODE; ","")&amp;IF(AND(B930&lt;&gt;"",C930&lt;&gt;"",COUNTIFS('Budget'!$A$2:$A$300,B930,'Budget'!$B$2:$B$300,C930)=0),"NO BUDGET LINE; ","")="","",LEFT(IF(B930="","NO JOB; ","")&amp;IF(C930="","NO COST CODE; ","")&amp;IF(AND(B930&lt;&gt;"",C930&lt;&gt;"",COUNTIFS('Budget'!$A$2:$A$300,B930,'Budget'!$B$2:$B$300,C930)=0),"NO BUDGET LINE; ",""),LEN(IF(B930="","NO JOB; ","")&amp;IF(C930="","NO COST CODE; ","")&amp;IF(AND(B930&lt;&gt;"",C930&lt;&gt;"",COUNTIFS('Budget'!$A$2:$A$300,B930,'Budget'!$B$2:$B$300,C930)=0),"NO BUDGET LINE; ",""))-2)))</f>
        <v/>
      </c>
    </row>
    <row r="931">
      <c r="A931" s="9" t="n"/>
      <c r="F931" s="7" t="n"/>
      <c r="H931" s="9" t="n"/>
      <c r="I931">
        <f>IF(NOT(OR(F931&lt;&gt;"",D931&lt;&gt;"")),"",IF(IF(B931="","NO JOB; ","")&amp;IF(C931="","NO COST CODE; ","")&amp;IF(AND(B931&lt;&gt;"",C931&lt;&gt;"",COUNTIFS('Budget'!$A$2:$A$300,B931,'Budget'!$B$2:$B$300,C931)=0),"NO BUDGET LINE; ","")="","",LEFT(IF(B931="","NO JOB; ","")&amp;IF(C931="","NO COST CODE; ","")&amp;IF(AND(B931&lt;&gt;"",C931&lt;&gt;"",COUNTIFS('Budget'!$A$2:$A$300,B931,'Budget'!$B$2:$B$300,C931)=0),"NO BUDGET LINE; ",""),LEN(IF(B931="","NO JOB; ","")&amp;IF(C931="","NO COST CODE; ","")&amp;IF(AND(B931&lt;&gt;"",C931&lt;&gt;"",COUNTIFS('Budget'!$A$2:$A$300,B931,'Budget'!$B$2:$B$300,C931)=0),"NO BUDGET LINE; ",""))-2)))</f>
        <v/>
      </c>
    </row>
    <row r="932">
      <c r="A932" s="9" t="n"/>
      <c r="F932" s="7" t="n"/>
      <c r="H932" s="9" t="n"/>
      <c r="I932">
        <f>IF(NOT(OR(F932&lt;&gt;"",D932&lt;&gt;"")),"",IF(IF(B932="","NO JOB; ","")&amp;IF(C932="","NO COST CODE; ","")&amp;IF(AND(B932&lt;&gt;"",C932&lt;&gt;"",COUNTIFS('Budget'!$A$2:$A$300,B932,'Budget'!$B$2:$B$300,C932)=0),"NO BUDGET LINE; ","")="","",LEFT(IF(B932="","NO JOB; ","")&amp;IF(C932="","NO COST CODE; ","")&amp;IF(AND(B932&lt;&gt;"",C932&lt;&gt;"",COUNTIFS('Budget'!$A$2:$A$300,B932,'Budget'!$B$2:$B$300,C932)=0),"NO BUDGET LINE; ",""),LEN(IF(B932="","NO JOB; ","")&amp;IF(C932="","NO COST CODE; ","")&amp;IF(AND(B932&lt;&gt;"",C932&lt;&gt;"",COUNTIFS('Budget'!$A$2:$A$300,B932,'Budget'!$B$2:$B$300,C932)=0),"NO BUDGET LINE; ",""))-2)))</f>
        <v/>
      </c>
    </row>
    <row r="933">
      <c r="A933" s="9" t="n"/>
      <c r="F933" s="7" t="n"/>
      <c r="H933" s="9" t="n"/>
      <c r="I933">
        <f>IF(NOT(OR(F933&lt;&gt;"",D933&lt;&gt;"")),"",IF(IF(B933="","NO JOB; ","")&amp;IF(C933="","NO COST CODE; ","")&amp;IF(AND(B933&lt;&gt;"",C933&lt;&gt;"",COUNTIFS('Budget'!$A$2:$A$300,B933,'Budget'!$B$2:$B$300,C933)=0),"NO BUDGET LINE; ","")="","",LEFT(IF(B933="","NO JOB; ","")&amp;IF(C933="","NO COST CODE; ","")&amp;IF(AND(B933&lt;&gt;"",C933&lt;&gt;"",COUNTIFS('Budget'!$A$2:$A$300,B933,'Budget'!$B$2:$B$300,C933)=0),"NO BUDGET LINE; ",""),LEN(IF(B933="","NO JOB; ","")&amp;IF(C933="","NO COST CODE; ","")&amp;IF(AND(B933&lt;&gt;"",C933&lt;&gt;"",COUNTIFS('Budget'!$A$2:$A$300,B933,'Budget'!$B$2:$B$300,C933)=0),"NO BUDGET LINE; ",""))-2)))</f>
        <v/>
      </c>
    </row>
    <row r="934">
      <c r="A934" s="9" t="n"/>
      <c r="F934" s="7" t="n"/>
      <c r="H934" s="9" t="n"/>
      <c r="I934">
        <f>IF(NOT(OR(F934&lt;&gt;"",D934&lt;&gt;"")),"",IF(IF(B934="","NO JOB; ","")&amp;IF(C934="","NO COST CODE; ","")&amp;IF(AND(B934&lt;&gt;"",C934&lt;&gt;"",COUNTIFS('Budget'!$A$2:$A$300,B934,'Budget'!$B$2:$B$300,C934)=0),"NO BUDGET LINE; ","")="","",LEFT(IF(B934="","NO JOB; ","")&amp;IF(C934="","NO COST CODE; ","")&amp;IF(AND(B934&lt;&gt;"",C934&lt;&gt;"",COUNTIFS('Budget'!$A$2:$A$300,B934,'Budget'!$B$2:$B$300,C934)=0),"NO BUDGET LINE; ",""),LEN(IF(B934="","NO JOB; ","")&amp;IF(C934="","NO COST CODE; ","")&amp;IF(AND(B934&lt;&gt;"",C934&lt;&gt;"",COUNTIFS('Budget'!$A$2:$A$300,B934,'Budget'!$B$2:$B$300,C934)=0),"NO BUDGET LINE; ",""))-2)))</f>
        <v/>
      </c>
    </row>
    <row r="935">
      <c r="A935" s="9" t="n"/>
      <c r="F935" s="7" t="n"/>
      <c r="H935" s="9" t="n"/>
      <c r="I935">
        <f>IF(NOT(OR(F935&lt;&gt;"",D935&lt;&gt;"")),"",IF(IF(B935="","NO JOB; ","")&amp;IF(C935="","NO COST CODE; ","")&amp;IF(AND(B935&lt;&gt;"",C935&lt;&gt;"",COUNTIFS('Budget'!$A$2:$A$300,B935,'Budget'!$B$2:$B$300,C935)=0),"NO BUDGET LINE; ","")="","",LEFT(IF(B935="","NO JOB; ","")&amp;IF(C935="","NO COST CODE; ","")&amp;IF(AND(B935&lt;&gt;"",C935&lt;&gt;"",COUNTIFS('Budget'!$A$2:$A$300,B935,'Budget'!$B$2:$B$300,C935)=0),"NO BUDGET LINE; ",""),LEN(IF(B935="","NO JOB; ","")&amp;IF(C935="","NO COST CODE; ","")&amp;IF(AND(B935&lt;&gt;"",C935&lt;&gt;"",COUNTIFS('Budget'!$A$2:$A$300,B935,'Budget'!$B$2:$B$300,C935)=0),"NO BUDGET LINE; ",""))-2)))</f>
        <v/>
      </c>
    </row>
    <row r="936">
      <c r="A936" s="9" t="n"/>
      <c r="F936" s="7" t="n"/>
      <c r="H936" s="9" t="n"/>
      <c r="I936">
        <f>IF(NOT(OR(F936&lt;&gt;"",D936&lt;&gt;"")),"",IF(IF(B936="","NO JOB; ","")&amp;IF(C936="","NO COST CODE; ","")&amp;IF(AND(B936&lt;&gt;"",C936&lt;&gt;"",COUNTIFS('Budget'!$A$2:$A$300,B936,'Budget'!$B$2:$B$300,C936)=0),"NO BUDGET LINE; ","")="","",LEFT(IF(B936="","NO JOB; ","")&amp;IF(C936="","NO COST CODE; ","")&amp;IF(AND(B936&lt;&gt;"",C936&lt;&gt;"",COUNTIFS('Budget'!$A$2:$A$300,B936,'Budget'!$B$2:$B$300,C936)=0),"NO BUDGET LINE; ",""),LEN(IF(B936="","NO JOB; ","")&amp;IF(C936="","NO COST CODE; ","")&amp;IF(AND(B936&lt;&gt;"",C936&lt;&gt;"",COUNTIFS('Budget'!$A$2:$A$300,B936,'Budget'!$B$2:$B$300,C936)=0),"NO BUDGET LINE; ",""))-2)))</f>
        <v/>
      </c>
    </row>
    <row r="937">
      <c r="A937" s="9" t="n"/>
      <c r="F937" s="7" t="n"/>
      <c r="H937" s="9" t="n"/>
      <c r="I937">
        <f>IF(NOT(OR(F937&lt;&gt;"",D937&lt;&gt;"")),"",IF(IF(B937="","NO JOB; ","")&amp;IF(C937="","NO COST CODE; ","")&amp;IF(AND(B937&lt;&gt;"",C937&lt;&gt;"",COUNTIFS('Budget'!$A$2:$A$300,B937,'Budget'!$B$2:$B$300,C937)=0),"NO BUDGET LINE; ","")="","",LEFT(IF(B937="","NO JOB; ","")&amp;IF(C937="","NO COST CODE; ","")&amp;IF(AND(B937&lt;&gt;"",C937&lt;&gt;"",COUNTIFS('Budget'!$A$2:$A$300,B937,'Budget'!$B$2:$B$300,C937)=0),"NO BUDGET LINE; ",""),LEN(IF(B937="","NO JOB; ","")&amp;IF(C937="","NO COST CODE; ","")&amp;IF(AND(B937&lt;&gt;"",C937&lt;&gt;"",COUNTIFS('Budget'!$A$2:$A$300,B937,'Budget'!$B$2:$B$300,C937)=0),"NO BUDGET LINE; ",""))-2)))</f>
        <v/>
      </c>
    </row>
    <row r="938">
      <c r="A938" s="9" t="n"/>
      <c r="F938" s="7" t="n"/>
      <c r="H938" s="9" t="n"/>
      <c r="I938">
        <f>IF(NOT(OR(F938&lt;&gt;"",D938&lt;&gt;"")),"",IF(IF(B938="","NO JOB; ","")&amp;IF(C938="","NO COST CODE; ","")&amp;IF(AND(B938&lt;&gt;"",C938&lt;&gt;"",COUNTIFS('Budget'!$A$2:$A$300,B938,'Budget'!$B$2:$B$300,C938)=0),"NO BUDGET LINE; ","")="","",LEFT(IF(B938="","NO JOB; ","")&amp;IF(C938="","NO COST CODE; ","")&amp;IF(AND(B938&lt;&gt;"",C938&lt;&gt;"",COUNTIFS('Budget'!$A$2:$A$300,B938,'Budget'!$B$2:$B$300,C938)=0),"NO BUDGET LINE; ",""),LEN(IF(B938="","NO JOB; ","")&amp;IF(C938="","NO COST CODE; ","")&amp;IF(AND(B938&lt;&gt;"",C938&lt;&gt;"",COUNTIFS('Budget'!$A$2:$A$300,B938,'Budget'!$B$2:$B$300,C938)=0),"NO BUDGET LINE; ",""))-2)))</f>
        <v/>
      </c>
    </row>
    <row r="939">
      <c r="A939" s="9" t="n"/>
      <c r="F939" s="7" t="n"/>
      <c r="H939" s="9" t="n"/>
      <c r="I939">
        <f>IF(NOT(OR(F939&lt;&gt;"",D939&lt;&gt;"")),"",IF(IF(B939="","NO JOB; ","")&amp;IF(C939="","NO COST CODE; ","")&amp;IF(AND(B939&lt;&gt;"",C939&lt;&gt;"",COUNTIFS('Budget'!$A$2:$A$300,B939,'Budget'!$B$2:$B$300,C939)=0),"NO BUDGET LINE; ","")="","",LEFT(IF(B939="","NO JOB; ","")&amp;IF(C939="","NO COST CODE; ","")&amp;IF(AND(B939&lt;&gt;"",C939&lt;&gt;"",COUNTIFS('Budget'!$A$2:$A$300,B939,'Budget'!$B$2:$B$300,C939)=0),"NO BUDGET LINE; ",""),LEN(IF(B939="","NO JOB; ","")&amp;IF(C939="","NO COST CODE; ","")&amp;IF(AND(B939&lt;&gt;"",C939&lt;&gt;"",COUNTIFS('Budget'!$A$2:$A$300,B939,'Budget'!$B$2:$B$300,C939)=0),"NO BUDGET LINE; ",""))-2)))</f>
        <v/>
      </c>
    </row>
    <row r="940">
      <c r="A940" s="9" t="n"/>
      <c r="F940" s="7" t="n"/>
      <c r="H940" s="9" t="n"/>
      <c r="I940">
        <f>IF(NOT(OR(F940&lt;&gt;"",D940&lt;&gt;"")),"",IF(IF(B940="","NO JOB; ","")&amp;IF(C940="","NO COST CODE; ","")&amp;IF(AND(B940&lt;&gt;"",C940&lt;&gt;"",COUNTIFS('Budget'!$A$2:$A$300,B940,'Budget'!$B$2:$B$300,C940)=0),"NO BUDGET LINE; ","")="","",LEFT(IF(B940="","NO JOB; ","")&amp;IF(C940="","NO COST CODE; ","")&amp;IF(AND(B940&lt;&gt;"",C940&lt;&gt;"",COUNTIFS('Budget'!$A$2:$A$300,B940,'Budget'!$B$2:$B$300,C940)=0),"NO BUDGET LINE; ",""),LEN(IF(B940="","NO JOB; ","")&amp;IF(C940="","NO COST CODE; ","")&amp;IF(AND(B940&lt;&gt;"",C940&lt;&gt;"",COUNTIFS('Budget'!$A$2:$A$300,B940,'Budget'!$B$2:$B$300,C940)=0),"NO BUDGET LINE; ",""))-2)))</f>
        <v/>
      </c>
    </row>
    <row r="941">
      <c r="A941" s="9" t="n"/>
      <c r="F941" s="7" t="n"/>
      <c r="H941" s="9" t="n"/>
      <c r="I941">
        <f>IF(NOT(OR(F941&lt;&gt;"",D941&lt;&gt;"")),"",IF(IF(B941="","NO JOB; ","")&amp;IF(C941="","NO COST CODE; ","")&amp;IF(AND(B941&lt;&gt;"",C941&lt;&gt;"",COUNTIFS('Budget'!$A$2:$A$300,B941,'Budget'!$B$2:$B$300,C941)=0),"NO BUDGET LINE; ","")="","",LEFT(IF(B941="","NO JOB; ","")&amp;IF(C941="","NO COST CODE; ","")&amp;IF(AND(B941&lt;&gt;"",C941&lt;&gt;"",COUNTIFS('Budget'!$A$2:$A$300,B941,'Budget'!$B$2:$B$300,C941)=0),"NO BUDGET LINE; ",""),LEN(IF(B941="","NO JOB; ","")&amp;IF(C941="","NO COST CODE; ","")&amp;IF(AND(B941&lt;&gt;"",C941&lt;&gt;"",COUNTIFS('Budget'!$A$2:$A$300,B941,'Budget'!$B$2:$B$300,C941)=0),"NO BUDGET LINE; ",""))-2)))</f>
        <v/>
      </c>
    </row>
    <row r="942">
      <c r="A942" s="9" t="n"/>
      <c r="F942" s="7" t="n"/>
      <c r="H942" s="9" t="n"/>
      <c r="I942">
        <f>IF(NOT(OR(F942&lt;&gt;"",D942&lt;&gt;"")),"",IF(IF(B942="","NO JOB; ","")&amp;IF(C942="","NO COST CODE; ","")&amp;IF(AND(B942&lt;&gt;"",C942&lt;&gt;"",COUNTIFS('Budget'!$A$2:$A$300,B942,'Budget'!$B$2:$B$300,C942)=0),"NO BUDGET LINE; ","")="","",LEFT(IF(B942="","NO JOB; ","")&amp;IF(C942="","NO COST CODE; ","")&amp;IF(AND(B942&lt;&gt;"",C942&lt;&gt;"",COUNTIFS('Budget'!$A$2:$A$300,B942,'Budget'!$B$2:$B$300,C942)=0),"NO BUDGET LINE; ",""),LEN(IF(B942="","NO JOB; ","")&amp;IF(C942="","NO COST CODE; ","")&amp;IF(AND(B942&lt;&gt;"",C942&lt;&gt;"",COUNTIFS('Budget'!$A$2:$A$300,B942,'Budget'!$B$2:$B$300,C942)=0),"NO BUDGET LINE; ",""))-2)))</f>
        <v/>
      </c>
    </row>
    <row r="943">
      <c r="A943" s="9" t="n"/>
      <c r="F943" s="7" t="n"/>
      <c r="H943" s="9" t="n"/>
      <c r="I943">
        <f>IF(NOT(OR(F943&lt;&gt;"",D943&lt;&gt;"")),"",IF(IF(B943="","NO JOB; ","")&amp;IF(C943="","NO COST CODE; ","")&amp;IF(AND(B943&lt;&gt;"",C943&lt;&gt;"",COUNTIFS('Budget'!$A$2:$A$300,B943,'Budget'!$B$2:$B$300,C943)=0),"NO BUDGET LINE; ","")="","",LEFT(IF(B943="","NO JOB; ","")&amp;IF(C943="","NO COST CODE; ","")&amp;IF(AND(B943&lt;&gt;"",C943&lt;&gt;"",COUNTIFS('Budget'!$A$2:$A$300,B943,'Budget'!$B$2:$B$300,C943)=0),"NO BUDGET LINE; ",""),LEN(IF(B943="","NO JOB; ","")&amp;IF(C943="","NO COST CODE; ","")&amp;IF(AND(B943&lt;&gt;"",C943&lt;&gt;"",COUNTIFS('Budget'!$A$2:$A$300,B943,'Budget'!$B$2:$B$300,C943)=0),"NO BUDGET LINE; ",""))-2)))</f>
        <v/>
      </c>
    </row>
    <row r="944">
      <c r="A944" s="9" t="n"/>
      <c r="F944" s="7" t="n"/>
      <c r="H944" s="9" t="n"/>
      <c r="I944">
        <f>IF(NOT(OR(F944&lt;&gt;"",D944&lt;&gt;"")),"",IF(IF(B944="","NO JOB; ","")&amp;IF(C944="","NO COST CODE; ","")&amp;IF(AND(B944&lt;&gt;"",C944&lt;&gt;"",COUNTIFS('Budget'!$A$2:$A$300,B944,'Budget'!$B$2:$B$300,C944)=0),"NO BUDGET LINE; ","")="","",LEFT(IF(B944="","NO JOB; ","")&amp;IF(C944="","NO COST CODE; ","")&amp;IF(AND(B944&lt;&gt;"",C944&lt;&gt;"",COUNTIFS('Budget'!$A$2:$A$300,B944,'Budget'!$B$2:$B$300,C944)=0),"NO BUDGET LINE; ",""),LEN(IF(B944="","NO JOB; ","")&amp;IF(C944="","NO COST CODE; ","")&amp;IF(AND(B944&lt;&gt;"",C944&lt;&gt;"",COUNTIFS('Budget'!$A$2:$A$300,B944,'Budget'!$B$2:$B$300,C944)=0),"NO BUDGET LINE; ",""))-2)))</f>
        <v/>
      </c>
    </row>
    <row r="945">
      <c r="A945" s="9" t="n"/>
      <c r="F945" s="7" t="n"/>
      <c r="H945" s="9" t="n"/>
      <c r="I945">
        <f>IF(NOT(OR(F945&lt;&gt;"",D945&lt;&gt;"")),"",IF(IF(B945="","NO JOB; ","")&amp;IF(C945="","NO COST CODE; ","")&amp;IF(AND(B945&lt;&gt;"",C945&lt;&gt;"",COUNTIFS('Budget'!$A$2:$A$300,B945,'Budget'!$B$2:$B$300,C945)=0),"NO BUDGET LINE; ","")="","",LEFT(IF(B945="","NO JOB; ","")&amp;IF(C945="","NO COST CODE; ","")&amp;IF(AND(B945&lt;&gt;"",C945&lt;&gt;"",COUNTIFS('Budget'!$A$2:$A$300,B945,'Budget'!$B$2:$B$300,C945)=0),"NO BUDGET LINE; ",""),LEN(IF(B945="","NO JOB; ","")&amp;IF(C945="","NO COST CODE; ","")&amp;IF(AND(B945&lt;&gt;"",C945&lt;&gt;"",COUNTIFS('Budget'!$A$2:$A$300,B945,'Budget'!$B$2:$B$300,C945)=0),"NO BUDGET LINE; ",""))-2)))</f>
        <v/>
      </c>
    </row>
    <row r="946">
      <c r="A946" s="9" t="n"/>
      <c r="F946" s="7" t="n"/>
      <c r="H946" s="9" t="n"/>
      <c r="I946">
        <f>IF(NOT(OR(F946&lt;&gt;"",D946&lt;&gt;"")),"",IF(IF(B946="","NO JOB; ","")&amp;IF(C946="","NO COST CODE; ","")&amp;IF(AND(B946&lt;&gt;"",C946&lt;&gt;"",COUNTIFS('Budget'!$A$2:$A$300,B946,'Budget'!$B$2:$B$300,C946)=0),"NO BUDGET LINE; ","")="","",LEFT(IF(B946="","NO JOB; ","")&amp;IF(C946="","NO COST CODE; ","")&amp;IF(AND(B946&lt;&gt;"",C946&lt;&gt;"",COUNTIFS('Budget'!$A$2:$A$300,B946,'Budget'!$B$2:$B$300,C946)=0),"NO BUDGET LINE; ",""),LEN(IF(B946="","NO JOB; ","")&amp;IF(C946="","NO COST CODE; ","")&amp;IF(AND(B946&lt;&gt;"",C946&lt;&gt;"",COUNTIFS('Budget'!$A$2:$A$300,B946,'Budget'!$B$2:$B$300,C946)=0),"NO BUDGET LINE; ",""))-2)))</f>
        <v/>
      </c>
    </row>
    <row r="947">
      <c r="A947" s="9" t="n"/>
      <c r="F947" s="7" t="n"/>
      <c r="H947" s="9" t="n"/>
      <c r="I947">
        <f>IF(NOT(OR(F947&lt;&gt;"",D947&lt;&gt;"")),"",IF(IF(B947="","NO JOB; ","")&amp;IF(C947="","NO COST CODE; ","")&amp;IF(AND(B947&lt;&gt;"",C947&lt;&gt;"",COUNTIFS('Budget'!$A$2:$A$300,B947,'Budget'!$B$2:$B$300,C947)=0),"NO BUDGET LINE; ","")="","",LEFT(IF(B947="","NO JOB; ","")&amp;IF(C947="","NO COST CODE; ","")&amp;IF(AND(B947&lt;&gt;"",C947&lt;&gt;"",COUNTIFS('Budget'!$A$2:$A$300,B947,'Budget'!$B$2:$B$300,C947)=0),"NO BUDGET LINE; ",""),LEN(IF(B947="","NO JOB; ","")&amp;IF(C947="","NO COST CODE; ","")&amp;IF(AND(B947&lt;&gt;"",C947&lt;&gt;"",COUNTIFS('Budget'!$A$2:$A$300,B947,'Budget'!$B$2:$B$300,C947)=0),"NO BUDGET LINE; ",""))-2)))</f>
        <v/>
      </c>
    </row>
    <row r="948">
      <c r="A948" s="9" t="n"/>
      <c r="F948" s="7" t="n"/>
      <c r="H948" s="9" t="n"/>
      <c r="I948">
        <f>IF(NOT(OR(F948&lt;&gt;"",D948&lt;&gt;"")),"",IF(IF(B948="","NO JOB; ","")&amp;IF(C948="","NO COST CODE; ","")&amp;IF(AND(B948&lt;&gt;"",C948&lt;&gt;"",COUNTIFS('Budget'!$A$2:$A$300,B948,'Budget'!$B$2:$B$300,C948)=0),"NO BUDGET LINE; ","")="","",LEFT(IF(B948="","NO JOB; ","")&amp;IF(C948="","NO COST CODE; ","")&amp;IF(AND(B948&lt;&gt;"",C948&lt;&gt;"",COUNTIFS('Budget'!$A$2:$A$300,B948,'Budget'!$B$2:$B$300,C948)=0),"NO BUDGET LINE; ",""),LEN(IF(B948="","NO JOB; ","")&amp;IF(C948="","NO COST CODE; ","")&amp;IF(AND(B948&lt;&gt;"",C948&lt;&gt;"",COUNTIFS('Budget'!$A$2:$A$300,B948,'Budget'!$B$2:$B$300,C948)=0),"NO BUDGET LINE; ",""))-2)))</f>
        <v/>
      </c>
    </row>
    <row r="949">
      <c r="A949" s="9" t="n"/>
      <c r="F949" s="7" t="n"/>
      <c r="H949" s="9" t="n"/>
      <c r="I949">
        <f>IF(NOT(OR(F949&lt;&gt;"",D949&lt;&gt;"")),"",IF(IF(B949="","NO JOB; ","")&amp;IF(C949="","NO COST CODE; ","")&amp;IF(AND(B949&lt;&gt;"",C949&lt;&gt;"",COUNTIFS('Budget'!$A$2:$A$300,B949,'Budget'!$B$2:$B$300,C949)=0),"NO BUDGET LINE; ","")="","",LEFT(IF(B949="","NO JOB; ","")&amp;IF(C949="","NO COST CODE; ","")&amp;IF(AND(B949&lt;&gt;"",C949&lt;&gt;"",COUNTIFS('Budget'!$A$2:$A$300,B949,'Budget'!$B$2:$B$300,C949)=0),"NO BUDGET LINE; ",""),LEN(IF(B949="","NO JOB; ","")&amp;IF(C949="","NO COST CODE; ","")&amp;IF(AND(B949&lt;&gt;"",C949&lt;&gt;"",COUNTIFS('Budget'!$A$2:$A$300,B949,'Budget'!$B$2:$B$300,C949)=0),"NO BUDGET LINE; ",""))-2)))</f>
        <v/>
      </c>
    </row>
    <row r="950">
      <c r="A950" s="9" t="n"/>
      <c r="F950" s="7" t="n"/>
      <c r="H950" s="9" t="n"/>
      <c r="I950">
        <f>IF(NOT(OR(F950&lt;&gt;"",D950&lt;&gt;"")),"",IF(IF(B950="","NO JOB; ","")&amp;IF(C950="","NO COST CODE; ","")&amp;IF(AND(B950&lt;&gt;"",C950&lt;&gt;"",COUNTIFS('Budget'!$A$2:$A$300,B950,'Budget'!$B$2:$B$300,C950)=0),"NO BUDGET LINE; ","")="","",LEFT(IF(B950="","NO JOB; ","")&amp;IF(C950="","NO COST CODE; ","")&amp;IF(AND(B950&lt;&gt;"",C950&lt;&gt;"",COUNTIFS('Budget'!$A$2:$A$300,B950,'Budget'!$B$2:$B$300,C950)=0),"NO BUDGET LINE; ",""),LEN(IF(B950="","NO JOB; ","")&amp;IF(C950="","NO COST CODE; ","")&amp;IF(AND(B950&lt;&gt;"",C950&lt;&gt;"",COUNTIFS('Budget'!$A$2:$A$300,B950,'Budget'!$B$2:$B$300,C950)=0),"NO BUDGET LINE; ",""))-2)))</f>
        <v/>
      </c>
    </row>
    <row r="951">
      <c r="A951" s="9" t="n"/>
      <c r="F951" s="7" t="n"/>
      <c r="H951" s="9" t="n"/>
      <c r="I951">
        <f>IF(NOT(OR(F951&lt;&gt;"",D951&lt;&gt;"")),"",IF(IF(B951="","NO JOB; ","")&amp;IF(C951="","NO COST CODE; ","")&amp;IF(AND(B951&lt;&gt;"",C951&lt;&gt;"",COUNTIFS('Budget'!$A$2:$A$300,B951,'Budget'!$B$2:$B$300,C951)=0),"NO BUDGET LINE; ","")="","",LEFT(IF(B951="","NO JOB; ","")&amp;IF(C951="","NO COST CODE; ","")&amp;IF(AND(B951&lt;&gt;"",C951&lt;&gt;"",COUNTIFS('Budget'!$A$2:$A$300,B951,'Budget'!$B$2:$B$300,C951)=0),"NO BUDGET LINE; ",""),LEN(IF(B951="","NO JOB; ","")&amp;IF(C951="","NO COST CODE; ","")&amp;IF(AND(B951&lt;&gt;"",C951&lt;&gt;"",COUNTIFS('Budget'!$A$2:$A$300,B951,'Budget'!$B$2:$B$300,C951)=0),"NO BUDGET LINE; ",""))-2)))</f>
        <v/>
      </c>
    </row>
    <row r="952">
      <c r="A952" s="9" t="n"/>
      <c r="F952" s="7" t="n"/>
      <c r="H952" s="9" t="n"/>
      <c r="I952">
        <f>IF(NOT(OR(F952&lt;&gt;"",D952&lt;&gt;"")),"",IF(IF(B952="","NO JOB; ","")&amp;IF(C952="","NO COST CODE; ","")&amp;IF(AND(B952&lt;&gt;"",C952&lt;&gt;"",COUNTIFS('Budget'!$A$2:$A$300,B952,'Budget'!$B$2:$B$300,C952)=0),"NO BUDGET LINE; ","")="","",LEFT(IF(B952="","NO JOB; ","")&amp;IF(C952="","NO COST CODE; ","")&amp;IF(AND(B952&lt;&gt;"",C952&lt;&gt;"",COUNTIFS('Budget'!$A$2:$A$300,B952,'Budget'!$B$2:$B$300,C952)=0),"NO BUDGET LINE; ",""),LEN(IF(B952="","NO JOB; ","")&amp;IF(C952="","NO COST CODE; ","")&amp;IF(AND(B952&lt;&gt;"",C952&lt;&gt;"",COUNTIFS('Budget'!$A$2:$A$300,B952,'Budget'!$B$2:$B$300,C952)=0),"NO BUDGET LINE; ",""))-2)))</f>
        <v/>
      </c>
    </row>
    <row r="953">
      <c r="A953" s="9" t="n"/>
      <c r="F953" s="7" t="n"/>
      <c r="H953" s="9" t="n"/>
      <c r="I953">
        <f>IF(NOT(OR(F953&lt;&gt;"",D953&lt;&gt;"")),"",IF(IF(B953="","NO JOB; ","")&amp;IF(C953="","NO COST CODE; ","")&amp;IF(AND(B953&lt;&gt;"",C953&lt;&gt;"",COUNTIFS('Budget'!$A$2:$A$300,B953,'Budget'!$B$2:$B$300,C953)=0),"NO BUDGET LINE; ","")="","",LEFT(IF(B953="","NO JOB; ","")&amp;IF(C953="","NO COST CODE; ","")&amp;IF(AND(B953&lt;&gt;"",C953&lt;&gt;"",COUNTIFS('Budget'!$A$2:$A$300,B953,'Budget'!$B$2:$B$300,C953)=0),"NO BUDGET LINE; ",""),LEN(IF(B953="","NO JOB; ","")&amp;IF(C953="","NO COST CODE; ","")&amp;IF(AND(B953&lt;&gt;"",C953&lt;&gt;"",COUNTIFS('Budget'!$A$2:$A$300,B953,'Budget'!$B$2:$B$300,C953)=0),"NO BUDGET LINE; ",""))-2)))</f>
        <v/>
      </c>
    </row>
    <row r="954">
      <c r="A954" s="9" t="n"/>
      <c r="F954" s="7" t="n"/>
      <c r="H954" s="9" t="n"/>
      <c r="I954">
        <f>IF(NOT(OR(F954&lt;&gt;"",D954&lt;&gt;"")),"",IF(IF(B954="","NO JOB; ","")&amp;IF(C954="","NO COST CODE; ","")&amp;IF(AND(B954&lt;&gt;"",C954&lt;&gt;"",COUNTIFS('Budget'!$A$2:$A$300,B954,'Budget'!$B$2:$B$300,C954)=0),"NO BUDGET LINE; ","")="","",LEFT(IF(B954="","NO JOB; ","")&amp;IF(C954="","NO COST CODE; ","")&amp;IF(AND(B954&lt;&gt;"",C954&lt;&gt;"",COUNTIFS('Budget'!$A$2:$A$300,B954,'Budget'!$B$2:$B$300,C954)=0),"NO BUDGET LINE; ",""),LEN(IF(B954="","NO JOB; ","")&amp;IF(C954="","NO COST CODE; ","")&amp;IF(AND(B954&lt;&gt;"",C954&lt;&gt;"",COUNTIFS('Budget'!$A$2:$A$300,B954,'Budget'!$B$2:$B$300,C954)=0),"NO BUDGET LINE; ",""))-2)))</f>
        <v/>
      </c>
    </row>
    <row r="955">
      <c r="A955" s="9" t="n"/>
      <c r="F955" s="7" t="n"/>
      <c r="H955" s="9" t="n"/>
      <c r="I955">
        <f>IF(NOT(OR(F955&lt;&gt;"",D955&lt;&gt;"")),"",IF(IF(B955="","NO JOB; ","")&amp;IF(C955="","NO COST CODE; ","")&amp;IF(AND(B955&lt;&gt;"",C955&lt;&gt;"",COUNTIFS('Budget'!$A$2:$A$300,B955,'Budget'!$B$2:$B$300,C955)=0),"NO BUDGET LINE; ","")="","",LEFT(IF(B955="","NO JOB; ","")&amp;IF(C955="","NO COST CODE; ","")&amp;IF(AND(B955&lt;&gt;"",C955&lt;&gt;"",COUNTIFS('Budget'!$A$2:$A$300,B955,'Budget'!$B$2:$B$300,C955)=0),"NO BUDGET LINE; ",""),LEN(IF(B955="","NO JOB; ","")&amp;IF(C955="","NO COST CODE; ","")&amp;IF(AND(B955&lt;&gt;"",C955&lt;&gt;"",COUNTIFS('Budget'!$A$2:$A$300,B955,'Budget'!$B$2:$B$300,C955)=0),"NO BUDGET LINE; ",""))-2)))</f>
        <v/>
      </c>
    </row>
    <row r="956">
      <c r="A956" s="9" t="n"/>
      <c r="F956" s="7" t="n"/>
      <c r="H956" s="9" t="n"/>
      <c r="I956">
        <f>IF(NOT(OR(F956&lt;&gt;"",D956&lt;&gt;"")),"",IF(IF(B956="","NO JOB; ","")&amp;IF(C956="","NO COST CODE; ","")&amp;IF(AND(B956&lt;&gt;"",C956&lt;&gt;"",COUNTIFS('Budget'!$A$2:$A$300,B956,'Budget'!$B$2:$B$300,C956)=0),"NO BUDGET LINE; ","")="","",LEFT(IF(B956="","NO JOB; ","")&amp;IF(C956="","NO COST CODE; ","")&amp;IF(AND(B956&lt;&gt;"",C956&lt;&gt;"",COUNTIFS('Budget'!$A$2:$A$300,B956,'Budget'!$B$2:$B$300,C956)=0),"NO BUDGET LINE; ",""),LEN(IF(B956="","NO JOB; ","")&amp;IF(C956="","NO COST CODE; ","")&amp;IF(AND(B956&lt;&gt;"",C956&lt;&gt;"",COUNTIFS('Budget'!$A$2:$A$300,B956,'Budget'!$B$2:$B$300,C956)=0),"NO BUDGET LINE; ",""))-2)))</f>
        <v/>
      </c>
    </row>
    <row r="957">
      <c r="A957" s="9" t="n"/>
      <c r="F957" s="7" t="n"/>
      <c r="H957" s="9" t="n"/>
      <c r="I957">
        <f>IF(NOT(OR(F957&lt;&gt;"",D957&lt;&gt;"")),"",IF(IF(B957="","NO JOB; ","")&amp;IF(C957="","NO COST CODE; ","")&amp;IF(AND(B957&lt;&gt;"",C957&lt;&gt;"",COUNTIFS('Budget'!$A$2:$A$300,B957,'Budget'!$B$2:$B$300,C957)=0),"NO BUDGET LINE; ","")="","",LEFT(IF(B957="","NO JOB; ","")&amp;IF(C957="","NO COST CODE; ","")&amp;IF(AND(B957&lt;&gt;"",C957&lt;&gt;"",COUNTIFS('Budget'!$A$2:$A$300,B957,'Budget'!$B$2:$B$300,C957)=0),"NO BUDGET LINE; ",""),LEN(IF(B957="","NO JOB; ","")&amp;IF(C957="","NO COST CODE; ","")&amp;IF(AND(B957&lt;&gt;"",C957&lt;&gt;"",COUNTIFS('Budget'!$A$2:$A$300,B957,'Budget'!$B$2:$B$300,C957)=0),"NO BUDGET LINE; ",""))-2)))</f>
        <v/>
      </c>
    </row>
    <row r="958">
      <c r="A958" s="9" t="n"/>
      <c r="F958" s="7" t="n"/>
      <c r="H958" s="9" t="n"/>
      <c r="I958">
        <f>IF(NOT(OR(F958&lt;&gt;"",D958&lt;&gt;"")),"",IF(IF(B958="","NO JOB; ","")&amp;IF(C958="","NO COST CODE; ","")&amp;IF(AND(B958&lt;&gt;"",C958&lt;&gt;"",COUNTIFS('Budget'!$A$2:$A$300,B958,'Budget'!$B$2:$B$300,C958)=0),"NO BUDGET LINE; ","")="","",LEFT(IF(B958="","NO JOB; ","")&amp;IF(C958="","NO COST CODE; ","")&amp;IF(AND(B958&lt;&gt;"",C958&lt;&gt;"",COUNTIFS('Budget'!$A$2:$A$300,B958,'Budget'!$B$2:$B$300,C958)=0),"NO BUDGET LINE; ",""),LEN(IF(B958="","NO JOB; ","")&amp;IF(C958="","NO COST CODE; ","")&amp;IF(AND(B958&lt;&gt;"",C958&lt;&gt;"",COUNTIFS('Budget'!$A$2:$A$300,B958,'Budget'!$B$2:$B$300,C958)=0),"NO BUDGET LINE; ",""))-2)))</f>
        <v/>
      </c>
    </row>
    <row r="959">
      <c r="A959" s="9" t="n"/>
      <c r="F959" s="7" t="n"/>
      <c r="H959" s="9" t="n"/>
      <c r="I959">
        <f>IF(NOT(OR(F959&lt;&gt;"",D959&lt;&gt;"")),"",IF(IF(B959="","NO JOB; ","")&amp;IF(C959="","NO COST CODE; ","")&amp;IF(AND(B959&lt;&gt;"",C959&lt;&gt;"",COUNTIFS('Budget'!$A$2:$A$300,B959,'Budget'!$B$2:$B$300,C959)=0),"NO BUDGET LINE; ","")="","",LEFT(IF(B959="","NO JOB; ","")&amp;IF(C959="","NO COST CODE; ","")&amp;IF(AND(B959&lt;&gt;"",C959&lt;&gt;"",COUNTIFS('Budget'!$A$2:$A$300,B959,'Budget'!$B$2:$B$300,C959)=0),"NO BUDGET LINE; ",""),LEN(IF(B959="","NO JOB; ","")&amp;IF(C959="","NO COST CODE; ","")&amp;IF(AND(B959&lt;&gt;"",C959&lt;&gt;"",COUNTIFS('Budget'!$A$2:$A$300,B959,'Budget'!$B$2:$B$300,C959)=0),"NO BUDGET LINE; ",""))-2)))</f>
        <v/>
      </c>
    </row>
    <row r="960">
      <c r="A960" s="9" t="n"/>
      <c r="F960" s="7" t="n"/>
      <c r="H960" s="9" t="n"/>
      <c r="I960">
        <f>IF(NOT(OR(F960&lt;&gt;"",D960&lt;&gt;"")),"",IF(IF(B960="","NO JOB; ","")&amp;IF(C960="","NO COST CODE; ","")&amp;IF(AND(B960&lt;&gt;"",C960&lt;&gt;"",COUNTIFS('Budget'!$A$2:$A$300,B960,'Budget'!$B$2:$B$300,C960)=0),"NO BUDGET LINE; ","")="","",LEFT(IF(B960="","NO JOB; ","")&amp;IF(C960="","NO COST CODE; ","")&amp;IF(AND(B960&lt;&gt;"",C960&lt;&gt;"",COUNTIFS('Budget'!$A$2:$A$300,B960,'Budget'!$B$2:$B$300,C960)=0),"NO BUDGET LINE; ",""),LEN(IF(B960="","NO JOB; ","")&amp;IF(C960="","NO COST CODE; ","")&amp;IF(AND(B960&lt;&gt;"",C960&lt;&gt;"",COUNTIFS('Budget'!$A$2:$A$300,B960,'Budget'!$B$2:$B$300,C960)=0),"NO BUDGET LINE; ",""))-2)))</f>
        <v/>
      </c>
    </row>
    <row r="961">
      <c r="A961" s="9" t="n"/>
      <c r="F961" s="7" t="n"/>
      <c r="H961" s="9" t="n"/>
      <c r="I961">
        <f>IF(NOT(OR(F961&lt;&gt;"",D961&lt;&gt;"")),"",IF(IF(B961="","NO JOB; ","")&amp;IF(C961="","NO COST CODE; ","")&amp;IF(AND(B961&lt;&gt;"",C961&lt;&gt;"",COUNTIFS('Budget'!$A$2:$A$300,B961,'Budget'!$B$2:$B$300,C961)=0),"NO BUDGET LINE; ","")="","",LEFT(IF(B961="","NO JOB; ","")&amp;IF(C961="","NO COST CODE; ","")&amp;IF(AND(B961&lt;&gt;"",C961&lt;&gt;"",COUNTIFS('Budget'!$A$2:$A$300,B961,'Budget'!$B$2:$B$300,C961)=0),"NO BUDGET LINE; ",""),LEN(IF(B961="","NO JOB; ","")&amp;IF(C961="","NO COST CODE; ","")&amp;IF(AND(B961&lt;&gt;"",C961&lt;&gt;"",COUNTIFS('Budget'!$A$2:$A$300,B961,'Budget'!$B$2:$B$300,C961)=0),"NO BUDGET LINE; ",""))-2)))</f>
        <v/>
      </c>
    </row>
    <row r="962">
      <c r="A962" s="9" t="n"/>
      <c r="F962" s="7" t="n"/>
      <c r="H962" s="9" t="n"/>
      <c r="I962">
        <f>IF(NOT(OR(F962&lt;&gt;"",D962&lt;&gt;"")),"",IF(IF(B962="","NO JOB; ","")&amp;IF(C962="","NO COST CODE; ","")&amp;IF(AND(B962&lt;&gt;"",C962&lt;&gt;"",COUNTIFS('Budget'!$A$2:$A$300,B962,'Budget'!$B$2:$B$300,C962)=0),"NO BUDGET LINE; ","")="","",LEFT(IF(B962="","NO JOB; ","")&amp;IF(C962="","NO COST CODE; ","")&amp;IF(AND(B962&lt;&gt;"",C962&lt;&gt;"",COUNTIFS('Budget'!$A$2:$A$300,B962,'Budget'!$B$2:$B$300,C962)=0),"NO BUDGET LINE; ",""),LEN(IF(B962="","NO JOB; ","")&amp;IF(C962="","NO COST CODE; ","")&amp;IF(AND(B962&lt;&gt;"",C962&lt;&gt;"",COUNTIFS('Budget'!$A$2:$A$300,B962,'Budget'!$B$2:$B$300,C962)=0),"NO BUDGET LINE; ",""))-2)))</f>
        <v/>
      </c>
    </row>
    <row r="963">
      <c r="A963" s="9" t="n"/>
      <c r="F963" s="7" t="n"/>
      <c r="H963" s="9" t="n"/>
      <c r="I963">
        <f>IF(NOT(OR(F963&lt;&gt;"",D963&lt;&gt;"")),"",IF(IF(B963="","NO JOB; ","")&amp;IF(C963="","NO COST CODE; ","")&amp;IF(AND(B963&lt;&gt;"",C963&lt;&gt;"",COUNTIFS('Budget'!$A$2:$A$300,B963,'Budget'!$B$2:$B$300,C963)=0),"NO BUDGET LINE; ","")="","",LEFT(IF(B963="","NO JOB; ","")&amp;IF(C963="","NO COST CODE; ","")&amp;IF(AND(B963&lt;&gt;"",C963&lt;&gt;"",COUNTIFS('Budget'!$A$2:$A$300,B963,'Budget'!$B$2:$B$300,C963)=0),"NO BUDGET LINE; ",""),LEN(IF(B963="","NO JOB; ","")&amp;IF(C963="","NO COST CODE; ","")&amp;IF(AND(B963&lt;&gt;"",C963&lt;&gt;"",COUNTIFS('Budget'!$A$2:$A$300,B963,'Budget'!$B$2:$B$300,C963)=0),"NO BUDGET LINE; ",""))-2)))</f>
        <v/>
      </c>
    </row>
    <row r="964">
      <c r="A964" s="9" t="n"/>
      <c r="F964" s="7" t="n"/>
      <c r="H964" s="9" t="n"/>
      <c r="I964">
        <f>IF(NOT(OR(F964&lt;&gt;"",D964&lt;&gt;"")),"",IF(IF(B964="","NO JOB; ","")&amp;IF(C964="","NO COST CODE; ","")&amp;IF(AND(B964&lt;&gt;"",C964&lt;&gt;"",COUNTIFS('Budget'!$A$2:$A$300,B964,'Budget'!$B$2:$B$300,C964)=0),"NO BUDGET LINE; ","")="","",LEFT(IF(B964="","NO JOB; ","")&amp;IF(C964="","NO COST CODE; ","")&amp;IF(AND(B964&lt;&gt;"",C964&lt;&gt;"",COUNTIFS('Budget'!$A$2:$A$300,B964,'Budget'!$B$2:$B$300,C964)=0),"NO BUDGET LINE; ",""),LEN(IF(B964="","NO JOB; ","")&amp;IF(C964="","NO COST CODE; ","")&amp;IF(AND(B964&lt;&gt;"",C964&lt;&gt;"",COUNTIFS('Budget'!$A$2:$A$300,B964,'Budget'!$B$2:$B$300,C964)=0),"NO BUDGET LINE; ",""))-2)))</f>
        <v/>
      </c>
    </row>
    <row r="965">
      <c r="A965" s="9" t="n"/>
      <c r="F965" s="7" t="n"/>
      <c r="H965" s="9" t="n"/>
      <c r="I965">
        <f>IF(NOT(OR(F965&lt;&gt;"",D965&lt;&gt;"")),"",IF(IF(B965="","NO JOB; ","")&amp;IF(C965="","NO COST CODE; ","")&amp;IF(AND(B965&lt;&gt;"",C965&lt;&gt;"",COUNTIFS('Budget'!$A$2:$A$300,B965,'Budget'!$B$2:$B$300,C965)=0),"NO BUDGET LINE; ","")="","",LEFT(IF(B965="","NO JOB; ","")&amp;IF(C965="","NO COST CODE; ","")&amp;IF(AND(B965&lt;&gt;"",C965&lt;&gt;"",COUNTIFS('Budget'!$A$2:$A$300,B965,'Budget'!$B$2:$B$300,C965)=0),"NO BUDGET LINE; ",""),LEN(IF(B965="","NO JOB; ","")&amp;IF(C965="","NO COST CODE; ","")&amp;IF(AND(B965&lt;&gt;"",C965&lt;&gt;"",COUNTIFS('Budget'!$A$2:$A$300,B965,'Budget'!$B$2:$B$300,C965)=0),"NO BUDGET LINE; ",""))-2)))</f>
        <v/>
      </c>
    </row>
    <row r="966">
      <c r="A966" s="9" t="n"/>
      <c r="F966" s="7" t="n"/>
      <c r="H966" s="9" t="n"/>
      <c r="I966">
        <f>IF(NOT(OR(F966&lt;&gt;"",D966&lt;&gt;"")),"",IF(IF(B966="","NO JOB; ","")&amp;IF(C966="","NO COST CODE; ","")&amp;IF(AND(B966&lt;&gt;"",C966&lt;&gt;"",COUNTIFS('Budget'!$A$2:$A$300,B966,'Budget'!$B$2:$B$300,C966)=0),"NO BUDGET LINE; ","")="","",LEFT(IF(B966="","NO JOB; ","")&amp;IF(C966="","NO COST CODE; ","")&amp;IF(AND(B966&lt;&gt;"",C966&lt;&gt;"",COUNTIFS('Budget'!$A$2:$A$300,B966,'Budget'!$B$2:$B$300,C966)=0),"NO BUDGET LINE; ",""),LEN(IF(B966="","NO JOB; ","")&amp;IF(C966="","NO COST CODE; ","")&amp;IF(AND(B966&lt;&gt;"",C966&lt;&gt;"",COUNTIFS('Budget'!$A$2:$A$300,B966,'Budget'!$B$2:$B$300,C966)=0),"NO BUDGET LINE; ",""))-2)))</f>
        <v/>
      </c>
    </row>
    <row r="967">
      <c r="A967" s="9" t="n"/>
      <c r="F967" s="7" t="n"/>
      <c r="H967" s="9" t="n"/>
      <c r="I967">
        <f>IF(NOT(OR(F967&lt;&gt;"",D967&lt;&gt;"")),"",IF(IF(B967="","NO JOB; ","")&amp;IF(C967="","NO COST CODE; ","")&amp;IF(AND(B967&lt;&gt;"",C967&lt;&gt;"",COUNTIFS('Budget'!$A$2:$A$300,B967,'Budget'!$B$2:$B$300,C967)=0),"NO BUDGET LINE; ","")="","",LEFT(IF(B967="","NO JOB; ","")&amp;IF(C967="","NO COST CODE; ","")&amp;IF(AND(B967&lt;&gt;"",C967&lt;&gt;"",COUNTIFS('Budget'!$A$2:$A$300,B967,'Budget'!$B$2:$B$300,C967)=0),"NO BUDGET LINE; ",""),LEN(IF(B967="","NO JOB; ","")&amp;IF(C967="","NO COST CODE; ","")&amp;IF(AND(B967&lt;&gt;"",C967&lt;&gt;"",COUNTIFS('Budget'!$A$2:$A$300,B967,'Budget'!$B$2:$B$300,C967)=0),"NO BUDGET LINE; ",""))-2)))</f>
        <v/>
      </c>
    </row>
    <row r="968">
      <c r="A968" s="9" t="n"/>
      <c r="F968" s="7" t="n"/>
      <c r="H968" s="9" t="n"/>
      <c r="I968">
        <f>IF(NOT(OR(F968&lt;&gt;"",D968&lt;&gt;"")),"",IF(IF(B968="","NO JOB; ","")&amp;IF(C968="","NO COST CODE; ","")&amp;IF(AND(B968&lt;&gt;"",C968&lt;&gt;"",COUNTIFS('Budget'!$A$2:$A$300,B968,'Budget'!$B$2:$B$300,C968)=0),"NO BUDGET LINE; ","")="","",LEFT(IF(B968="","NO JOB; ","")&amp;IF(C968="","NO COST CODE; ","")&amp;IF(AND(B968&lt;&gt;"",C968&lt;&gt;"",COUNTIFS('Budget'!$A$2:$A$300,B968,'Budget'!$B$2:$B$300,C968)=0),"NO BUDGET LINE; ",""),LEN(IF(B968="","NO JOB; ","")&amp;IF(C968="","NO COST CODE; ","")&amp;IF(AND(B968&lt;&gt;"",C968&lt;&gt;"",COUNTIFS('Budget'!$A$2:$A$300,B968,'Budget'!$B$2:$B$300,C968)=0),"NO BUDGET LINE; ",""))-2)))</f>
        <v/>
      </c>
    </row>
    <row r="969">
      <c r="A969" s="9" t="n"/>
      <c r="F969" s="7" t="n"/>
      <c r="H969" s="9" t="n"/>
      <c r="I969">
        <f>IF(NOT(OR(F969&lt;&gt;"",D969&lt;&gt;"")),"",IF(IF(B969="","NO JOB; ","")&amp;IF(C969="","NO COST CODE; ","")&amp;IF(AND(B969&lt;&gt;"",C969&lt;&gt;"",COUNTIFS('Budget'!$A$2:$A$300,B969,'Budget'!$B$2:$B$300,C969)=0),"NO BUDGET LINE; ","")="","",LEFT(IF(B969="","NO JOB; ","")&amp;IF(C969="","NO COST CODE; ","")&amp;IF(AND(B969&lt;&gt;"",C969&lt;&gt;"",COUNTIFS('Budget'!$A$2:$A$300,B969,'Budget'!$B$2:$B$300,C969)=0),"NO BUDGET LINE; ",""),LEN(IF(B969="","NO JOB; ","")&amp;IF(C969="","NO COST CODE; ","")&amp;IF(AND(B969&lt;&gt;"",C969&lt;&gt;"",COUNTIFS('Budget'!$A$2:$A$300,B969,'Budget'!$B$2:$B$300,C969)=0),"NO BUDGET LINE; ",""))-2)))</f>
        <v/>
      </c>
    </row>
    <row r="970">
      <c r="A970" s="9" t="n"/>
      <c r="F970" s="7" t="n"/>
      <c r="H970" s="9" t="n"/>
      <c r="I970">
        <f>IF(NOT(OR(F970&lt;&gt;"",D970&lt;&gt;"")),"",IF(IF(B970="","NO JOB; ","")&amp;IF(C970="","NO COST CODE; ","")&amp;IF(AND(B970&lt;&gt;"",C970&lt;&gt;"",COUNTIFS('Budget'!$A$2:$A$300,B970,'Budget'!$B$2:$B$300,C970)=0),"NO BUDGET LINE; ","")="","",LEFT(IF(B970="","NO JOB; ","")&amp;IF(C970="","NO COST CODE; ","")&amp;IF(AND(B970&lt;&gt;"",C970&lt;&gt;"",COUNTIFS('Budget'!$A$2:$A$300,B970,'Budget'!$B$2:$B$300,C970)=0),"NO BUDGET LINE; ",""),LEN(IF(B970="","NO JOB; ","")&amp;IF(C970="","NO COST CODE; ","")&amp;IF(AND(B970&lt;&gt;"",C970&lt;&gt;"",COUNTIFS('Budget'!$A$2:$A$300,B970,'Budget'!$B$2:$B$300,C970)=0),"NO BUDGET LINE; ",""))-2)))</f>
        <v/>
      </c>
    </row>
    <row r="971">
      <c r="A971" s="9" t="n"/>
      <c r="F971" s="7" t="n"/>
      <c r="H971" s="9" t="n"/>
      <c r="I971">
        <f>IF(NOT(OR(F971&lt;&gt;"",D971&lt;&gt;"")),"",IF(IF(B971="","NO JOB; ","")&amp;IF(C971="","NO COST CODE; ","")&amp;IF(AND(B971&lt;&gt;"",C971&lt;&gt;"",COUNTIFS('Budget'!$A$2:$A$300,B971,'Budget'!$B$2:$B$300,C971)=0),"NO BUDGET LINE; ","")="","",LEFT(IF(B971="","NO JOB; ","")&amp;IF(C971="","NO COST CODE; ","")&amp;IF(AND(B971&lt;&gt;"",C971&lt;&gt;"",COUNTIFS('Budget'!$A$2:$A$300,B971,'Budget'!$B$2:$B$300,C971)=0),"NO BUDGET LINE; ",""),LEN(IF(B971="","NO JOB; ","")&amp;IF(C971="","NO COST CODE; ","")&amp;IF(AND(B971&lt;&gt;"",C971&lt;&gt;"",COUNTIFS('Budget'!$A$2:$A$300,B971,'Budget'!$B$2:$B$300,C971)=0),"NO BUDGET LINE; ",""))-2)))</f>
        <v/>
      </c>
    </row>
    <row r="972">
      <c r="A972" s="9" t="n"/>
      <c r="F972" s="7" t="n"/>
      <c r="H972" s="9" t="n"/>
      <c r="I972">
        <f>IF(NOT(OR(F972&lt;&gt;"",D972&lt;&gt;"")),"",IF(IF(B972="","NO JOB; ","")&amp;IF(C972="","NO COST CODE; ","")&amp;IF(AND(B972&lt;&gt;"",C972&lt;&gt;"",COUNTIFS('Budget'!$A$2:$A$300,B972,'Budget'!$B$2:$B$300,C972)=0),"NO BUDGET LINE; ","")="","",LEFT(IF(B972="","NO JOB; ","")&amp;IF(C972="","NO COST CODE; ","")&amp;IF(AND(B972&lt;&gt;"",C972&lt;&gt;"",COUNTIFS('Budget'!$A$2:$A$300,B972,'Budget'!$B$2:$B$300,C972)=0),"NO BUDGET LINE; ",""),LEN(IF(B972="","NO JOB; ","")&amp;IF(C972="","NO COST CODE; ","")&amp;IF(AND(B972&lt;&gt;"",C972&lt;&gt;"",COUNTIFS('Budget'!$A$2:$A$300,B972,'Budget'!$B$2:$B$300,C972)=0),"NO BUDGET LINE; ",""))-2)))</f>
        <v/>
      </c>
    </row>
    <row r="973">
      <c r="A973" s="9" t="n"/>
      <c r="F973" s="7" t="n"/>
      <c r="H973" s="9" t="n"/>
      <c r="I973">
        <f>IF(NOT(OR(F973&lt;&gt;"",D973&lt;&gt;"")),"",IF(IF(B973="","NO JOB; ","")&amp;IF(C973="","NO COST CODE; ","")&amp;IF(AND(B973&lt;&gt;"",C973&lt;&gt;"",COUNTIFS('Budget'!$A$2:$A$300,B973,'Budget'!$B$2:$B$300,C973)=0),"NO BUDGET LINE; ","")="","",LEFT(IF(B973="","NO JOB; ","")&amp;IF(C973="","NO COST CODE; ","")&amp;IF(AND(B973&lt;&gt;"",C973&lt;&gt;"",COUNTIFS('Budget'!$A$2:$A$300,B973,'Budget'!$B$2:$B$300,C973)=0),"NO BUDGET LINE; ",""),LEN(IF(B973="","NO JOB; ","")&amp;IF(C973="","NO COST CODE; ","")&amp;IF(AND(B973&lt;&gt;"",C973&lt;&gt;"",COUNTIFS('Budget'!$A$2:$A$300,B973,'Budget'!$B$2:$B$300,C973)=0),"NO BUDGET LINE; ",""))-2)))</f>
        <v/>
      </c>
    </row>
    <row r="974">
      <c r="A974" s="9" t="n"/>
      <c r="F974" s="7" t="n"/>
      <c r="H974" s="9" t="n"/>
      <c r="I974">
        <f>IF(NOT(OR(F974&lt;&gt;"",D974&lt;&gt;"")),"",IF(IF(B974="","NO JOB; ","")&amp;IF(C974="","NO COST CODE; ","")&amp;IF(AND(B974&lt;&gt;"",C974&lt;&gt;"",COUNTIFS('Budget'!$A$2:$A$300,B974,'Budget'!$B$2:$B$300,C974)=0),"NO BUDGET LINE; ","")="","",LEFT(IF(B974="","NO JOB; ","")&amp;IF(C974="","NO COST CODE; ","")&amp;IF(AND(B974&lt;&gt;"",C974&lt;&gt;"",COUNTIFS('Budget'!$A$2:$A$300,B974,'Budget'!$B$2:$B$300,C974)=0),"NO BUDGET LINE; ",""),LEN(IF(B974="","NO JOB; ","")&amp;IF(C974="","NO COST CODE; ","")&amp;IF(AND(B974&lt;&gt;"",C974&lt;&gt;"",COUNTIFS('Budget'!$A$2:$A$300,B974,'Budget'!$B$2:$B$300,C974)=0),"NO BUDGET LINE; ",""))-2)))</f>
        <v/>
      </c>
    </row>
    <row r="975">
      <c r="A975" s="9" t="n"/>
      <c r="F975" s="7" t="n"/>
      <c r="H975" s="9" t="n"/>
      <c r="I975">
        <f>IF(NOT(OR(F975&lt;&gt;"",D975&lt;&gt;"")),"",IF(IF(B975="","NO JOB; ","")&amp;IF(C975="","NO COST CODE; ","")&amp;IF(AND(B975&lt;&gt;"",C975&lt;&gt;"",COUNTIFS('Budget'!$A$2:$A$300,B975,'Budget'!$B$2:$B$300,C975)=0),"NO BUDGET LINE; ","")="","",LEFT(IF(B975="","NO JOB; ","")&amp;IF(C975="","NO COST CODE; ","")&amp;IF(AND(B975&lt;&gt;"",C975&lt;&gt;"",COUNTIFS('Budget'!$A$2:$A$300,B975,'Budget'!$B$2:$B$300,C975)=0),"NO BUDGET LINE; ",""),LEN(IF(B975="","NO JOB; ","")&amp;IF(C975="","NO COST CODE; ","")&amp;IF(AND(B975&lt;&gt;"",C975&lt;&gt;"",COUNTIFS('Budget'!$A$2:$A$300,B975,'Budget'!$B$2:$B$300,C975)=0),"NO BUDGET LINE; ",""))-2)))</f>
        <v/>
      </c>
    </row>
    <row r="976">
      <c r="A976" s="9" t="n"/>
      <c r="F976" s="7" t="n"/>
      <c r="H976" s="9" t="n"/>
      <c r="I976">
        <f>IF(NOT(OR(F976&lt;&gt;"",D976&lt;&gt;"")),"",IF(IF(B976="","NO JOB; ","")&amp;IF(C976="","NO COST CODE; ","")&amp;IF(AND(B976&lt;&gt;"",C976&lt;&gt;"",COUNTIFS('Budget'!$A$2:$A$300,B976,'Budget'!$B$2:$B$300,C976)=0),"NO BUDGET LINE; ","")="","",LEFT(IF(B976="","NO JOB; ","")&amp;IF(C976="","NO COST CODE; ","")&amp;IF(AND(B976&lt;&gt;"",C976&lt;&gt;"",COUNTIFS('Budget'!$A$2:$A$300,B976,'Budget'!$B$2:$B$300,C976)=0),"NO BUDGET LINE; ",""),LEN(IF(B976="","NO JOB; ","")&amp;IF(C976="","NO COST CODE; ","")&amp;IF(AND(B976&lt;&gt;"",C976&lt;&gt;"",COUNTIFS('Budget'!$A$2:$A$300,B976,'Budget'!$B$2:$B$300,C976)=0),"NO BUDGET LINE; ",""))-2)))</f>
        <v/>
      </c>
    </row>
    <row r="977">
      <c r="A977" s="9" t="n"/>
      <c r="F977" s="7" t="n"/>
      <c r="H977" s="9" t="n"/>
      <c r="I977">
        <f>IF(NOT(OR(F977&lt;&gt;"",D977&lt;&gt;"")),"",IF(IF(B977="","NO JOB; ","")&amp;IF(C977="","NO COST CODE; ","")&amp;IF(AND(B977&lt;&gt;"",C977&lt;&gt;"",COUNTIFS('Budget'!$A$2:$A$300,B977,'Budget'!$B$2:$B$300,C977)=0),"NO BUDGET LINE; ","")="","",LEFT(IF(B977="","NO JOB; ","")&amp;IF(C977="","NO COST CODE; ","")&amp;IF(AND(B977&lt;&gt;"",C977&lt;&gt;"",COUNTIFS('Budget'!$A$2:$A$300,B977,'Budget'!$B$2:$B$300,C977)=0),"NO BUDGET LINE; ",""),LEN(IF(B977="","NO JOB; ","")&amp;IF(C977="","NO COST CODE; ","")&amp;IF(AND(B977&lt;&gt;"",C977&lt;&gt;"",COUNTIFS('Budget'!$A$2:$A$300,B977,'Budget'!$B$2:$B$300,C977)=0),"NO BUDGET LINE; ",""))-2)))</f>
        <v/>
      </c>
    </row>
    <row r="978">
      <c r="A978" s="9" t="n"/>
      <c r="F978" s="7" t="n"/>
      <c r="H978" s="9" t="n"/>
      <c r="I978">
        <f>IF(NOT(OR(F978&lt;&gt;"",D978&lt;&gt;"")),"",IF(IF(B978="","NO JOB; ","")&amp;IF(C978="","NO COST CODE; ","")&amp;IF(AND(B978&lt;&gt;"",C978&lt;&gt;"",COUNTIFS('Budget'!$A$2:$A$300,B978,'Budget'!$B$2:$B$300,C978)=0),"NO BUDGET LINE; ","")="","",LEFT(IF(B978="","NO JOB; ","")&amp;IF(C978="","NO COST CODE; ","")&amp;IF(AND(B978&lt;&gt;"",C978&lt;&gt;"",COUNTIFS('Budget'!$A$2:$A$300,B978,'Budget'!$B$2:$B$300,C978)=0),"NO BUDGET LINE; ",""),LEN(IF(B978="","NO JOB; ","")&amp;IF(C978="","NO COST CODE; ","")&amp;IF(AND(B978&lt;&gt;"",C978&lt;&gt;"",COUNTIFS('Budget'!$A$2:$A$300,B978,'Budget'!$B$2:$B$300,C978)=0),"NO BUDGET LINE; ",""))-2)))</f>
        <v/>
      </c>
    </row>
    <row r="979">
      <c r="A979" s="9" t="n"/>
      <c r="F979" s="7" t="n"/>
      <c r="H979" s="9" t="n"/>
      <c r="I979">
        <f>IF(NOT(OR(F979&lt;&gt;"",D979&lt;&gt;"")),"",IF(IF(B979="","NO JOB; ","")&amp;IF(C979="","NO COST CODE; ","")&amp;IF(AND(B979&lt;&gt;"",C979&lt;&gt;"",COUNTIFS('Budget'!$A$2:$A$300,B979,'Budget'!$B$2:$B$300,C979)=0),"NO BUDGET LINE; ","")="","",LEFT(IF(B979="","NO JOB; ","")&amp;IF(C979="","NO COST CODE; ","")&amp;IF(AND(B979&lt;&gt;"",C979&lt;&gt;"",COUNTIFS('Budget'!$A$2:$A$300,B979,'Budget'!$B$2:$B$300,C979)=0),"NO BUDGET LINE; ",""),LEN(IF(B979="","NO JOB; ","")&amp;IF(C979="","NO COST CODE; ","")&amp;IF(AND(B979&lt;&gt;"",C979&lt;&gt;"",COUNTIFS('Budget'!$A$2:$A$300,B979,'Budget'!$B$2:$B$300,C979)=0),"NO BUDGET LINE; ",""))-2)))</f>
        <v/>
      </c>
    </row>
    <row r="980">
      <c r="A980" s="9" t="n"/>
      <c r="F980" s="7" t="n"/>
      <c r="H980" s="9" t="n"/>
      <c r="I980">
        <f>IF(NOT(OR(F980&lt;&gt;"",D980&lt;&gt;"")),"",IF(IF(B980="","NO JOB; ","")&amp;IF(C980="","NO COST CODE; ","")&amp;IF(AND(B980&lt;&gt;"",C980&lt;&gt;"",COUNTIFS('Budget'!$A$2:$A$300,B980,'Budget'!$B$2:$B$300,C980)=0),"NO BUDGET LINE; ","")="","",LEFT(IF(B980="","NO JOB; ","")&amp;IF(C980="","NO COST CODE; ","")&amp;IF(AND(B980&lt;&gt;"",C980&lt;&gt;"",COUNTIFS('Budget'!$A$2:$A$300,B980,'Budget'!$B$2:$B$300,C980)=0),"NO BUDGET LINE; ",""),LEN(IF(B980="","NO JOB; ","")&amp;IF(C980="","NO COST CODE; ","")&amp;IF(AND(B980&lt;&gt;"",C980&lt;&gt;"",COUNTIFS('Budget'!$A$2:$A$300,B980,'Budget'!$B$2:$B$300,C980)=0),"NO BUDGET LINE; ",""))-2)))</f>
        <v/>
      </c>
    </row>
    <row r="981">
      <c r="A981" s="9" t="n"/>
      <c r="F981" s="7" t="n"/>
      <c r="H981" s="9" t="n"/>
      <c r="I981">
        <f>IF(NOT(OR(F981&lt;&gt;"",D981&lt;&gt;"")),"",IF(IF(B981="","NO JOB; ","")&amp;IF(C981="","NO COST CODE; ","")&amp;IF(AND(B981&lt;&gt;"",C981&lt;&gt;"",COUNTIFS('Budget'!$A$2:$A$300,B981,'Budget'!$B$2:$B$300,C981)=0),"NO BUDGET LINE; ","")="","",LEFT(IF(B981="","NO JOB; ","")&amp;IF(C981="","NO COST CODE; ","")&amp;IF(AND(B981&lt;&gt;"",C981&lt;&gt;"",COUNTIFS('Budget'!$A$2:$A$300,B981,'Budget'!$B$2:$B$300,C981)=0),"NO BUDGET LINE; ",""),LEN(IF(B981="","NO JOB; ","")&amp;IF(C981="","NO COST CODE; ","")&amp;IF(AND(B981&lt;&gt;"",C981&lt;&gt;"",COUNTIFS('Budget'!$A$2:$A$300,B981,'Budget'!$B$2:$B$300,C981)=0),"NO BUDGET LINE; ",""))-2)))</f>
        <v/>
      </c>
    </row>
    <row r="982">
      <c r="A982" s="9" t="n"/>
      <c r="F982" s="7" t="n"/>
      <c r="H982" s="9" t="n"/>
      <c r="I982">
        <f>IF(NOT(OR(F982&lt;&gt;"",D982&lt;&gt;"")),"",IF(IF(B982="","NO JOB; ","")&amp;IF(C982="","NO COST CODE; ","")&amp;IF(AND(B982&lt;&gt;"",C982&lt;&gt;"",COUNTIFS('Budget'!$A$2:$A$300,B982,'Budget'!$B$2:$B$300,C982)=0),"NO BUDGET LINE; ","")="","",LEFT(IF(B982="","NO JOB; ","")&amp;IF(C982="","NO COST CODE; ","")&amp;IF(AND(B982&lt;&gt;"",C982&lt;&gt;"",COUNTIFS('Budget'!$A$2:$A$300,B982,'Budget'!$B$2:$B$300,C982)=0),"NO BUDGET LINE; ",""),LEN(IF(B982="","NO JOB; ","")&amp;IF(C982="","NO COST CODE; ","")&amp;IF(AND(B982&lt;&gt;"",C982&lt;&gt;"",COUNTIFS('Budget'!$A$2:$A$300,B982,'Budget'!$B$2:$B$300,C982)=0),"NO BUDGET LINE; ",""))-2)))</f>
        <v/>
      </c>
    </row>
    <row r="983">
      <c r="A983" s="9" t="n"/>
      <c r="F983" s="7" t="n"/>
      <c r="H983" s="9" t="n"/>
      <c r="I983">
        <f>IF(NOT(OR(F983&lt;&gt;"",D983&lt;&gt;"")),"",IF(IF(B983="","NO JOB; ","")&amp;IF(C983="","NO COST CODE; ","")&amp;IF(AND(B983&lt;&gt;"",C983&lt;&gt;"",COUNTIFS('Budget'!$A$2:$A$300,B983,'Budget'!$B$2:$B$300,C983)=0),"NO BUDGET LINE; ","")="","",LEFT(IF(B983="","NO JOB; ","")&amp;IF(C983="","NO COST CODE; ","")&amp;IF(AND(B983&lt;&gt;"",C983&lt;&gt;"",COUNTIFS('Budget'!$A$2:$A$300,B983,'Budget'!$B$2:$B$300,C983)=0),"NO BUDGET LINE; ",""),LEN(IF(B983="","NO JOB; ","")&amp;IF(C983="","NO COST CODE; ","")&amp;IF(AND(B983&lt;&gt;"",C983&lt;&gt;"",COUNTIFS('Budget'!$A$2:$A$300,B983,'Budget'!$B$2:$B$300,C983)=0),"NO BUDGET LINE; ",""))-2)))</f>
        <v/>
      </c>
    </row>
    <row r="984">
      <c r="A984" s="9" t="n"/>
      <c r="F984" s="7" t="n"/>
      <c r="H984" s="9" t="n"/>
      <c r="I984">
        <f>IF(NOT(OR(F984&lt;&gt;"",D984&lt;&gt;"")),"",IF(IF(B984="","NO JOB; ","")&amp;IF(C984="","NO COST CODE; ","")&amp;IF(AND(B984&lt;&gt;"",C984&lt;&gt;"",COUNTIFS('Budget'!$A$2:$A$300,B984,'Budget'!$B$2:$B$300,C984)=0),"NO BUDGET LINE; ","")="","",LEFT(IF(B984="","NO JOB; ","")&amp;IF(C984="","NO COST CODE; ","")&amp;IF(AND(B984&lt;&gt;"",C984&lt;&gt;"",COUNTIFS('Budget'!$A$2:$A$300,B984,'Budget'!$B$2:$B$300,C984)=0),"NO BUDGET LINE; ",""),LEN(IF(B984="","NO JOB; ","")&amp;IF(C984="","NO COST CODE; ","")&amp;IF(AND(B984&lt;&gt;"",C984&lt;&gt;"",COUNTIFS('Budget'!$A$2:$A$300,B984,'Budget'!$B$2:$B$300,C984)=0),"NO BUDGET LINE; ",""))-2)))</f>
        <v/>
      </c>
    </row>
    <row r="985">
      <c r="A985" s="9" t="n"/>
      <c r="F985" s="7" t="n"/>
      <c r="H985" s="9" t="n"/>
      <c r="I985">
        <f>IF(NOT(OR(F985&lt;&gt;"",D985&lt;&gt;"")),"",IF(IF(B985="","NO JOB; ","")&amp;IF(C985="","NO COST CODE; ","")&amp;IF(AND(B985&lt;&gt;"",C985&lt;&gt;"",COUNTIFS('Budget'!$A$2:$A$300,B985,'Budget'!$B$2:$B$300,C985)=0),"NO BUDGET LINE; ","")="","",LEFT(IF(B985="","NO JOB; ","")&amp;IF(C985="","NO COST CODE; ","")&amp;IF(AND(B985&lt;&gt;"",C985&lt;&gt;"",COUNTIFS('Budget'!$A$2:$A$300,B985,'Budget'!$B$2:$B$300,C985)=0),"NO BUDGET LINE; ",""),LEN(IF(B985="","NO JOB; ","")&amp;IF(C985="","NO COST CODE; ","")&amp;IF(AND(B985&lt;&gt;"",C985&lt;&gt;"",COUNTIFS('Budget'!$A$2:$A$300,B985,'Budget'!$B$2:$B$300,C985)=0),"NO BUDGET LINE; ",""))-2)))</f>
        <v/>
      </c>
    </row>
    <row r="986">
      <c r="A986" s="9" t="n"/>
      <c r="F986" s="7" t="n"/>
      <c r="H986" s="9" t="n"/>
      <c r="I986">
        <f>IF(NOT(OR(F986&lt;&gt;"",D986&lt;&gt;"")),"",IF(IF(B986="","NO JOB; ","")&amp;IF(C986="","NO COST CODE; ","")&amp;IF(AND(B986&lt;&gt;"",C986&lt;&gt;"",COUNTIFS('Budget'!$A$2:$A$300,B986,'Budget'!$B$2:$B$300,C986)=0),"NO BUDGET LINE; ","")="","",LEFT(IF(B986="","NO JOB; ","")&amp;IF(C986="","NO COST CODE; ","")&amp;IF(AND(B986&lt;&gt;"",C986&lt;&gt;"",COUNTIFS('Budget'!$A$2:$A$300,B986,'Budget'!$B$2:$B$300,C986)=0),"NO BUDGET LINE; ",""),LEN(IF(B986="","NO JOB; ","")&amp;IF(C986="","NO COST CODE; ","")&amp;IF(AND(B986&lt;&gt;"",C986&lt;&gt;"",COUNTIFS('Budget'!$A$2:$A$300,B986,'Budget'!$B$2:$B$300,C986)=0),"NO BUDGET LINE; ",""))-2)))</f>
        <v/>
      </c>
    </row>
    <row r="987">
      <c r="A987" s="9" t="n"/>
      <c r="F987" s="7" t="n"/>
      <c r="H987" s="9" t="n"/>
      <c r="I987">
        <f>IF(NOT(OR(F987&lt;&gt;"",D987&lt;&gt;"")),"",IF(IF(B987="","NO JOB; ","")&amp;IF(C987="","NO COST CODE; ","")&amp;IF(AND(B987&lt;&gt;"",C987&lt;&gt;"",COUNTIFS('Budget'!$A$2:$A$300,B987,'Budget'!$B$2:$B$300,C987)=0),"NO BUDGET LINE; ","")="","",LEFT(IF(B987="","NO JOB; ","")&amp;IF(C987="","NO COST CODE; ","")&amp;IF(AND(B987&lt;&gt;"",C987&lt;&gt;"",COUNTIFS('Budget'!$A$2:$A$300,B987,'Budget'!$B$2:$B$300,C987)=0),"NO BUDGET LINE; ",""),LEN(IF(B987="","NO JOB; ","")&amp;IF(C987="","NO COST CODE; ","")&amp;IF(AND(B987&lt;&gt;"",C987&lt;&gt;"",COUNTIFS('Budget'!$A$2:$A$300,B987,'Budget'!$B$2:$B$300,C987)=0),"NO BUDGET LINE; ",""))-2)))</f>
        <v/>
      </c>
    </row>
    <row r="988">
      <c r="A988" s="9" t="n"/>
      <c r="F988" s="7" t="n"/>
      <c r="H988" s="9" t="n"/>
      <c r="I988">
        <f>IF(NOT(OR(F988&lt;&gt;"",D988&lt;&gt;"")),"",IF(IF(B988="","NO JOB; ","")&amp;IF(C988="","NO COST CODE; ","")&amp;IF(AND(B988&lt;&gt;"",C988&lt;&gt;"",COUNTIFS('Budget'!$A$2:$A$300,B988,'Budget'!$B$2:$B$300,C988)=0),"NO BUDGET LINE; ","")="","",LEFT(IF(B988="","NO JOB; ","")&amp;IF(C988="","NO COST CODE; ","")&amp;IF(AND(B988&lt;&gt;"",C988&lt;&gt;"",COUNTIFS('Budget'!$A$2:$A$300,B988,'Budget'!$B$2:$B$300,C988)=0),"NO BUDGET LINE; ",""),LEN(IF(B988="","NO JOB; ","")&amp;IF(C988="","NO COST CODE; ","")&amp;IF(AND(B988&lt;&gt;"",C988&lt;&gt;"",COUNTIFS('Budget'!$A$2:$A$300,B988,'Budget'!$B$2:$B$300,C988)=0),"NO BUDGET LINE; ",""))-2)))</f>
        <v/>
      </c>
    </row>
    <row r="989">
      <c r="A989" s="9" t="n"/>
      <c r="F989" s="7" t="n"/>
      <c r="H989" s="9" t="n"/>
      <c r="I989">
        <f>IF(NOT(OR(F989&lt;&gt;"",D989&lt;&gt;"")),"",IF(IF(B989="","NO JOB; ","")&amp;IF(C989="","NO COST CODE; ","")&amp;IF(AND(B989&lt;&gt;"",C989&lt;&gt;"",COUNTIFS('Budget'!$A$2:$A$300,B989,'Budget'!$B$2:$B$300,C989)=0),"NO BUDGET LINE; ","")="","",LEFT(IF(B989="","NO JOB; ","")&amp;IF(C989="","NO COST CODE; ","")&amp;IF(AND(B989&lt;&gt;"",C989&lt;&gt;"",COUNTIFS('Budget'!$A$2:$A$300,B989,'Budget'!$B$2:$B$300,C989)=0),"NO BUDGET LINE; ",""),LEN(IF(B989="","NO JOB; ","")&amp;IF(C989="","NO COST CODE; ","")&amp;IF(AND(B989&lt;&gt;"",C989&lt;&gt;"",COUNTIFS('Budget'!$A$2:$A$300,B989,'Budget'!$B$2:$B$300,C989)=0),"NO BUDGET LINE; ",""))-2)))</f>
        <v/>
      </c>
    </row>
    <row r="990">
      <c r="A990" s="9" t="n"/>
      <c r="F990" s="7" t="n"/>
      <c r="H990" s="9" t="n"/>
      <c r="I990">
        <f>IF(NOT(OR(F990&lt;&gt;"",D990&lt;&gt;"")),"",IF(IF(B990="","NO JOB; ","")&amp;IF(C990="","NO COST CODE; ","")&amp;IF(AND(B990&lt;&gt;"",C990&lt;&gt;"",COUNTIFS('Budget'!$A$2:$A$300,B990,'Budget'!$B$2:$B$300,C990)=0),"NO BUDGET LINE; ","")="","",LEFT(IF(B990="","NO JOB; ","")&amp;IF(C990="","NO COST CODE; ","")&amp;IF(AND(B990&lt;&gt;"",C990&lt;&gt;"",COUNTIFS('Budget'!$A$2:$A$300,B990,'Budget'!$B$2:$B$300,C990)=0),"NO BUDGET LINE; ",""),LEN(IF(B990="","NO JOB; ","")&amp;IF(C990="","NO COST CODE; ","")&amp;IF(AND(B990&lt;&gt;"",C990&lt;&gt;"",COUNTIFS('Budget'!$A$2:$A$300,B990,'Budget'!$B$2:$B$300,C990)=0),"NO BUDGET LINE; ",""))-2)))</f>
        <v/>
      </c>
    </row>
    <row r="991">
      <c r="A991" s="9" t="n"/>
      <c r="F991" s="7" t="n"/>
      <c r="H991" s="9" t="n"/>
      <c r="I991">
        <f>IF(NOT(OR(F991&lt;&gt;"",D991&lt;&gt;"")),"",IF(IF(B991="","NO JOB; ","")&amp;IF(C991="","NO COST CODE; ","")&amp;IF(AND(B991&lt;&gt;"",C991&lt;&gt;"",COUNTIFS('Budget'!$A$2:$A$300,B991,'Budget'!$B$2:$B$300,C991)=0),"NO BUDGET LINE; ","")="","",LEFT(IF(B991="","NO JOB; ","")&amp;IF(C991="","NO COST CODE; ","")&amp;IF(AND(B991&lt;&gt;"",C991&lt;&gt;"",COUNTIFS('Budget'!$A$2:$A$300,B991,'Budget'!$B$2:$B$300,C991)=0),"NO BUDGET LINE; ",""),LEN(IF(B991="","NO JOB; ","")&amp;IF(C991="","NO COST CODE; ","")&amp;IF(AND(B991&lt;&gt;"",C991&lt;&gt;"",COUNTIFS('Budget'!$A$2:$A$300,B991,'Budget'!$B$2:$B$300,C991)=0),"NO BUDGET LINE; ",""))-2)))</f>
        <v/>
      </c>
    </row>
    <row r="992">
      <c r="A992" s="9" t="n"/>
      <c r="F992" s="7" t="n"/>
      <c r="H992" s="9" t="n"/>
      <c r="I992">
        <f>IF(NOT(OR(F992&lt;&gt;"",D992&lt;&gt;"")),"",IF(IF(B992="","NO JOB; ","")&amp;IF(C992="","NO COST CODE; ","")&amp;IF(AND(B992&lt;&gt;"",C992&lt;&gt;"",COUNTIFS('Budget'!$A$2:$A$300,B992,'Budget'!$B$2:$B$300,C992)=0),"NO BUDGET LINE; ","")="","",LEFT(IF(B992="","NO JOB; ","")&amp;IF(C992="","NO COST CODE; ","")&amp;IF(AND(B992&lt;&gt;"",C992&lt;&gt;"",COUNTIFS('Budget'!$A$2:$A$300,B992,'Budget'!$B$2:$B$300,C992)=0),"NO BUDGET LINE; ",""),LEN(IF(B992="","NO JOB; ","")&amp;IF(C992="","NO COST CODE; ","")&amp;IF(AND(B992&lt;&gt;"",C992&lt;&gt;"",COUNTIFS('Budget'!$A$2:$A$300,B992,'Budget'!$B$2:$B$300,C992)=0),"NO BUDGET LINE; ",""))-2)))</f>
        <v/>
      </c>
    </row>
    <row r="993">
      <c r="A993" s="9" t="n"/>
      <c r="F993" s="7" t="n"/>
      <c r="H993" s="9" t="n"/>
      <c r="I993">
        <f>IF(NOT(OR(F993&lt;&gt;"",D993&lt;&gt;"")),"",IF(IF(B993="","NO JOB; ","")&amp;IF(C993="","NO COST CODE; ","")&amp;IF(AND(B993&lt;&gt;"",C993&lt;&gt;"",COUNTIFS('Budget'!$A$2:$A$300,B993,'Budget'!$B$2:$B$300,C993)=0),"NO BUDGET LINE; ","")="","",LEFT(IF(B993="","NO JOB; ","")&amp;IF(C993="","NO COST CODE; ","")&amp;IF(AND(B993&lt;&gt;"",C993&lt;&gt;"",COUNTIFS('Budget'!$A$2:$A$300,B993,'Budget'!$B$2:$B$300,C993)=0),"NO BUDGET LINE; ",""),LEN(IF(B993="","NO JOB; ","")&amp;IF(C993="","NO COST CODE; ","")&amp;IF(AND(B993&lt;&gt;"",C993&lt;&gt;"",COUNTIFS('Budget'!$A$2:$A$300,B993,'Budget'!$B$2:$B$300,C993)=0),"NO BUDGET LINE; ",""))-2)))</f>
        <v/>
      </c>
    </row>
    <row r="994">
      <c r="A994" s="9" t="n"/>
      <c r="F994" s="7" t="n"/>
      <c r="H994" s="9" t="n"/>
      <c r="I994">
        <f>IF(NOT(OR(F994&lt;&gt;"",D994&lt;&gt;"")),"",IF(IF(B994="","NO JOB; ","")&amp;IF(C994="","NO COST CODE; ","")&amp;IF(AND(B994&lt;&gt;"",C994&lt;&gt;"",COUNTIFS('Budget'!$A$2:$A$300,B994,'Budget'!$B$2:$B$300,C994)=0),"NO BUDGET LINE; ","")="","",LEFT(IF(B994="","NO JOB; ","")&amp;IF(C994="","NO COST CODE; ","")&amp;IF(AND(B994&lt;&gt;"",C994&lt;&gt;"",COUNTIFS('Budget'!$A$2:$A$300,B994,'Budget'!$B$2:$B$300,C994)=0),"NO BUDGET LINE; ",""),LEN(IF(B994="","NO JOB; ","")&amp;IF(C994="","NO COST CODE; ","")&amp;IF(AND(B994&lt;&gt;"",C994&lt;&gt;"",COUNTIFS('Budget'!$A$2:$A$300,B994,'Budget'!$B$2:$B$300,C994)=0),"NO BUDGET LINE; ",""))-2)))</f>
        <v/>
      </c>
    </row>
    <row r="995">
      <c r="A995" s="9" t="n"/>
      <c r="F995" s="7" t="n"/>
      <c r="H995" s="9" t="n"/>
      <c r="I995">
        <f>IF(NOT(OR(F995&lt;&gt;"",D995&lt;&gt;"")),"",IF(IF(B995="","NO JOB; ","")&amp;IF(C995="","NO COST CODE; ","")&amp;IF(AND(B995&lt;&gt;"",C995&lt;&gt;"",COUNTIFS('Budget'!$A$2:$A$300,B995,'Budget'!$B$2:$B$300,C995)=0),"NO BUDGET LINE; ","")="","",LEFT(IF(B995="","NO JOB; ","")&amp;IF(C995="","NO COST CODE; ","")&amp;IF(AND(B995&lt;&gt;"",C995&lt;&gt;"",COUNTIFS('Budget'!$A$2:$A$300,B995,'Budget'!$B$2:$B$300,C995)=0),"NO BUDGET LINE; ",""),LEN(IF(B995="","NO JOB; ","")&amp;IF(C995="","NO COST CODE; ","")&amp;IF(AND(B995&lt;&gt;"",C995&lt;&gt;"",COUNTIFS('Budget'!$A$2:$A$300,B995,'Budget'!$B$2:$B$300,C995)=0),"NO BUDGET LINE; ",""))-2)))</f>
        <v/>
      </c>
    </row>
    <row r="996">
      <c r="A996" s="9" t="n"/>
      <c r="F996" s="7" t="n"/>
      <c r="H996" s="9" t="n"/>
      <c r="I996">
        <f>IF(NOT(OR(F996&lt;&gt;"",D996&lt;&gt;"")),"",IF(IF(B996="","NO JOB; ","")&amp;IF(C996="","NO COST CODE; ","")&amp;IF(AND(B996&lt;&gt;"",C996&lt;&gt;"",COUNTIFS('Budget'!$A$2:$A$300,B996,'Budget'!$B$2:$B$300,C996)=0),"NO BUDGET LINE; ","")="","",LEFT(IF(B996="","NO JOB; ","")&amp;IF(C996="","NO COST CODE; ","")&amp;IF(AND(B996&lt;&gt;"",C996&lt;&gt;"",COUNTIFS('Budget'!$A$2:$A$300,B996,'Budget'!$B$2:$B$300,C996)=0),"NO BUDGET LINE; ",""),LEN(IF(B996="","NO JOB; ","")&amp;IF(C996="","NO COST CODE; ","")&amp;IF(AND(B996&lt;&gt;"",C996&lt;&gt;"",COUNTIFS('Budget'!$A$2:$A$300,B996,'Budget'!$B$2:$B$300,C996)=0),"NO BUDGET LINE; ",""))-2)))</f>
        <v/>
      </c>
    </row>
    <row r="997">
      <c r="A997" s="9" t="n"/>
      <c r="F997" s="7" t="n"/>
      <c r="H997" s="9" t="n"/>
      <c r="I997">
        <f>IF(NOT(OR(F997&lt;&gt;"",D997&lt;&gt;"")),"",IF(IF(B997="","NO JOB; ","")&amp;IF(C997="","NO COST CODE; ","")&amp;IF(AND(B997&lt;&gt;"",C997&lt;&gt;"",COUNTIFS('Budget'!$A$2:$A$300,B997,'Budget'!$B$2:$B$300,C997)=0),"NO BUDGET LINE; ","")="","",LEFT(IF(B997="","NO JOB; ","")&amp;IF(C997="","NO COST CODE; ","")&amp;IF(AND(B997&lt;&gt;"",C997&lt;&gt;"",COUNTIFS('Budget'!$A$2:$A$300,B997,'Budget'!$B$2:$B$300,C997)=0),"NO BUDGET LINE; ",""),LEN(IF(B997="","NO JOB; ","")&amp;IF(C997="","NO COST CODE; ","")&amp;IF(AND(B997&lt;&gt;"",C997&lt;&gt;"",COUNTIFS('Budget'!$A$2:$A$300,B997,'Budget'!$B$2:$B$300,C997)=0),"NO BUDGET LINE; ",""))-2)))</f>
        <v/>
      </c>
    </row>
    <row r="998">
      <c r="A998" s="9" t="n"/>
      <c r="F998" s="7" t="n"/>
      <c r="H998" s="9" t="n"/>
      <c r="I998">
        <f>IF(NOT(OR(F998&lt;&gt;"",D998&lt;&gt;"")),"",IF(IF(B998="","NO JOB; ","")&amp;IF(C998="","NO COST CODE; ","")&amp;IF(AND(B998&lt;&gt;"",C998&lt;&gt;"",COUNTIFS('Budget'!$A$2:$A$300,B998,'Budget'!$B$2:$B$300,C998)=0),"NO BUDGET LINE; ","")="","",LEFT(IF(B998="","NO JOB; ","")&amp;IF(C998="","NO COST CODE; ","")&amp;IF(AND(B998&lt;&gt;"",C998&lt;&gt;"",COUNTIFS('Budget'!$A$2:$A$300,B998,'Budget'!$B$2:$B$300,C998)=0),"NO BUDGET LINE; ",""),LEN(IF(B998="","NO JOB; ","")&amp;IF(C998="","NO COST CODE; ","")&amp;IF(AND(B998&lt;&gt;"",C998&lt;&gt;"",COUNTIFS('Budget'!$A$2:$A$300,B998,'Budget'!$B$2:$B$300,C998)=0),"NO BUDGET LINE; ",""))-2)))</f>
        <v/>
      </c>
    </row>
    <row r="999">
      <c r="A999" s="9" t="n"/>
      <c r="F999" s="7" t="n"/>
      <c r="H999" s="9" t="n"/>
      <c r="I999">
        <f>IF(NOT(OR(F999&lt;&gt;"",D999&lt;&gt;"")),"",IF(IF(B999="","NO JOB; ","")&amp;IF(C999="","NO COST CODE; ","")&amp;IF(AND(B999&lt;&gt;"",C999&lt;&gt;"",COUNTIFS('Budget'!$A$2:$A$300,B999,'Budget'!$B$2:$B$300,C999)=0),"NO BUDGET LINE; ","")="","",LEFT(IF(B999="","NO JOB; ","")&amp;IF(C999="","NO COST CODE; ","")&amp;IF(AND(B999&lt;&gt;"",C999&lt;&gt;"",COUNTIFS('Budget'!$A$2:$A$300,B999,'Budget'!$B$2:$B$300,C999)=0),"NO BUDGET LINE; ",""),LEN(IF(B999="","NO JOB; ","")&amp;IF(C999="","NO COST CODE; ","")&amp;IF(AND(B999&lt;&gt;"",C999&lt;&gt;"",COUNTIFS('Budget'!$A$2:$A$300,B999,'Budget'!$B$2:$B$300,C999)=0),"NO BUDGET LINE; ",""))-2)))</f>
        <v/>
      </c>
    </row>
    <row r="1000">
      <c r="A1000" s="9" t="n"/>
      <c r="F1000" s="7" t="n"/>
      <c r="H1000" s="9" t="n"/>
      <c r="I1000">
        <f>IF(NOT(OR(F1000&lt;&gt;"",D1000&lt;&gt;"")),"",IF(IF(B1000="","NO JOB; ","")&amp;IF(C1000="","NO COST CODE; ","")&amp;IF(AND(B1000&lt;&gt;"",C1000&lt;&gt;"",COUNTIFS('Budget'!$A$2:$A$300,B1000,'Budget'!$B$2:$B$300,C1000)=0),"NO BUDGET LINE; ","")="","",LEFT(IF(B1000="","NO JOB; ","")&amp;IF(C1000="","NO COST CODE; ","")&amp;IF(AND(B1000&lt;&gt;"",C1000&lt;&gt;"",COUNTIFS('Budget'!$A$2:$A$300,B1000,'Budget'!$B$2:$B$300,C1000)=0),"NO BUDGET LINE; ",""),LEN(IF(B1000="","NO JOB; ","")&amp;IF(C1000="","NO COST CODE; ","")&amp;IF(AND(B1000&lt;&gt;"",C1000&lt;&gt;"",COUNTIFS('Budget'!$A$2:$A$300,B1000,'Budget'!$B$2:$B$300,C1000)=0),"NO BUDGET LINE; ",""))-2)))</f>
        <v/>
      </c>
    </row>
  </sheetData>
  <autoFilter ref="A1:J1000"/>
  <conditionalFormatting sqref="A2:J1000">
    <cfRule type="expression" priority="1" dxfId="1">
      <formula>$I2&lt;&gt;""</formula>
    </cfRule>
  </conditionalFormatting>
  <dataValidations count="2">
    <dataValidation sqref="G2:G1000" showDropDown="0" showInputMessage="0" showErrorMessage="0" allowBlank="1" type="list">
      <formula1>"Bill,Receipt,Labor,Credit"</formula1>
    </dataValidation>
    <dataValidation sqref="A2:A1000 H2:H10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  <col width="30" customWidth="1" min="4" max="4"/>
    <col width="12" customWidth="1" min="5" max="5"/>
    <col width="14" customWidth="1" min="6" max="6"/>
    <col width="12" customWidth="1" min="7" max="7"/>
    <col width="18" customWidth="1" min="8" max="8"/>
    <col width="30" customWidth="1" min="9" max="9"/>
    <col width="26" customWidth="1" min="10" max="10"/>
  </cols>
  <sheetData>
    <row r="1" ht="48" customHeight="1">
      <c r="A1" s="6" t="inlineStr">
        <is>
          <t>Job / address</t>
        </is>
      </c>
      <c r="B1" s="6" t="inlineStr">
        <is>
          <t>CO #</t>
        </is>
      </c>
      <c r="C1" s="6" t="inlineStr">
        <is>
          <t>Cost code</t>
        </is>
      </c>
      <c r="D1" s="6" t="inlineStr">
        <is>
          <t>Description</t>
        </is>
      </c>
      <c r="E1" s="6" t="inlineStr">
        <is>
          <t>Amount $</t>
        </is>
      </c>
      <c r="F1" s="6" t="inlineStr">
        <is>
          <t>Client signed (date)</t>
        </is>
      </c>
      <c r="G1" s="6" t="inlineStr">
        <is>
          <t>Work done? (Y/N)</t>
        </is>
      </c>
      <c r="H1" s="6" t="inlineStr">
        <is>
          <t>Billed (date or inv #)</t>
        </is>
      </c>
      <c r="I1" s="6" t="inlineStr">
        <is>
          <t>Flag</t>
        </is>
      </c>
      <c r="J1" s="6" t="inlineStr">
        <is>
          <t>Notes</t>
        </is>
      </c>
    </row>
    <row r="2">
      <c r="E2" s="7" t="n"/>
      <c r="F2" s="9" t="n"/>
      <c r="I2">
        <f>IF(A2="","",IF(IF(AND(F2="",UPPER(G2)="Y"),"WORKED, NOT SIGNED; ","")&amp;IF(AND(F2&lt;&gt;"",H2="",N(E2)&lt;&gt;0),"SIGNED, NOT BILLED; ","")="","",LEFT(IF(AND(F2="",UPPER(G2)="Y"),"WORKED, NOT SIGNED; ","")&amp;IF(AND(F2&lt;&gt;"",H2="",N(E2)&lt;&gt;0),"SIGNED, NOT BILLED; ",""),LEN(IF(AND(F2="",UPPER(G2)="Y"),"WORKED, NOT SIGNED; ","")&amp;IF(AND(F2&lt;&gt;"",H2="",N(E2)&lt;&gt;0),"SIGNED, NOT BILLED; ",""))-2)))</f>
        <v/>
      </c>
    </row>
    <row r="3">
      <c r="E3" s="7" t="n"/>
      <c r="F3" s="9" t="n"/>
      <c r="I3">
        <f>IF(A3="","",IF(IF(AND(F3="",UPPER(G3)="Y"),"WORKED, NOT SIGNED; ","")&amp;IF(AND(F3&lt;&gt;"",H3="",N(E3)&lt;&gt;0),"SIGNED, NOT BILLED; ","")="","",LEFT(IF(AND(F3="",UPPER(G3)="Y"),"WORKED, NOT SIGNED; ","")&amp;IF(AND(F3&lt;&gt;"",H3="",N(E3)&lt;&gt;0),"SIGNED, NOT BILLED; ",""),LEN(IF(AND(F3="",UPPER(G3)="Y"),"WORKED, NOT SIGNED; ","")&amp;IF(AND(F3&lt;&gt;"",H3="",N(E3)&lt;&gt;0),"SIGNED, NOT BILLED; ",""))-2)))</f>
        <v/>
      </c>
    </row>
    <row r="4">
      <c r="E4" s="7" t="n"/>
      <c r="F4" s="9" t="n"/>
      <c r="I4">
        <f>IF(A4="","",IF(IF(AND(F4="",UPPER(G4)="Y"),"WORKED, NOT SIGNED; ","")&amp;IF(AND(F4&lt;&gt;"",H4="",N(E4)&lt;&gt;0),"SIGNED, NOT BILLED; ","")="","",LEFT(IF(AND(F4="",UPPER(G4)="Y"),"WORKED, NOT SIGNED; ","")&amp;IF(AND(F4&lt;&gt;"",H4="",N(E4)&lt;&gt;0),"SIGNED, NOT BILLED; ",""),LEN(IF(AND(F4="",UPPER(G4)="Y"),"WORKED, NOT SIGNED; ","")&amp;IF(AND(F4&lt;&gt;"",H4="",N(E4)&lt;&gt;0),"SIGNED, NOT BILLED; ",""))-2)))</f>
        <v/>
      </c>
    </row>
    <row r="5">
      <c r="E5" s="7" t="n"/>
      <c r="F5" s="9" t="n"/>
      <c r="I5">
        <f>IF(A5="","",IF(IF(AND(F5="",UPPER(G5)="Y"),"WORKED, NOT SIGNED; ","")&amp;IF(AND(F5&lt;&gt;"",H5="",N(E5)&lt;&gt;0),"SIGNED, NOT BILLED; ","")="","",LEFT(IF(AND(F5="",UPPER(G5)="Y"),"WORKED, NOT SIGNED; ","")&amp;IF(AND(F5&lt;&gt;"",H5="",N(E5)&lt;&gt;0),"SIGNED, NOT BILLED; ",""),LEN(IF(AND(F5="",UPPER(G5)="Y"),"WORKED, NOT SIGNED; ","")&amp;IF(AND(F5&lt;&gt;"",H5="",N(E5)&lt;&gt;0),"SIGNED, NOT BILLED; ",""))-2)))</f>
        <v/>
      </c>
    </row>
    <row r="6">
      <c r="E6" s="7" t="n"/>
      <c r="F6" s="9" t="n"/>
      <c r="I6">
        <f>IF(A6="","",IF(IF(AND(F6="",UPPER(G6)="Y"),"WORKED, NOT SIGNED; ","")&amp;IF(AND(F6&lt;&gt;"",H6="",N(E6)&lt;&gt;0),"SIGNED, NOT BILLED; ","")="","",LEFT(IF(AND(F6="",UPPER(G6)="Y"),"WORKED, NOT SIGNED; ","")&amp;IF(AND(F6&lt;&gt;"",H6="",N(E6)&lt;&gt;0),"SIGNED, NOT BILLED; ",""),LEN(IF(AND(F6="",UPPER(G6)="Y"),"WORKED, NOT SIGNED; ","")&amp;IF(AND(F6&lt;&gt;"",H6="",N(E6)&lt;&gt;0),"SIGNED, NOT BILLED; ",""))-2)))</f>
        <v/>
      </c>
    </row>
    <row r="7">
      <c r="E7" s="7" t="n"/>
      <c r="F7" s="9" t="n"/>
      <c r="I7">
        <f>IF(A7="","",IF(IF(AND(F7="",UPPER(G7)="Y"),"WORKED, NOT SIGNED; ","")&amp;IF(AND(F7&lt;&gt;"",H7="",N(E7)&lt;&gt;0),"SIGNED, NOT BILLED; ","")="","",LEFT(IF(AND(F7="",UPPER(G7)="Y"),"WORKED, NOT SIGNED; ","")&amp;IF(AND(F7&lt;&gt;"",H7="",N(E7)&lt;&gt;0),"SIGNED, NOT BILLED; ",""),LEN(IF(AND(F7="",UPPER(G7)="Y"),"WORKED, NOT SIGNED; ","")&amp;IF(AND(F7&lt;&gt;"",H7="",N(E7)&lt;&gt;0),"SIGNED, NOT BILLED; ",""))-2)))</f>
        <v/>
      </c>
    </row>
    <row r="8">
      <c r="E8" s="7" t="n"/>
      <c r="F8" s="9" t="n"/>
      <c r="I8">
        <f>IF(A8="","",IF(IF(AND(F8="",UPPER(G8)="Y"),"WORKED, NOT SIGNED; ","")&amp;IF(AND(F8&lt;&gt;"",H8="",N(E8)&lt;&gt;0),"SIGNED, NOT BILLED; ","")="","",LEFT(IF(AND(F8="",UPPER(G8)="Y"),"WORKED, NOT SIGNED; ","")&amp;IF(AND(F8&lt;&gt;"",H8="",N(E8)&lt;&gt;0),"SIGNED, NOT BILLED; ",""),LEN(IF(AND(F8="",UPPER(G8)="Y"),"WORKED, NOT SIGNED; ","")&amp;IF(AND(F8&lt;&gt;"",H8="",N(E8)&lt;&gt;0),"SIGNED, NOT BILLED; ",""))-2)))</f>
        <v/>
      </c>
    </row>
    <row r="9">
      <c r="E9" s="7" t="n"/>
      <c r="F9" s="9" t="n"/>
      <c r="I9">
        <f>IF(A9="","",IF(IF(AND(F9="",UPPER(G9)="Y"),"WORKED, NOT SIGNED; ","")&amp;IF(AND(F9&lt;&gt;"",H9="",N(E9)&lt;&gt;0),"SIGNED, NOT BILLED; ","")="","",LEFT(IF(AND(F9="",UPPER(G9)="Y"),"WORKED, NOT SIGNED; ","")&amp;IF(AND(F9&lt;&gt;"",H9="",N(E9)&lt;&gt;0),"SIGNED, NOT BILLED; ",""),LEN(IF(AND(F9="",UPPER(G9)="Y"),"WORKED, NOT SIGNED; ","")&amp;IF(AND(F9&lt;&gt;"",H9="",N(E9)&lt;&gt;0),"SIGNED, NOT BILLED; ",""))-2)))</f>
        <v/>
      </c>
    </row>
    <row r="10">
      <c r="E10" s="7" t="n"/>
      <c r="F10" s="9" t="n"/>
      <c r="I10">
        <f>IF(A10="","",IF(IF(AND(F10="",UPPER(G10)="Y"),"WORKED, NOT SIGNED; ","")&amp;IF(AND(F10&lt;&gt;"",H10="",N(E10)&lt;&gt;0),"SIGNED, NOT BILLED; ","")="","",LEFT(IF(AND(F10="",UPPER(G10)="Y"),"WORKED, NOT SIGNED; ","")&amp;IF(AND(F10&lt;&gt;"",H10="",N(E10)&lt;&gt;0),"SIGNED, NOT BILLED; ",""),LEN(IF(AND(F10="",UPPER(G10)="Y"),"WORKED, NOT SIGNED; ","")&amp;IF(AND(F10&lt;&gt;"",H10="",N(E10)&lt;&gt;0),"SIGNED, NOT BILLED; ",""))-2)))</f>
        <v/>
      </c>
    </row>
    <row r="11">
      <c r="E11" s="7" t="n"/>
      <c r="F11" s="9" t="n"/>
      <c r="I11">
        <f>IF(A11="","",IF(IF(AND(F11="",UPPER(G11)="Y"),"WORKED, NOT SIGNED; ","")&amp;IF(AND(F11&lt;&gt;"",H11="",N(E11)&lt;&gt;0),"SIGNED, NOT BILLED; ","")="","",LEFT(IF(AND(F11="",UPPER(G11)="Y"),"WORKED, NOT SIGNED; ","")&amp;IF(AND(F11&lt;&gt;"",H11="",N(E11)&lt;&gt;0),"SIGNED, NOT BILLED; ",""),LEN(IF(AND(F11="",UPPER(G11)="Y"),"WORKED, NOT SIGNED; ","")&amp;IF(AND(F11&lt;&gt;"",H11="",N(E11)&lt;&gt;0),"SIGNED, NOT BILLED; ",""))-2)))</f>
        <v/>
      </c>
    </row>
    <row r="12">
      <c r="E12" s="7" t="n"/>
      <c r="F12" s="9" t="n"/>
      <c r="I12">
        <f>IF(A12="","",IF(IF(AND(F12="",UPPER(G12)="Y"),"WORKED, NOT SIGNED; ","")&amp;IF(AND(F12&lt;&gt;"",H12="",N(E12)&lt;&gt;0),"SIGNED, NOT BILLED; ","")="","",LEFT(IF(AND(F12="",UPPER(G12)="Y"),"WORKED, NOT SIGNED; ","")&amp;IF(AND(F12&lt;&gt;"",H12="",N(E12)&lt;&gt;0),"SIGNED, NOT BILLED; ",""),LEN(IF(AND(F12="",UPPER(G12)="Y"),"WORKED, NOT SIGNED; ","")&amp;IF(AND(F12&lt;&gt;"",H12="",N(E12)&lt;&gt;0),"SIGNED, NOT BILLED; ",""))-2)))</f>
        <v/>
      </c>
    </row>
    <row r="13">
      <c r="E13" s="7" t="n"/>
      <c r="F13" s="9" t="n"/>
      <c r="I13">
        <f>IF(A13="","",IF(IF(AND(F13="",UPPER(G13)="Y"),"WORKED, NOT SIGNED; ","")&amp;IF(AND(F13&lt;&gt;"",H13="",N(E13)&lt;&gt;0),"SIGNED, NOT BILLED; ","")="","",LEFT(IF(AND(F13="",UPPER(G13)="Y"),"WORKED, NOT SIGNED; ","")&amp;IF(AND(F13&lt;&gt;"",H13="",N(E13)&lt;&gt;0),"SIGNED, NOT BILLED; ",""),LEN(IF(AND(F13="",UPPER(G13)="Y"),"WORKED, NOT SIGNED; ","")&amp;IF(AND(F13&lt;&gt;"",H13="",N(E13)&lt;&gt;0),"SIGNED, NOT BILLED; ",""))-2)))</f>
        <v/>
      </c>
    </row>
    <row r="14">
      <c r="E14" s="7" t="n"/>
      <c r="F14" s="9" t="n"/>
      <c r="I14">
        <f>IF(A14="","",IF(IF(AND(F14="",UPPER(G14)="Y"),"WORKED, NOT SIGNED; ","")&amp;IF(AND(F14&lt;&gt;"",H14="",N(E14)&lt;&gt;0),"SIGNED, NOT BILLED; ","")="","",LEFT(IF(AND(F14="",UPPER(G14)="Y"),"WORKED, NOT SIGNED; ","")&amp;IF(AND(F14&lt;&gt;"",H14="",N(E14)&lt;&gt;0),"SIGNED, NOT BILLED; ",""),LEN(IF(AND(F14="",UPPER(G14)="Y"),"WORKED, NOT SIGNED; ","")&amp;IF(AND(F14&lt;&gt;"",H14="",N(E14)&lt;&gt;0),"SIGNED, NOT BILLED; ",""))-2)))</f>
        <v/>
      </c>
    </row>
    <row r="15">
      <c r="E15" s="7" t="n"/>
      <c r="F15" s="9" t="n"/>
      <c r="I15">
        <f>IF(A15="","",IF(IF(AND(F15="",UPPER(G15)="Y"),"WORKED, NOT SIGNED; ","")&amp;IF(AND(F15&lt;&gt;"",H15="",N(E15)&lt;&gt;0),"SIGNED, NOT BILLED; ","")="","",LEFT(IF(AND(F15="",UPPER(G15)="Y"),"WORKED, NOT SIGNED; ","")&amp;IF(AND(F15&lt;&gt;"",H15="",N(E15)&lt;&gt;0),"SIGNED, NOT BILLED; ",""),LEN(IF(AND(F15="",UPPER(G15)="Y"),"WORKED, NOT SIGNED; ","")&amp;IF(AND(F15&lt;&gt;"",H15="",N(E15)&lt;&gt;0),"SIGNED, NOT BILLED; ",""))-2)))</f>
        <v/>
      </c>
    </row>
    <row r="16">
      <c r="E16" s="7" t="n"/>
      <c r="F16" s="9" t="n"/>
      <c r="I16">
        <f>IF(A16="","",IF(IF(AND(F16="",UPPER(G16)="Y"),"WORKED, NOT SIGNED; ","")&amp;IF(AND(F16&lt;&gt;"",H16="",N(E16)&lt;&gt;0),"SIGNED, NOT BILLED; ","")="","",LEFT(IF(AND(F16="",UPPER(G16)="Y"),"WORKED, NOT SIGNED; ","")&amp;IF(AND(F16&lt;&gt;"",H16="",N(E16)&lt;&gt;0),"SIGNED, NOT BILLED; ",""),LEN(IF(AND(F16="",UPPER(G16)="Y"),"WORKED, NOT SIGNED; ","")&amp;IF(AND(F16&lt;&gt;"",H16="",N(E16)&lt;&gt;0),"SIGNED, NOT BILLED; ",""))-2)))</f>
        <v/>
      </c>
    </row>
    <row r="17">
      <c r="E17" s="7" t="n"/>
      <c r="F17" s="9" t="n"/>
      <c r="I17">
        <f>IF(A17="","",IF(IF(AND(F17="",UPPER(G17)="Y"),"WORKED, NOT SIGNED; ","")&amp;IF(AND(F17&lt;&gt;"",H17="",N(E17)&lt;&gt;0),"SIGNED, NOT BILLED; ","")="","",LEFT(IF(AND(F17="",UPPER(G17)="Y"),"WORKED, NOT SIGNED; ","")&amp;IF(AND(F17&lt;&gt;"",H17="",N(E17)&lt;&gt;0),"SIGNED, NOT BILLED; ",""),LEN(IF(AND(F17="",UPPER(G17)="Y"),"WORKED, NOT SIGNED; ","")&amp;IF(AND(F17&lt;&gt;"",H17="",N(E17)&lt;&gt;0),"SIGNED, NOT BILLED; ",""))-2)))</f>
        <v/>
      </c>
    </row>
    <row r="18">
      <c r="E18" s="7" t="n"/>
      <c r="F18" s="9" t="n"/>
      <c r="I18">
        <f>IF(A18="","",IF(IF(AND(F18="",UPPER(G18)="Y"),"WORKED, NOT SIGNED; ","")&amp;IF(AND(F18&lt;&gt;"",H18="",N(E18)&lt;&gt;0),"SIGNED, NOT BILLED; ","")="","",LEFT(IF(AND(F18="",UPPER(G18)="Y"),"WORKED, NOT SIGNED; ","")&amp;IF(AND(F18&lt;&gt;"",H18="",N(E18)&lt;&gt;0),"SIGNED, NOT BILLED; ",""),LEN(IF(AND(F18="",UPPER(G18)="Y"),"WORKED, NOT SIGNED; ","")&amp;IF(AND(F18&lt;&gt;"",H18="",N(E18)&lt;&gt;0),"SIGNED, NOT BILLED; ",""))-2)))</f>
        <v/>
      </c>
    </row>
    <row r="19">
      <c r="E19" s="7" t="n"/>
      <c r="F19" s="9" t="n"/>
      <c r="I19">
        <f>IF(A19="","",IF(IF(AND(F19="",UPPER(G19)="Y"),"WORKED, NOT SIGNED; ","")&amp;IF(AND(F19&lt;&gt;"",H19="",N(E19)&lt;&gt;0),"SIGNED, NOT BILLED; ","")="","",LEFT(IF(AND(F19="",UPPER(G19)="Y"),"WORKED, NOT SIGNED; ","")&amp;IF(AND(F19&lt;&gt;"",H19="",N(E19)&lt;&gt;0),"SIGNED, NOT BILLED; ",""),LEN(IF(AND(F19="",UPPER(G19)="Y"),"WORKED, NOT SIGNED; ","")&amp;IF(AND(F19&lt;&gt;"",H19="",N(E19)&lt;&gt;0),"SIGNED, NOT BILLED; ",""))-2)))</f>
        <v/>
      </c>
    </row>
    <row r="20">
      <c r="E20" s="7" t="n"/>
      <c r="F20" s="9" t="n"/>
      <c r="I20">
        <f>IF(A20="","",IF(IF(AND(F20="",UPPER(G20)="Y"),"WORKED, NOT SIGNED; ","")&amp;IF(AND(F20&lt;&gt;"",H20="",N(E20)&lt;&gt;0),"SIGNED, NOT BILLED; ","")="","",LEFT(IF(AND(F20="",UPPER(G20)="Y"),"WORKED, NOT SIGNED; ","")&amp;IF(AND(F20&lt;&gt;"",H20="",N(E20)&lt;&gt;0),"SIGNED, NOT BILLED; ",""),LEN(IF(AND(F20="",UPPER(G20)="Y"),"WORKED, NOT SIGNED; ","")&amp;IF(AND(F20&lt;&gt;"",H20="",N(E20)&lt;&gt;0),"SIGNED, NOT BILLED; ",""))-2)))</f>
        <v/>
      </c>
    </row>
    <row r="21">
      <c r="E21" s="7" t="n"/>
      <c r="F21" s="9" t="n"/>
      <c r="I21">
        <f>IF(A21="","",IF(IF(AND(F21="",UPPER(G21)="Y"),"WORKED, NOT SIGNED; ","")&amp;IF(AND(F21&lt;&gt;"",H21="",N(E21)&lt;&gt;0),"SIGNED, NOT BILLED; ","")="","",LEFT(IF(AND(F21="",UPPER(G21)="Y"),"WORKED, NOT SIGNED; ","")&amp;IF(AND(F21&lt;&gt;"",H21="",N(E21)&lt;&gt;0),"SIGNED, NOT BILLED; ",""),LEN(IF(AND(F21="",UPPER(G21)="Y"),"WORKED, NOT SIGNED; ","")&amp;IF(AND(F21&lt;&gt;"",H21="",N(E21)&lt;&gt;0),"SIGNED, NOT BILLED; ",""))-2)))</f>
        <v/>
      </c>
    </row>
    <row r="22">
      <c r="E22" s="7" t="n"/>
      <c r="F22" s="9" t="n"/>
      <c r="I22">
        <f>IF(A22="","",IF(IF(AND(F22="",UPPER(G22)="Y"),"WORKED, NOT SIGNED; ","")&amp;IF(AND(F22&lt;&gt;"",H22="",N(E22)&lt;&gt;0),"SIGNED, NOT BILLED; ","")="","",LEFT(IF(AND(F22="",UPPER(G22)="Y"),"WORKED, NOT SIGNED; ","")&amp;IF(AND(F22&lt;&gt;"",H22="",N(E22)&lt;&gt;0),"SIGNED, NOT BILLED; ",""),LEN(IF(AND(F22="",UPPER(G22)="Y"),"WORKED, NOT SIGNED; ","")&amp;IF(AND(F22&lt;&gt;"",H22="",N(E22)&lt;&gt;0),"SIGNED, NOT BILLED; ",""))-2)))</f>
        <v/>
      </c>
    </row>
    <row r="23">
      <c r="E23" s="7" t="n"/>
      <c r="F23" s="9" t="n"/>
      <c r="I23">
        <f>IF(A23="","",IF(IF(AND(F23="",UPPER(G23)="Y"),"WORKED, NOT SIGNED; ","")&amp;IF(AND(F23&lt;&gt;"",H23="",N(E23)&lt;&gt;0),"SIGNED, NOT BILLED; ","")="","",LEFT(IF(AND(F23="",UPPER(G23)="Y"),"WORKED, NOT SIGNED; ","")&amp;IF(AND(F23&lt;&gt;"",H23="",N(E23)&lt;&gt;0),"SIGNED, NOT BILLED; ",""),LEN(IF(AND(F23="",UPPER(G23)="Y"),"WORKED, NOT SIGNED; ","")&amp;IF(AND(F23&lt;&gt;"",H23="",N(E23)&lt;&gt;0),"SIGNED, NOT BILLED; ",""))-2)))</f>
        <v/>
      </c>
    </row>
    <row r="24">
      <c r="E24" s="7" t="n"/>
      <c r="F24" s="9" t="n"/>
      <c r="I24">
        <f>IF(A24="","",IF(IF(AND(F24="",UPPER(G24)="Y"),"WORKED, NOT SIGNED; ","")&amp;IF(AND(F24&lt;&gt;"",H24="",N(E24)&lt;&gt;0),"SIGNED, NOT BILLED; ","")="","",LEFT(IF(AND(F24="",UPPER(G24)="Y"),"WORKED, NOT SIGNED; ","")&amp;IF(AND(F24&lt;&gt;"",H24="",N(E24)&lt;&gt;0),"SIGNED, NOT BILLED; ",""),LEN(IF(AND(F24="",UPPER(G24)="Y"),"WORKED, NOT SIGNED; ","")&amp;IF(AND(F24&lt;&gt;"",H24="",N(E24)&lt;&gt;0),"SIGNED, NOT BILLED; ",""))-2)))</f>
        <v/>
      </c>
    </row>
    <row r="25">
      <c r="E25" s="7" t="n"/>
      <c r="F25" s="9" t="n"/>
      <c r="I25">
        <f>IF(A25="","",IF(IF(AND(F25="",UPPER(G25)="Y"),"WORKED, NOT SIGNED; ","")&amp;IF(AND(F25&lt;&gt;"",H25="",N(E25)&lt;&gt;0),"SIGNED, NOT BILLED; ","")="","",LEFT(IF(AND(F25="",UPPER(G25)="Y"),"WORKED, NOT SIGNED; ","")&amp;IF(AND(F25&lt;&gt;"",H25="",N(E25)&lt;&gt;0),"SIGNED, NOT BILLED; ",""),LEN(IF(AND(F25="",UPPER(G25)="Y"),"WORKED, NOT SIGNED; ","")&amp;IF(AND(F25&lt;&gt;"",H25="",N(E25)&lt;&gt;0),"SIGNED, NOT BILLED; ",""))-2)))</f>
        <v/>
      </c>
    </row>
    <row r="26">
      <c r="E26" s="7" t="n"/>
      <c r="F26" s="9" t="n"/>
      <c r="I26">
        <f>IF(A26="","",IF(IF(AND(F26="",UPPER(G26)="Y"),"WORKED, NOT SIGNED; ","")&amp;IF(AND(F26&lt;&gt;"",H26="",N(E26)&lt;&gt;0),"SIGNED, NOT BILLED; ","")="","",LEFT(IF(AND(F26="",UPPER(G26)="Y"),"WORKED, NOT SIGNED; ","")&amp;IF(AND(F26&lt;&gt;"",H26="",N(E26)&lt;&gt;0),"SIGNED, NOT BILLED; ",""),LEN(IF(AND(F26="",UPPER(G26)="Y"),"WORKED, NOT SIGNED; ","")&amp;IF(AND(F26&lt;&gt;"",H26="",N(E26)&lt;&gt;0),"SIGNED, NOT BILLED; ",""))-2)))</f>
        <v/>
      </c>
    </row>
    <row r="27">
      <c r="E27" s="7" t="n"/>
      <c r="F27" s="9" t="n"/>
      <c r="I27">
        <f>IF(A27="","",IF(IF(AND(F27="",UPPER(G27)="Y"),"WORKED, NOT SIGNED; ","")&amp;IF(AND(F27&lt;&gt;"",H27="",N(E27)&lt;&gt;0),"SIGNED, NOT BILLED; ","")="","",LEFT(IF(AND(F27="",UPPER(G27)="Y"),"WORKED, NOT SIGNED; ","")&amp;IF(AND(F27&lt;&gt;"",H27="",N(E27)&lt;&gt;0),"SIGNED, NOT BILLED; ",""),LEN(IF(AND(F27="",UPPER(G27)="Y"),"WORKED, NOT SIGNED; ","")&amp;IF(AND(F27&lt;&gt;"",H27="",N(E27)&lt;&gt;0),"SIGNED, NOT BILLED; ",""))-2)))</f>
        <v/>
      </c>
    </row>
    <row r="28">
      <c r="E28" s="7" t="n"/>
      <c r="F28" s="9" t="n"/>
      <c r="I28">
        <f>IF(A28="","",IF(IF(AND(F28="",UPPER(G28)="Y"),"WORKED, NOT SIGNED; ","")&amp;IF(AND(F28&lt;&gt;"",H28="",N(E28)&lt;&gt;0),"SIGNED, NOT BILLED; ","")="","",LEFT(IF(AND(F28="",UPPER(G28)="Y"),"WORKED, NOT SIGNED; ","")&amp;IF(AND(F28&lt;&gt;"",H28="",N(E28)&lt;&gt;0),"SIGNED, NOT BILLED; ",""),LEN(IF(AND(F28="",UPPER(G28)="Y"),"WORKED, NOT SIGNED; ","")&amp;IF(AND(F28&lt;&gt;"",H28="",N(E28)&lt;&gt;0),"SIGNED, NOT BILLED; ",""))-2)))</f>
        <v/>
      </c>
    </row>
    <row r="29">
      <c r="E29" s="7" t="n"/>
      <c r="F29" s="9" t="n"/>
      <c r="I29">
        <f>IF(A29="","",IF(IF(AND(F29="",UPPER(G29)="Y"),"WORKED, NOT SIGNED; ","")&amp;IF(AND(F29&lt;&gt;"",H29="",N(E29)&lt;&gt;0),"SIGNED, NOT BILLED; ","")="","",LEFT(IF(AND(F29="",UPPER(G29)="Y"),"WORKED, NOT SIGNED; ","")&amp;IF(AND(F29&lt;&gt;"",H29="",N(E29)&lt;&gt;0),"SIGNED, NOT BILLED; ",""),LEN(IF(AND(F29="",UPPER(G29)="Y"),"WORKED, NOT SIGNED; ","")&amp;IF(AND(F29&lt;&gt;"",H29="",N(E29)&lt;&gt;0),"SIGNED, NOT BILLED; ",""))-2)))</f>
        <v/>
      </c>
    </row>
    <row r="30">
      <c r="E30" s="7" t="n"/>
      <c r="F30" s="9" t="n"/>
      <c r="I30">
        <f>IF(A30="","",IF(IF(AND(F30="",UPPER(G30)="Y"),"WORKED, NOT SIGNED; ","")&amp;IF(AND(F30&lt;&gt;"",H30="",N(E30)&lt;&gt;0),"SIGNED, NOT BILLED; ","")="","",LEFT(IF(AND(F30="",UPPER(G30)="Y"),"WORKED, NOT SIGNED; ","")&amp;IF(AND(F30&lt;&gt;"",H30="",N(E30)&lt;&gt;0),"SIGNED, NOT BILLED; ",""),LEN(IF(AND(F30="",UPPER(G30)="Y"),"WORKED, NOT SIGNED; ","")&amp;IF(AND(F30&lt;&gt;"",H30="",N(E30)&lt;&gt;0),"SIGNED, NOT BILLED; ",""))-2)))</f>
        <v/>
      </c>
    </row>
    <row r="31">
      <c r="E31" s="7" t="n"/>
      <c r="F31" s="9" t="n"/>
      <c r="I31">
        <f>IF(A31="","",IF(IF(AND(F31="",UPPER(G31)="Y"),"WORKED, NOT SIGNED; ","")&amp;IF(AND(F31&lt;&gt;"",H31="",N(E31)&lt;&gt;0),"SIGNED, NOT BILLED; ","")="","",LEFT(IF(AND(F31="",UPPER(G31)="Y"),"WORKED, NOT SIGNED; ","")&amp;IF(AND(F31&lt;&gt;"",H31="",N(E31)&lt;&gt;0),"SIGNED, NOT BILLED; ",""),LEN(IF(AND(F31="",UPPER(G31)="Y"),"WORKED, NOT SIGNED; ","")&amp;IF(AND(F31&lt;&gt;"",H31="",N(E31)&lt;&gt;0),"SIGNED, NOT BILLED; ",""))-2)))</f>
        <v/>
      </c>
    </row>
    <row r="32">
      <c r="E32" s="7" t="n"/>
      <c r="F32" s="9" t="n"/>
      <c r="I32">
        <f>IF(A32="","",IF(IF(AND(F32="",UPPER(G32)="Y"),"WORKED, NOT SIGNED; ","")&amp;IF(AND(F32&lt;&gt;"",H32="",N(E32)&lt;&gt;0),"SIGNED, NOT BILLED; ","")="","",LEFT(IF(AND(F32="",UPPER(G32)="Y"),"WORKED, NOT SIGNED; ","")&amp;IF(AND(F32&lt;&gt;"",H32="",N(E32)&lt;&gt;0),"SIGNED, NOT BILLED; ",""),LEN(IF(AND(F32="",UPPER(G32)="Y"),"WORKED, NOT SIGNED; ","")&amp;IF(AND(F32&lt;&gt;"",H32="",N(E32)&lt;&gt;0),"SIGNED, NOT BILLED; ",""))-2)))</f>
        <v/>
      </c>
    </row>
    <row r="33">
      <c r="E33" s="7" t="n"/>
      <c r="F33" s="9" t="n"/>
      <c r="I33">
        <f>IF(A33="","",IF(IF(AND(F33="",UPPER(G33)="Y"),"WORKED, NOT SIGNED; ","")&amp;IF(AND(F33&lt;&gt;"",H33="",N(E33)&lt;&gt;0),"SIGNED, NOT BILLED; ","")="","",LEFT(IF(AND(F33="",UPPER(G33)="Y"),"WORKED, NOT SIGNED; ","")&amp;IF(AND(F33&lt;&gt;"",H33="",N(E33)&lt;&gt;0),"SIGNED, NOT BILLED; ",""),LEN(IF(AND(F33="",UPPER(G33)="Y"),"WORKED, NOT SIGNED; ","")&amp;IF(AND(F33&lt;&gt;"",H33="",N(E33)&lt;&gt;0),"SIGNED, NOT BILLED; ",""))-2)))</f>
        <v/>
      </c>
    </row>
    <row r="34">
      <c r="E34" s="7" t="n"/>
      <c r="F34" s="9" t="n"/>
      <c r="I34">
        <f>IF(A34="","",IF(IF(AND(F34="",UPPER(G34)="Y"),"WORKED, NOT SIGNED; ","")&amp;IF(AND(F34&lt;&gt;"",H34="",N(E34)&lt;&gt;0),"SIGNED, NOT BILLED; ","")="","",LEFT(IF(AND(F34="",UPPER(G34)="Y"),"WORKED, NOT SIGNED; ","")&amp;IF(AND(F34&lt;&gt;"",H34="",N(E34)&lt;&gt;0),"SIGNED, NOT BILLED; ",""),LEN(IF(AND(F34="",UPPER(G34)="Y"),"WORKED, NOT SIGNED; ","")&amp;IF(AND(F34&lt;&gt;"",H34="",N(E34)&lt;&gt;0),"SIGNED, NOT BILLED; ",""))-2)))</f>
        <v/>
      </c>
    </row>
    <row r="35">
      <c r="E35" s="7" t="n"/>
      <c r="F35" s="9" t="n"/>
      <c r="I35">
        <f>IF(A35="","",IF(IF(AND(F35="",UPPER(G35)="Y"),"WORKED, NOT SIGNED; ","")&amp;IF(AND(F35&lt;&gt;"",H35="",N(E35)&lt;&gt;0),"SIGNED, NOT BILLED; ","")="","",LEFT(IF(AND(F35="",UPPER(G35)="Y"),"WORKED, NOT SIGNED; ","")&amp;IF(AND(F35&lt;&gt;"",H35="",N(E35)&lt;&gt;0),"SIGNED, NOT BILLED; ",""),LEN(IF(AND(F35="",UPPER(G35)="Y"),"WORKED, NOT SIGNED; ","")&amp;IF(AND(F35&lt;&gt;"",H35="",N(E35)&lt;&gt;0),"SIGNED, NOT BILLED; ",""))-2)))</f>
        <v/>
      </c>
    </row>
    <row r="36">
      <c r="E36" s="7" t="n"/>
      <c r="F36" s="9" t="n"/>
      <c r="I36">
        <f>IF(A36="","",IF(IF(AND(F36="",UPPER(G36)="Y"),"WORKED, NOT SIGNED; ","")&amp;IF(AND(F36&lt;&gt;"",H36="",N(E36)&lt;&gt;0),"SIGNED, NOT BILLED; ","")="","",LEFT(IF(AND(F36="",UPPER(G36)="Y"),"WORKED, NOT SIGNED; ","")&amp;IF(AND(F36&lt;&gt;"",H36="",N(E36)&lt;&gt;0),"SIGNED, NOT BILLED; ",""),LEN(IF(AND(F36="",UPPER(G36)="Y"),"WORKED, NOT SIGNED; ","")&amp;IF(AND(F36&lt;&gt;"",H36="",N(E36)&lt;&gt;0),"SIGNED, NOT BILLED; ",""))-2)))</f>
        <v/>
      </c>
    </row>
    <row r="37">
      <c r="E37" s="7" t="n"/>
      <c r="F37" s="9" t="n"/>
      <c r="I37">
        <f>IF(A37="","",IF(IF(AND(F37="",UPPER(G37)="Y"),"WORKED, NOT SIGNED; ","")&amp;IF(AND(F37&lt;&gt;"",H37="",N(E37)&lt;&gt;0),"SIGNED, NOT BILLED; ","")="","",LEFT(IF(AND(F37="",UPPER(G37)="Y"),"WORKED, NOT SIGNED; ","")&amp;IF(AND(F37&lt;&gt;"",H37="",N(E37)&lt;&gt;0),"SIGNED, NOT BILLED; ",""),LEN(IF(AND(F37="",UPPER(G37)="Y"),"WORKED, NOT SIGNED; ","")&amp;IF(AND(F37&lt;&gt;"",H37="",N(E37)&lt;&gt;0),"SIGNED, NOT BILLED; ",""))-2)))</f>
        <v/>
      </c>
    </row>
    <row r="38">
      <c r="E38" s="7" t="n"/>
      <c r="F38" s="9" t="n"/>
      <c r="I38">
        <f>IF(A38="","",IF(IF(AND(F38="",UPPER(G38)="Y"),"WORKED, NOT SIGNED; ","")&amp;IF(AND(F38&lt;&gt;"",H38="",N(E38)&lt;&gt;0),"SIGNED, NOT BILLED; ","")="","",LEFT(IF(AND(F38="",UPPER(G38)="Y"),"WORKED, NOT SIGNED; ","")&amp;IF(AND(F38&lt;&gt;"",H38="",N(E38)&lt;&gt;0),"SIGNED, NOT BILLED; ",""),LEN(IF(AND(F38="",UPPER(G38)="Y"),"WORKED, NOT SIGNED; ","")&amp;IF(AND(F38&lt;&gt;"",H38="",N(E38)&lt;&gt;0),"SIGNED, NOT BILLED; ",""))-2)))</f>
        <v/>
      </c>
    </row>
    <row r="39">
      <c r="E39" s="7" t="n"/>
      <c r="F39" s="9" t="n"/>
      <c r="I39">
        <f>IF(A39="","",IF(IF(AND(F39="",UPPER(G39)="Y"),"WORKED, NOT SIGNED; ","")&amp;IF(AND(F39&lt;&gt;"",H39="",N(E39)&lt;&gt;0),"SIGNED, NOT BILLED; ","")="","",LEFT(IF(AND(F39="",UPPER(G39)="Y"),"WORKED, NOT SIGNED; ","")&amp;IF(AND(F39&lt;&gt;"",H39="",N(E39)&lt;&gt;0),"SIGNED, NOT BILLED; ",""),LEN(IF(AND(F39="",UPPER(G39)="Y"),"WORKED, NOT SIGNED; ","")&amp;IF(AND(F39&lt;&gt;"",H39="",N(E39)&lt;&gt;0),"SIGNED, NOT BILLED; ",""))-2)))</f>
        <v/>
      </c>
    </row>
    <row r="40">
      <c r="E40" s="7" t="n"/>
      <c r="F40" s="9" t="n"/>
      <c r="I40">
        <f>IF(A40="","",IF(IF(AND(F40="",UPPER(G40)="Y"),"WORKED, NOT SIGNED; ","")&amp;IF(AND(F40&lt;&gt;"",H40="",N(E40)&lt;&gt;0),"SIGNED, NOT BILLED; ","")="","",LEFT(IF(AND(F40="",UPPER(G40)="Y"),"WORKED, NOT SIGNED; ","")&amp;IF(AND(F40&lt;&gt;"",H40="",N(E40)&lt;&gt;0),"SIGNED, NOT BILLED; ",""),LEN(IF(AND(F40="",UPPER(G40)="Y"),"WORKED, NOT SIGNED; ","")&amp;IF(AND(F40&lt;&gt;"",H40="",N(E40)&lt;&gt;0),"SIGNED, NOT BILLED; ",""))-2)))</f>
        <v/>
      </c>
    </row>
    <row r="41">
      <c r="E41" s="7" t="n"/>
      <c r="F41" s="9" t="n"/>
      <c r="I41">
        <f>IF(A41="","",IF(IF(AND(F41="",UPPER(G41)="Y"),"WORKED, NOT SIGNED; ","")&amp;IF(AND(F41&lt;&gt;"",H41="",N(E41)&lt;&gt;0),"SIGNED, NOT BILLED; ","")="","",LEFT(IF(AND(F41="",UPPER(G41)="Y"),"WORKED, NOT SIGNED; ","")&amp;IF(AND(F41&lt;&gt;"",H41="",N(E41)&lt;&gt;0),"SIGNED, NOT BILLED; ",""),LEN(IF(AND(F41="",UPPER(G41)="Y"),"WORKED, NOT SIGNED; ","")&amp;IF(AND(F41&lt;&gt;"",H41="",N(E41)&lt;&gt;0),"SIGNED, NOT BILLED; ",""))-2)))</f>
        <v/>
      </c>
    </row>
    <row r="42">
      <c r="E42" s="7" t="n"/>
      <c r="F42" s="9" t="n"/>
      <c r="I42">
        <f>IF(A42="","",IF(IF(AND(F42="",UPPER(G42)="Y"),"WORKED, NOT SIGNED; ","")&amp;IF(AND(F42&lt;&gt;"",H42="",N(E42)&lt;&gt;0),"SIGNED, NOT BILLED; ","")="","",LEFT(IF(AND(F42="",UPPER(G42)="Y"),"WORKED, NOT SIGNED; ","")&amp;IF(AND(F42&lt;&gt;"",H42="",N(E42)&lt;&gt;0),"SIGNED, NOT BILLED; ",""),LEN(IF(AND(F42="",UPPER(G42)="Y"),"WORKED, NOT SIGNED; ","")&amp;IF(AND(F42&lt;&gt;"",H42="",N(E42)&lt;&gt;0),"SIGNED, NOT BILLED; ",""))-2)))</f>
        <v/>
      </c>
    </row>
    <row r="43">
      <c r="E43" s="7" t="n"/>
      <c r="F43" s="9" t="n"/>
      <c r="I43">
        <f>IF(A43="","",IF(IF(AND(F43="",UPPER(G43)="Y"),"WORKED, NOT SIGNED; ","")&amp;IF(AND(F43&lt;&gt;"",H43="",N(E43)&lt;&gt;0),"SIGNED, NOT BILLED; ","")="","",LEFT(IF(AND(F43="",UPPER(G43)="Y"),"WORKED, NOT SIGNED; ","")&amp;IF(AND(F43&lt;&gt;"",H43="",N(E43)&lt;&gt;0),"SIGNED, NOT BILLED; ",""),LEN(IF(AND(F43="",UPPER(G43)="Y"),"WORKED, NOT SIGNED; ","")&amp;IF(AND(F43&lt;&gt;"",H43="",N(E43)&lt;&gt;0),"SIGNED, NOT BILLED; ",""))-2)))</f>
        <v/>
      </c>
    </row>
    <row r="44">
      <c r="E44" s="7" t="n"/>
      <c r="F44" s="9" t="n"/>
      <c r="I44">
        <f>IF(A44="","",IF(IF(AND(F44="",UPPER(G44)="Y"),"WORKED, NOT SIGNED; ","")&amp;IF(AND(F44&lt;&gt;"",H44="",N(E44)&lt;&gt;0),"SIGNED, NOT BILLED; ","")="","",LEFT(IF(AND(F44="",UPPER(G44)="Y"),"WORKED, NOT SIGNED; ","")&amp;IF(AND(F44&lt;&gt;"",H44="",N(E44)&lt;&gt;0),"SIGNED, NOT BILLED; ",""),LEN(IF(AND(F44="",UPPER(G44)="Y"),"WORKED, NOT SIGNED; ","")&amp;IF(AND(F44&lt;&gt;"",H44="",N(E44)&lt;&gt;0),"SIGNED, NOT BILLED; ",""))-2)))</f>
        <v/>
      </c>
    </row>
    <row r="45">
      <c r="E45" s="7" t="n"/>
      <c r="F45" s="9" t="n"/>
      <c r="I45">
        <f>IF(A45="","",IF(IF(AND(F45="",UPPER(G45)="Y"),"WORKED, NOT SIGNED; ","")&amp;IF(AND(F45&lt;&gt;"",H45="",N(E45)&lt;&gt;0),"SIGNED, NOT BILLED; ","")="","",LEFT(IF(AND(F45="",UPPER(G45)="Y"),"WORKED, NOT SIGNED; ","")&amp;IF(AND(F45&lt;&gt;"",H45="",N(E45)&lt;&gt;0),"SIGNED, NOT BILLED; ",""),LEN(IF(AND(F45="",UPPER(G45)="Y"),"WORKED, NOT SIGNED; ","")&amp;IF(AND(F45&lt;&gt;"",H45="",N(E45)&lt;&gt;0),"SIGNED, NOT BILLED; ",""))-2)))</f>
        <v/>
      </c>
    </row>
    <row r="46">
      <c r="E46" s="7" t="n"/>
      <c r="F46" s="9" t="n"/>
      <c r="I46">
        <f>IF(A46="","",IF(IF(AND(F46="",UPPER(G46)="Y"),"WORKED, NOT SIGNED; ","")&amp;IF(AND(F46&lt;&gt;"",H46="",N(E46)&lt;&gt;0),"SIGNED, NOT BILLED; ","")="","",LEFT(IF(AND(F46="",UPPER(G46)="Y"),"WORKED, NOT SIGNED; ","")&amp;IF(AND(F46&lt;&gt;"",H46="",N(E46)&lt;&gt;0),"SIGNED, NOT BILLED; ",""),LEN(IF(AND(F46="",UPPER(G46)="Y"),"WORKED, NOT SIGNED; ","")&amp;IF(AND(F46&lt;&gt;"",H46="",N(E46)&lt;&gt;0),"SIGNED, NOT BILLED; ",""))-2)))</f>
        <v/>
      </c>
    </row>
    <row r="47">
      <c r="E47" s="7" t="n"/>
      <c r="F47" s="9" t="n"/>
      <c r="I47">
        <f>IF(A47="","",IF(IF(AND(F47="",UPPER(G47)="Y"),"WORKED, NOT SIGNED; ","")&amp;IF(AND(F47&lt;&gt;"",H47="",N(E47)&lt;&gt;0),"SIGNED, NOT BILLED; ","")="","",LEFT(IF(AND(F47="",UPPER(G47)="Y"),"WORKED, NOT SIGNED; ","")&amp;IF(AND(F47&lt;&gt;"",H47="",N(E47)&lt;&gt;0),"SIGNED, NOT BILLED; ",""),LEN(IF(AND(F47="",UPPER(G47)="Y"),"WORKED, NOT SIGNED; ","")&amp;IF(AND(F47&lt;&gt;"",H47="",N(E47)&lt;&gt;0),"SIGNED, NOT BILLED; ",""))-2)))</f>
        <v/>
      </c>
    </row>
    <row r="48">
      <c r="E48" s="7" t="n"/>
      <c r="F48" s="9" t="n"/>
      <c r="I48">
        <f>IF(A48="","",IF(IF(AND(F48="",UPPER(G48)="Y"),"WORKED, NOT SIGNED; ","")&amp;IF(AND(F48&lt;&gt;"",H48="",N(E48)&lt;&gt;0),"SIGNED, NOT BILLED; ","")="","",LEFT(IF(AND(F48="",UPPER(G48)="Y"),"WORKED, NOT SIGNED; ","")&amp;IF(AND(F48&lt;&gt;"",H48="",N(E48)&lt;&gt;0),"SIGNED, NOT BILLED; ",""),LEN(IF(AND(F48="",UPPER(G48)="Y"),"WORKED, NOT SIGNED; ","")&amp;IF(AND(F48&lt;&gt;"",H48="",N(E48)&lt;&gt;0),"SIGNED, NOT BILLED; ",""))-2)))</f>
        <v/>
      </c>
    </row>
    <row r="49">
      <c r="E49" s="7" t="n"/>
      <c r="F49" s="9" t="n"/>
      <c r="I49">
        <f>IF(A49="","",IF(IF(AND(F49="",UPPER(G49)="Y"),"WORKED, NOT SIGNED; ","")&amp;IF(AND(F49&lt;&gt;"",H49="",N(E49)&lt;&gt;0),"SIGNED, NOT BILLED; ","")="","",LEFT(IF(AND(F49="",UPPER(G49)="Y"),"WORKED, NOT SIGNED; ","")&amp;IF(AND(F49&lt;&gt;"",H49="",N(E49)&lt;&gt;0),"SIGNED, NOT BILLED; ",""),LEN(IF(AND(F49="",UPPER(G49)="Y"),"WORKED, NOT SIGNED; ","")&amp;IF(AND(F49&lt;&gt;"",H49="",N(E49)&lt;&gt;0),"SIGNED, NOT BILLED; ",""))-2)))</f>
        <v/>
      </c>
    </row>
    <row r="50">
      <c r="E50" s="7" t="n"/>
      <c r="F50" s="9" t="n"/>
      <c r="I50">
        <f>IF(A50="","",IF(IF(AND(F50="",UPPER(G50)="Y"),"WORKED, NOT SIGNED; ","")&amp;IF(AND(F50&lt;&gt;"",H50="",N(E50)&lt;&gt;0),"SIGNED, NOT BILLED; ","")="","",LEFT(IF(AND(F50="",UPPER(G50)="Y"),"WORKED, NOT SIGNED; ","")&amp;IF(AND(F50&lt;&gt;"",H50="",N(E50)&lt;&gt;0),"SIGNED, NOT BILLED; ",""),LEN(IF(AND(F50="",UPPER(G50)="Y"),"WORKED, NOT SIGNED; ","")&amp;IF(AND(F50&lt;&gt;"",H50="",N(E50)&lt;&gt;0),"SIGNED, NOT BILLED; ",""))-2)))</f>
        <v/>
      </c>
    </row>
    <row r="51">
      <c r="E51" s="7" t="n"/>
      <c r="F51" s="9" t="n"/>
      <c r="I51">
        <f>IF(A51="","",IF(IF(AND(F51="",UPPER(G51)="Y"),"WORKED, NOT SIGNED; ","")&amp;IF(AND(F51&lt;&gt;"",H51="",N(E51)&lt;&gt;0),"SIGNED, NOT BILLED; ","")="","",LEFT(IF(AND(F51="",UPPER(G51)="Y"),"WORKED, NOT SIGNED; ","")&amp;IF(AND(F51&lt;&gt;"",H51="",N(E51)&lt;&gt;0),"SIGNED, NOT BILLED; ",""),LEN(IF(AND(F51="",UPPER(G51)="Y"),"WORKED, NOT SIGNED; ","")&amp;IF(AND(F51&lt;&gt;"",H51="",N(E51)&lt;&gt;0),"SIGNED, NOT BILLED; ",""))-2)))</f>
        <v/>
      </c>
    </row>
    <row r="52">
      <c r="E52" s="7" t="n"/>
      <c r="F52" s="9" t="n"/>
      <c r="I52">
        <f>IF(A52="","",IF(IF(AND(F52="",UPPER(G52)="Y"),"WORKED, NOT SIGNED; ","")&amp;IF(AND(F52&lt;&gt;"",H52="",N(E52)&lt;&gt;0),"SIGNED, NOT BILLED; ","")="","",LEFT(IF(AND(F52="",UPPER(G52)="Y"),"WORKED, NOT SIGNED; ","")&amp;IF(AND(F52&lt;&gt;"",H52="",N(E52)&lt;&gt;0),"SIGNED, NOT BILLED; ",""),LEN(IF(AND(F52="",UPPER(G52)="Y"),"WORKED, NOT SIGNED; ","")&amp;IF(AND(F52&lt;&gt;"",H52="",N(E52)&lt;&gt;0),"SIGNED, NOT BILLED; ",""))-2)))</f>
        <v/>
      </c>
    </row>
    <row r="53">
      <c r="E53" s="7" t="n"/>
      <c r="F53" s="9" t="n"/>
      <c r="I53">
        <f>IF(A53="","",IF(IF(AND(F53="",UPPER(G53)="Y"),"WORKED, NOT SIGNED; ","")&amp;IF(AND(F53&lt;&gt;"",H53="",N(E53)&lt;&gt;0),"SIGNED, NOT BILLED; ","")="","",LEFT(IF(AND(F53="",UPPER(G53)="Y"),"WORKED, NOT SIGNED; ","")&amp;IF(AND(F53&lt;&gt;"",H53="",N(E53)&lt;&gt;0),"SIGNED, NOT BILLED; ",""),LEN(IF(AND(F53="",UPPER(G53)="Y"),"WORKED, NOT SIGNED; ","")&amp;IF(AND(F53&lt;&gt;"",H53="",N(E53)&lt;&gt;0),"SIGNED, NOT BILLED; ",""))-2)))</f>
        <v/>
      </c>
    </row>
    <row r="54">
      <c r="E54" s="7" t="n"/>
      <c r="F54" s="9" t="n"/>
      <c r="I54">
        <f>IF(A54="","",IF(IF(AND(F54="",UPPER(G54)="Y"),"WORKED, NOT SIGNED; ","")&amp;IF(AND(F54&lt;&gt;"",H54="",N(E54)&lt;&gt;0),"SIGNED, NOT BILLED; ","")="","",LEFT(IF(AND(F54="",UPPER(G54)="Y"),"WORKED, NOT SIGNED; ","")&amp;IF(AND(F54&lt;&gt;"",H54="",N(E54)&lt;&gt;0),"SIGNED, NOT BILLED; ",""),LEN(IF(AND(F54="",UPPER(G54)="Y"),"WORKED, NOT SIGNED; ","")&amp;IF(AND(F54&lt;&gt;"",H54="",N(E54)&lt;&gt;0),"SIGNED, NOT BILLED; ",""))-2)))</f>
        <v/>
      </c>
    </row>
    <row r="55">
      <c r="E55" s="7" t="n"/>
      <c r="F55" s="9" t="n"/>
      <c r="I55">
        <f>IF(A55="","",IF(IF(AND(F55="",UPPER(G55)="Y"),"WORKED, NOT SIGNED; ","")&amp;IF(AND(F55&lt;&gt;"",H55="",N(E55)&lt;&gt;0),"SIGNED, NOT BILLED; ","")="","",LEFT(IF(AND(F55="",UPPER(G55)="Y"),"WORKED, NOT SIGNED; ","")&amp;IF(AND(F55&lt;&gt;"",H55="",N(E55)&lt;&gt;0),"SIGNED, NOT BILLED; ",""),LEN(IF(AND(F55="",UPPER(G55)="Y"),"WORKED, NOT SIGNED; ","")&amp;IF(AND(F55&lt;&gt;"",H55="",N(E55)&lt;&gt;0),"SIGNED, NOT BILLED; ",""))-2)))</f>
        <v/>
      </c>
    </row>
    <row r="56">
      <c r="E56" s="7" t="n"/>
      <c r="F56" s="9" t="n"/>
      <c r="I56">
        <f>IF(A56="","",IF(IF(AND(F56="",UPPER(G56)="Y"),"WORKED, NOT SIGNED; ","")&amp;IF(AND(F56&lt;&gt;"",H56="",N(E56)&lt;&gt;0),"SIGNED, NOT BILLED; ","")="","",LEFT(IF(AND(F56="",UPPER(G56)="Y"),"WORKED, NOT SIGNED; ","")&amp;IF(AND(F56&lt;&gt;"",H56="",N(E56)&lt;&gt;0),"SIGNED, NOT BILLED; ",""),LEN(IF(AND(F56="",UPPER(G56)="Y"),"WORKED, NOT SIGNED; ","")&amp;IF(AND(F56&lt;&gt;"",H56="",N(E56)&lt;&gt;0),"SIGNED, NOT BILLED; ",""))-2)))</f>
        <v/>
      </c>
    </row>
    <row r="57">
      <c r="E57" s="7" t="n"/>
      <c r="F57" s="9" t="n"/>
      <c r="I57">
        <f>IF(A57="","",IF(IF(AND(F57="",UPPER(G57)="Y"),"WORKED, NOT SIGNED; ","")&amp;IF(AND(F57&lt;&gt;"",H57="",N(E57)&lt;&gt;0),"SIGNED, NOT BILLED; ","")="","",LEFT(IF(AND(F57="",UPPER(G57)="Y"),"WORKED, NOT SIGNED; ","")&amp;IF(AND(F57&lt;&gt;"",H57="",N(E57)&lt;&gt;0),"SIGNED, NOT BILLED; ",""),LEN(IF(AND(F57="",UPPER(G57)="Y"),"WORKED, NOT SIGNED; ","")&amp;IF(AND(F57&lt;&gt;"",H57="",N(E57)&lt;&gt;0),"SIGNED, NOT BILLED; ",""))-2)))</f>
        <v/>
      </c>
    </row>
    <row r="58">
      <c r="E58" s="7" t="n"/>
      <c r="F58" s="9" t="n"/>
      <c r="I58">
        <f>IF(A58="","",IF(IF(AND(F58="",UPPER(G58)="Y"),"WORKED, NOT SIGNED; ","")&amp;IF(AND(F58&lt;&gt;"",H58="",N(E58)&lt;&gt;0),"SIGNED, NOT BILLED; ","")="","",LEFT(IF(AND(F58="",UPPER(G58)="Y"),"WORKED, NOT SIGNED; ","")&amp;IF(AND(F58&lt;&gt;"",H58="",N(E58)&lt;&gt;0),"SIGNED, NOT BILLED; ",""),LEN(IF(AND(F58="",UPPER(G58)="Y"),"WORKED, NOT SIGNED; ","")&amp;IF(AND(F58&lt;&gt;"",H58="",N(E58)&lt;&gt;0),"SIGNED, NOT BILLED; ",""))-2)))</f>
        <v/>
      </c>
    </row>
    <row r="59">
      <c r="E59" s="7" t="n"/>
      <c r="F59" s="9" t="n"/>
      <c r="I59">
        <f>IF(A59="","",IF(IF(AND(F59="",UPPER(G59)="Y"),"WORKED, NOT SIGNED; ","")&amp;IF(AND(F59&lt;&gt;"",H59="",N(E59)&lt;&gt;0),"SIGNED, NOT BILLED; ","")="","",LEFT(IF(AND(F59="",UPPER(G59)="Y"),"WORKED, NOT SIGNED; ","")&amp;IF(AND(F59&lt;&gt;"",H59="",N(E59)&lt;&gt;0),"SIGNED, NOT BILLED; ",""),LEN(IF(AND(F59="",UPPER(G59)="Y"),"WORKED, NOT SIGNED; ","")&amp;IF(AND(F59&lt;&gt;"",H59="",N(E59)&lt;&gt;0),"SIGNED, NOT BILLED; ",""))-2)))</f>
        <v/>
      </c>
    </row>
    <row r="60">
      <c r="E60" s="7" t="n"/>
      <c r="F60" s="9" t="n"/>
      <c r="I60">
        <f>IF(A60="","",IF(IF(AND(F60="",UPPER(G60)="Y"),"WORKED, NOT SIGNED; ","")&amp;IF(AND(F60&lt;&gt;"",H60="",N(E60)&lt;&gt;0),"SIGNED, NOT BILLED; ","")="","",LEFT(IF(AND(F60="",UPPER(G60)="Y"),"WORKED, NOT SIGNED; ","")&amp;IF(AND(F60&lt;&gt;"",H60="",N(E60)&lt;&gt;0),"SIGNED, NOT BILLED; ",""),LEN(IF(AND(F60="",UPPER(G60)="Y"),"WORKED, NOT SIGNED; ","")&amp;IF(AND(F60&lt;&gt;"",H60="",N(E60)&lt;&gt;0),"SIGNED, NOT BILLED; ",""))-2)))</f>
        <v/>
      </c>
    </row>
    <row r="61">
      <c r="E61" s="7" t="n"/>
      <c r="F61" s="9" t="n"/>
      <c r="I61">
        <f>IF(A61="","",IF(IF(AND(F61="",UPPER(G61)="Y"),"WORKED, NOT SIGNED; ","")&amp;IF(AND(F61&lt;&gt;"",H61="",N(E61)&lt;&gt;0),"SIGNED, NOT BILLED; ","")="","",LEFT(IF(AND(F61="",UPPER(G61)="Y"),"WORKED, NOT SIGNED; ","")&amp;IF(AND(F61&lt;&gt;"",H61="",N(E61)&lt;&gt;0),"SIGNED, NOT BILLED; ",""),LEN(IF(AND(F61="",UPPER(G61)="Y"),"WORKED, NOT SIGNED; ","")&amp;IF(AND(F61&lt;&gt;"",H61="",N(E61)&lt;&gt;0),"SIGNED, NOT BILLED; ",""))-2)))</f>
        <v/>
      </c>
    </row>
    <row r="62">
      <c r="E62" s="7" t="n"/>
      <c r="F62" s="9" t="n"/>
      <c r="I62">
        <f>IF(A62="","",IF(IF(AND(F62="",UPPER(G62)="Y"),"WORKED, NOT SIGNED; ","")&amp;IF(AND(F62&lt;&gt;"",H62="",N(E62)&lt;&gt;0),"SIGNED, NOT BILLED; ","")="","",LEFT(IF(AND(F62="",UPPER(G62)="Y"),"WORKED, NOT SIGNED; ","")&amp;IF(AND(F62&lt;&gt;"",H62="",N(E62)&lt;&gt;0),"SIGNED, NOT BILLED; ",""),LEN(IF(AND(F62="",UPPER(G62)="Y"),"WORKED, NOT SIGNED; ","")&amp;IF(AND(F62&lt;&gt;"",H62="",N(E62)&lt;&gt;0),"SIGNED, NOT BILLED; ",""))-2)))</f>
        <v/>
      </c>
    </row>
    <row r="63">
      <c r="E63" s="7" t="n"/>
      <c r="F63" s="9" t="n"/>
      <c r="I63">
        <f>IF(A63="","",IF(IF(AND(F63="",UPPER(G63)="Y"),"WORKED, NOT SIGNED; ","")&amp;IF(AND(F63&lt;&gt;"",H63="",N(E63)&lt;&gt;0),"SIGNED, NOT BILLED; ","")="","",LEFT(IF(AND(F63="",UPPER(G63)="Y"),"WORKED, NOT SIGNED; ","")&amp;IF(AND(F63&lt;&gt;"",H63="",N(E63)&lt;&gt;0),"SIGNED, NOT BILLED; ",""),LEN(IF(AND(F63="",UPPER(G63)="Y"),"WORKED, NOT SIGNED; ","")&amp;IF(AND(F63&lt;&gt;"",H63="",N(E63)&lt;&gt;0),"SIGNED, NOT BILLED; ",""))-2)))</f>
        <v/>
      </c>
    </row>
    <row r="64">
      <c r="E64" s="7" t="n"/>
      <c r="F64" s="9" t="n"/>
      <c r="I64">
        <f>IF(A64="","",IF(IF(AND(F64="",UPPER(G64)="Y"),"WORKED, NOT SIGNED; ","")&amp;IF(AND(F64&lt;&gt;"",H64="",N(E64)&lt;&gt;0),"SIGNED, NOT BILLED; ","")="","",LEFT(IF(AND(F64="",UPPER(G64)="Y"),"WORKED, NOT SIGNED; ","")&amp;IF(AND(F64&lt;&gt;"",H64="",N(E64)&lt;&gt;0),"SIGNED, NOT BILLED; ",""),LEN(IF(AND(F64="",UPPER(G64)="Y"),"WORKED, NOT SIGNED; ","")&amp;IF(AND(F64&lt;&gt;"",H64="",N(E64)&lt;&gt;0),"SIGNED, NOT BILLED; ",""))-2)))</f>
        <v/>
      </c>
    </row>
    <row r="65">
      <c r="E65" s="7" t="n"/>
      <c r="F65" s="9" t="n"/>
      <c r="I65">
        <f>IF(A65="","",IF(IF(AND(F65="",UPPER(G65)="Y"),"WORKED, NOT SIGNED; ","")&amp;IF(AND(F65&lt;&gt;"",H65="",N(E65)&lt;&gt;0),"SIGNED, NOT BILLED; ","")="","",LEFT(IF(AND(F65="",UPPER(G65)="Y"),"WORKED, NOT SIGNED; ","")&amp;IF(AND(F65&lt;&gt;"",H65="",N(E65)&lt;&gt;0),"SIGNED, NOT BILLED; ",""),LEN(IF(AND(F65="",UPPER(G65)="Y"),"WORKED, NOT SIGNED; ","")&amp;IF(AND(F65&lt;&gt;"",H65="",N(E65)&lt;&gt;0),"SIGNED, NOT BILLED; ",""))-2)))</f>
        <v/>
      </c>
    </row>
    <row r="66">
      <c r="E66" s="7" t="n"/>
      <c r="F66" s="9" t="n"/>
      <c r="I66">
        <f>IF(A66="","",IF(IF(AND(F66="",UPPER(G66)="Y"),"WORKED, NOT SIGNED; ","")&amp;IF(AND(F66&lt;&gt;"",H66="",N(E66)&lt;&gt;0),"SIGNED, NOT BILLED; ","")="","",LEFT(IF(AND(F66="",UPPER(G66)="Y"),"WORKED, NOT SIGNED; ","")&amp;IF(AND(F66&lt;&gt;"",H66="",N(E66)&lt;&gt;0),"SIGNED, NOT BILLED; ",""),LEN(IF(AND(F66="",UPPER(G66)="Y"),"WORKED, NOT SIGNED; ","")&amp;IF(AND(F66&lt;&gt;"",H66="",N(E66)&lt;&gt;0),"SIGNED, NOT BILLED; ",""))-2)))</f>
        <v/>
      </c>
    </row>
    <row r="67">
      <c r="E67" s="7" t="n"/>
      <c r="F67" s="9" t="n"/>
      <c r="I67">
        <f>IF(A67="","",IF(IF(AND(F67="",UPPER(G67)="Y"),"WORKED, NOT SIGNED; ","")&amp;IF(AND(F67&lt;&gt;"",H67="",N(E67)&lt;&gt;0),"SIGNED, NOT BILLED; ","")="","",LEFT(IF(AND(F67="",UPPER(G67)="Y"),"WORKED, NOT SIGNED; ","")&amp;IF(AND(F67&lt;&gt;"",H67="",N(E67)&lt;&gt;0),"SIGNED, NOT BILLED; ",""),LEN(IF(AND(F67="",UPPER(G67)="Y"),"WORKED, NOT SIGNED; ","")&amp;IF(AND(F67&lt;&gt;"",H67="",N(E67)&lt;&gt;0),"SIGNED, NOT BILLED; ",""))-2)))</f>
        <v/>
      </c>
    </row>
    <row r="68">
      <c r="E68" s="7" t="n"/>
      <c r="F68" s="9" t="n"/>
      <c r="I68">
        <f>IF(A68="","",IF(IF(AND(F68="",UPPER(G68)="Y"),"WORKED, NOT SIGNED; ","")&amp;IF(AND(F68&lt;&gt;"",H68="",N(E68)&lt;&gt;0),"SIGNED, NOT BILLED; ","")="","",LEFT(IF(AND(F68="",UPPER(G68)="Y"),"WORKED, NOT SIGNED; ","")&amp;IF(AND(F68&lt;&gt;"",H68="",N(E68)&lt;&gt;0),"SIGNED, NOT BILLED; ",""),LEN(IF(AND(F68="",UPPER(G68)="Y"),"WORKED, NOT SIGNED; ","")&amp;IF(AND(F68&lt;&gt;"",H68="",N(E68)&lt;&gt;0),"SIGNED, NOT BILLED; ",""))-2)))</f>
        <v/>
      </c>
    </row>
    <row r="69">
      <c r="E69" s="7" t="n"/>
      <c r="F69" s="9" t="n"/>
      <c r="I69">
        <f>IF(A69="","",IF(IF(AND(F69="",UPPER(G69)="Y"),"WORKED, NOT SIGNED; ","")&amp;IF(AND(F69&lt;&gt;"",H69="",N(E69)&lt;&gt;0),"SIGNED, NOT BILLED; ","")="","",LEFT(IF(AND(F69="",UPPER(G69)="Y"),"WORKED, NOT SIGNED; ","")&amp;IF(AND(F69&lt;&gt;"",H69="",N(E69)&lt;&gt;0),"SIGNED, NOT BILLED; ",""),LEN(IF(AND(F69="",UPPER(G69)="Y"),"WORKED, NOT SIGNED; ","")&amp;IF(AND(F69&lt;&gt;"",H69="",N(E69)&lt;&gt;0),"SIGNED, NOT BILLED; ",""))-2)))</f>
        <v/>
      </c>
    </row>
    <row r="70">
      <c r="E70" s="7" t="n"/>
      <c r="F70" s="9" t="n"/>
      <c r="I70">
        <f>IF(A70="","",IF(IF(AND(F70="",UPPER(G70)="Y"),"WORKED, NOT SIGNED; ","")&amp;IF(AND(F70&lt;&gt;"",H70="",N(E70)&lt;&gt;0),"SIGNED, NOT BILLED; ","")="","",LEFT(IF(AND(F70="",UPPER(G70)="Y"),"WORKED, NOT SIGNED; ","")&amp;IF(AND(F70&lt;&gt;"",H70="",N(E70)&lt;&gt;0),"SIGNED, NOT BILLED; ",""),LEN(IF(AND(F70="",UPPER(G70)="Y"),"WORKED, NOT SIGNED; ","")&amp;IF(AND(F70&lt;&gt;"",H70="",N(E70)&lt;&gt;0),"SIGNED, NOT BILLED; ",""))-2)))</f>
        <v/>
      </c>
    </row>
    <row r="71">
      <c r="E71" s="7" t="n"/>
      <c r="F71" s="9" t="n"/>
      <c r="I71">
        <f>IF(A71="","",IF(IF(AND(F71="",UPPER(G71)="Y"),"WORKED, NOT SIGNED; ","")&amp;IF(AND(F71&lt;&gt;"",H71="",N(E71)&lt;&gt;0),"SIGNED, NOT BILLED; ","")="","",LEFT(IF(AND(F71="",UPPER(G71)="Y"),"WORKED, NOT SIGNED; ","")&amp;IF(AND(F71&lt;&gt;"",H71="",N(E71)&lt;&gt;0),"SIGNED, NOT BILLED; ",""),LEN(IF(AND(F71="",UPPER(G71)="Y"),"WORKED, NOT SIGNED; ","")&amp;IF(AND(F71&lt;&gt;"",H71="",N(E71)&lt;&gt;0),"SIGNED, NOT BILLED; ",""))-2)))</f>
        <v/>
      </c>
    </row>
    <row r="72">
      <c r="E72" s="7" t="n"/>
      <c r="F72" s="9" t="n"/>
      <c r="I72">
        <f>IF(A72="","",IF(IF(AND(F72="",UPPER(G72)="Y"),"WORKED, NOT SIGNED; ","")&amp;IF(AND(F72&lt;&gt;"",H72="",N(E72)&lt;&gt;0),"SIGNED, NOT BILLED; ","")="","",LEFT(IF(AND(F72="",UPPER(G72)="Y"),"WORKED, NOT SIGNED; ","")&amp;IF(AND(F72&lt;&gt;"",H72="",N(E72)&lt;&gt;0),"SIGNED, NOT BILLED; ",""),LEN(IF(AND(F72="",UPPER(G72)="Y"),"WORKED, NOT SIGNED; ","")&amp;IF(AND(F72&lt;&gt;"",H72="",N(E72)&lt;&gt;0),"SIGNED, NOT BILLED; ",""))-2)))</f>
        <v/>
      </c>
    </row>
    <row r="73">
      <c r="E73" s="7" t="n"/>
      <c r="F73" s="9" t="n"/>
      <c r="I73">
        <f>IF(A73="","",IF(IF(AND(F73="",UPPER(G73)="Y"),"WORKED, NOT SIGNED; ","")&amp;IF(AND(F73&lt;&gt;"",H73="",N(E73)&lt;&gt;0),"SIGNED, NOT BILLED; ","")="","",LEFT(IF(AND(F73="",UPPER(G73)="Y"),"WORKED, NOT SIGNED; ","")&amp;IF(AND(F73&lt;&gt;"",H73="",N(E73)&lt;&gt;0),"SIGNED, NOT BILLED; ",""),LEN(IF(AND(F73="",UPPER(G73)="Y"),"WORKED, NOT SIGNED; ","")&amp;IF(AND(F73&lt;&gt;"",H73="",N(E73)&lt;&gt;0),"SIGNED, NOT BILLED; ",""))-2)))</f>
        <v/>
      </c>
    </row>
    <row r="74">
      <c r="E74" s="7" t="n"/>
      <c r="F74" s="9" t="n"/>
      <c r="I74">
        <f>IF(A74="","",IF(IF(AND(F74="",UPPER(G74)="Y"),"WORKED, NOT SIGNED; ","")&amp;IF(AND(F74&lt;&gt;"",H74="",N(E74)&lt;&gt;0),"SIGNED, NOT BILLED; ","")="","",LEFT(IF(AND(F74="",UPPER(G74)="Y"),"WORKED, NOT SIGNED; ","")&amp;IF(AND(F74&lt;&gt;"",H74="",N(E74)&lt;&gt;0),"SIGNED, NOT BILLED; ",""),LEN(IF(AND(F74="",UPPER(G74)="Y"),"WORKED, NOT SIGNED; ","")&amp;IF(AND(F74&lt;&gt;"",H74="",N(E74)&lt;&gt;0),"SIGNED, NOT BILLED; ",""))-2)))</f>
        <v/>
      </c>
    </row>
    <row r="75">
      <c r="E75" s="7" t="n"/>
      <c r="F75" s="9" t="n"/>
      <c r="I75">
        <f>IF(A75="","",IF(IF(AND(F75="",UPPER(G75)="Y"),"WORKED, NOT SIGNED; ","")&amp;IF(AND(F75&lt;&gt;"",H75="",N(E75)&lt;&gt;0),"SIGNED, NOT BILLED; ","")="","",LEFT(IF(AND(F75="",UPPER(G75)="Y"),"WORKED, NOT SIGNED; ","")&amp;IF(AND(F75&lt;&gt;"",H75="",N(E75)&lt;&gt;0),"SIGNED, NOT BILLED; ",""),LEN(IF(AND(F75="",UPPER(G75)="Y"),"WORKED, NOT SIGNED; ","")&amp;IF(AND(F75&lt;&gt;"",H75="",N(E75)&lt;&gt;0),"SIGNED, NOT BILLED; ",""))-2)))</f>
        <v/>
      </c>
    </row>
    <row r="76">
      <c r="E76" s="7" t="n"/>
      <c r="F76" s="9" t="n"/>
      <c r="I76">
        <f>IF(A76="","",IF(IF(AND(F76="",UPPER(G76)="Y"),"WORKED, NOT SIGNED; ","")&amp;IF(AND(F76&lt;&gt;"",H76="",N(E76)&lt;&gt;0),"SIGNED, NOT BILLED; ","")="","",LEFT(IF(AND(F76="",UPPER(G76)="Y"),"WORKED, NOT SIGNED; ","")&amp;IF(AND(F76&lt;&gt;"",H76="",N(E76)&lt;&gt;0),"SIGNED, NOT BILLED; ",""),LEN(IF(AND(F76="",UPPER(G76)="Y"),"WORKED, NOT SIGNED; ","")&amp;IF(AND(F76&lt;&gt;"",H76="",N(E76)&lt;&gt;0),"SIGNED, NOT BILLED; ",""))-2)))</f>
        <v/>
      </c>
    </row>
    <row r="77">
      <c r="E77" s="7" t="n"/>
      <c r="F77" s="9" t="n"/>
      <c r="I77">
        <f>IF(A77="","",IF(IF(AND(F77="",UPPER(G77)="Y"),"WORKED, NOT SIGNED; ","")&amp;IF(AND(F77&lt;&gt;"",H77="",N(E77)&lt;&gt;0),"SIGNED, NOT BILLED; ","")="","",LEFT(IF(AND(F77="",UPPER(G77)="Y"),"WORKED, NOT SIGNED; ","")&amp;IF(AND(F77&lt;&gt;"",H77="",N(E77)&lt;&gt;0),"SIGNED, NOT BILLED; ",""),LEN(IF(AND(F77="",UPPER(G77)="Y"),"WORKED, NOT SIGNED; ","")&amp;IF(AND(F77&lt;&gt;"",H77="",N(E77)&lt;&gt;0),"SIGNED, NOT BILLED; ",""))-2)))</f>
        <v/>
      </c>
    </row>
    <row r="78">
      <c r="E78" s="7" t="n"/>
      <c r="F78" s="9" t="n"/>
      <c r="I78">
        <f>IF(A78="","",IF(IF(AND(F78="",UPPER(G78)="Y"),"WORKED, NOT SIGNED; ","")&amp;IF(AND(F78&lt;&gt;"",H78="",N(E78)&lt;&gt;0),"SIGNED, NOT BILLED; ","")="","",LEFT(IF(AND(F78="",UPPER(G78)="Y"),"WORKED, NOT SIGNED; ","")&amp;IF(AND(F78&lt;&gt;"",H78="",N(E78)&lt;&gt;0),"SIGNED, NOT BILLED; ",""),LEN(IF(AND(F78="",UPPER(G78)="Y"),"WORKED, NOT SIGNED; ","")&amp;IF(AND(F78&lt;&gt;"",H78="",N(E78)&lt;&gt;0),"SIGNED, NOT BILLED; ",""))-2)))</f>
        <v/>
      </c>
    </row>
    <row r="79">
      <c r="E79" s="7" t="n"/>
      <c r="F79" s="9" t="n"/>
      <c r="I79">
        <f>IF(A79="","",IF(IF(AND(F79="",UPPER(G79)="Y"),"WORKED, NOT SIGNED; ","")&amp;IF(AND(F79&lt;&gt;"",H79="",N(E79)&lt;&gt;0),"SIGNED, NOT BILLED; ","")="","",LEFT(IF(AND(F79="",UPPER(G79)="Y"),"WORKED, NOT SIGNED; ","")&amp;IF(AND(F79&lt;&gt;"",H79="",N(E79)&lt;&gt;0),"SIGNED, NOT BILLED; ",""),LEN(IF(AND(F79="",UPPER(G79)="Y"),"WORKED, NOT SIGNED; ","")&amp;IF(AND(F79&lt;&gt;"",H79="",N(E79)&lt;&gt;0),"SIGNED, NOT BILLED; ",""))-2)))</f>
        <v/>
      </c>
    </row>
    <row r="80">
      <c r="E80" s="7" t="n"/>
      <c r="F80" s="9" t="n"/>
      <c r="I80">
        <f>IF(A80="","",IF(IF(AND(F80="",UPPER(G80)="Y"),"WORKED, NOT SIGNED; ","")&amp;IF(AND(F80&lt;&gt;"",H80="",N(E80)&lt;&gt;0),"SIGNED, NOT BILLED; ","")="","",LEFT(IF(AND(F80="",UPPER(G80)="Y"),"WORKED, NOT SIGNED; ","")&amp;IF(AND(F80&lt;&gt;"",H80="",N(E80)&lt;&gt;0),"SIGNED, NOT BILLED; ",""),LEN(IF(AND(F80="",UPPER(G80)="Y"),"WORKED, NOT SIGNED; ","")&amp;IF(AND(F80&lt;&gt;"",H80="",N(E80)&lt;&gt;0),"SIGNED, NOT BILLED; ",""))-2)))</f>
        <v/>
      </c>
    </row>
    <row r="81">
      <c r="E81" s="7" t="n"/>
      <c r="F81" s="9" t="n"/>
      <c r="I81">
        <f>IF(A81="","",IF(IF(AND(F81="",UPPER(G81)="Y"),"WORKED, NOT SIGNED; ","")&amp;IF(AND(F81&lt;&gt;"",H81="",N(E81)&lt;&gt;0),"SIGNED, NOT BILLED; ","")="","",LEFT(IF(AND(F81="",UPPER(G81)="Y"),"WORKED, NOT SIGNED; ","")&amp;IF(AND(F81&lt;&gt;"",H81="",N(E81)&lt;&gt;0),"SIGNED, NOT BILLED; ",""),LEN(IF(AND(F81="",UPPER(G81)="Y"),"WORKED, NOT SIGNED; ","")&amp;IF(AND(F81&lt;&gt;"",H81="",N(E81)&lt;&gt;0),"SIGNED, NOT BILLED; ",""))-2)))</f>
        <v/>
      </c>
    </row>
    <row r="82">
      <c r="E82" s="7" t="n"/>
      <c r="F82" s="9" t="n"/>
      <c r="I82">
        <f>IF(A82="","",IF(IF(AND(F82="",UPPER(G82)="Y"),"WORKED, NOT SIGNED; ","")&amp;IF(AND(F82&lt;&gt;"",H82="",N(E82)&lt;&gt;0),"SIGNED, NOT BILLED; ","")="","",LEFT(IF(AND(F82="",UPPER(G82)="Y"),"WORKED, NOT SIGNED; ","")&amp;IF(AND(F82&lt;&gt;"",H82="",N(E82)&lt;&gt;0),"SIGNED, NOT BILLED; ",""),LEN(IF(AND(F82="",UPPER(G82)="Y"),"WORKED, NOT SIGNED; ","")&amp;IF(AND(F82&lt;&gt;"",H82="",N(E82)&lt;&gt;0),"SIGNED, NOT BILLED; ",""))-2)))</f>
        <v/>
      </c>
    </row>
    <row r="83">
      <c r="E83" s="7" t="n"/>
      <c r="F83" s="9" t="n"/>
      <c r="I83">
        <f>IF(A83="","",IF(IF(AND(F83="",UPPER(G83)="Y"),"WORKED, NOT SIGNED; ","")&amp;IF(AND(F83&lt;&gt;"",H83="",N(E83)&lt;&gt;0),"SIGNED, NOT BILLED; ","")="","",LEFT(IF(AND(F83="",UPPER(G83)="Y"),"WORKED, NOT SIGNED; ","")&amp;IF(AND(F83&lt;&gt;"",H83="",N(E83)&lt;&gt;0),"SIGNED, NOT BILLED; ",""),LEN(IF(AND(F83="",UPPER(G83)="Y"),"WORKED, NOT SIGNED; ","")&amp;IF(AND(F83&lt;&gt;"",H83="",N(E83)&lt;&gt;0),"SIGNED, NOT BILLED; ",""))-2)))</f>
        <v/>
      </c>
    </row>
    <row r="84">
      <c r="E84" s="7" t="n"/>
      <c r="F84" s="9" t="n"/>
      <c r="I84">
        <f>IF(A84="","",IF(IF(AND(F84="",UPPER(G84)="Y"),"WORKED, NOT SIGNED; ","")&amp;IF(AND(F84&lt;&gt;"",H84="",N(E84)&lt;&gt;0),"SIGNED, NOT BILLED; ","")="","",LEFT(IF(AND(F84="",UPPER(G84)="Y"),"WORKED, NOT SIGNED; ","")&amp;IF(AND(F84&lt;&gt;"",H84="",N(E84)&lt;&gt;0),"SIGNED, NOT BILLED; ",""),LEN(IF(AND(F84="",UPPER(G84)="Y"),"WORKED, NOT SIGNED; ","")&amp;IF(AND(F84&lt;&gt;"",H84="",N(E84)&lt;&gt;0),"SIGNED, NOT BILLED; ",""))-2)))</f>
        <v/>
      </c>
    </row>
    <row r="85">
      <c r="E85" s="7" t="n"/>
      <c r="F85" s="9" t="n"/>
      <c r="I85">
        <f>IF(A85="","",IF(IF(AND(F85="",UPPER(G85)="Y"),"WORKED, NOT SIGNED; ","")&amp;IF(AND(F85&lt;&gt;"",H85="",N(E85)&lt;&gt;0),"SIGNED, NOT BILLED; ","")="","",LEFT(IF(AND(F85="",UPPER(G85)="Y"),"WORKED, NOT SIGNED; ","")&amp;IF(AND(F85&lt;&gt;"",H85="",N(E85)&lt;&gt;0),"SIGNED, NOT BILLED; ",""),LEN(IF(AND(F85="",UPPER(G85)="Y"),"WORKED, NOT SIGNED; ","")&amp;IF(AND(F85&lt;&gt;"",H85="",N(E85)&lt;&gt;0),"SIGNED, NOT BILLED; ",""))-2)))</f>
        <v/>
      </c>
    </row>
    <row r="86">
      <c r="E86" s="7" t="n"/>
      <c r="F86" s="9" t="n"/>
      <c r="I86">
        <f>IF(A86="","",IF(IF(AND(F86="",UPPER(G86)="Y"),"WORKED, NOT SIGNED; ","")&amp;IF(AND(F86&lt;&gt;"",H86="",N(E86)&lt;&gt;0),"SIGNED, NOT BILLED; ","")="","",LEFT(IF(AND(F86="",UPPER(G86)="Y"),"WORKED, NOT SIGNED; ","")&amp;IF(AND(F86&lt;&gt;"",H86="",N(E86)&lt;&gt;0),"SIGNED, NOT BILLED; ",""),LEN(IF(AND(F86="",UPPER(G86)="Y"),"WORKED, NOT SIGNED; ","")&amp;IF(AND(F86&lt;&gt;"",H86="",N(E86)&lt;&gt;0),"SIGNED, NOT BILLED; ",""))-2)))</f>
        <v/>
      </c>
    </row>
    <row r="87">
      <c r="E87" s="7" t="n"/>
      <c r="F87" s="9" t="n"/>
      <c r="I87">
        <f>IF(A87="","",IF(IF(AND(F87="",UPPER(G87)="Y"),"WORKED, NOT SIGNED; ","")&amp;IF(AND(F87&lt;&gt;"",H87="",N(E87)&lt;&gt;0),"SIGNED, NOT BILLED; ","")="","",LEFT(IF(AND(F87="",UPPER(G87)="Y"),"WORKED, NOT SIGNED; ","")&amp;IF(AND(F87&lt;&gt;"",H87="",N(E87)&lt;&gt;0),"SIGNED, NOT BILLED; ",""),LEN(IF(AND(F87="",UPPER(G87)="Y"),"WORKED, NOT SIGNED; ","")&amp;IF(AND(F87&lt;&gt;"",H87="",N(E87)&lt;&gt;0),"SIGNED, NOT BILLED; ",""))-2)))</f>
        <v/>
      </c>
    </row>
    <row r="88">
      <c r="E88" s="7" t="n"/>
      <c r="F88" s="9" t="n"/>
      <c r="I88">
        <f>IF(A88="","",IF(IF(AND(F88="",UPPER(G88)="Y"),"WORKED, NOT SIGNED; ","")&amp;IF(AND(F88&lt;&gt;"",H88="",N(E88)&lt;&gt;0),"SIGNED, NOT BILLED; ","")="","",LEFT(IF(AND(F88="",UPPER(G88)="Y"),"WORKED, NOT SIGNED; ","")&amp;IF(AND(F88&lt;&gt;"",H88="",N(E88)&lt;&gt;0),"SIGNED, NOT BILLED; ",""),LEN(IF(AND(F88="",UPPER(G88)="Y"),"WORKED, NOT SIGNED; ","")&amp;IF(AND(F88&lt;&gt;"",H88="",N(E88)&lt;&gt;0),"SIGNED, NOT BILLED; ",""))-2)))</f>
        <v/>
      </c>
    </row>
    <row r="89">
      <c r="E89" s="7" t="n"/>
      <c r="F89" s="9" t="n"/>
      <c r="I89">
        <f>IF(A89="","",IF(IF(AND(F89="",UPPER(G89)="Y"),"WORKED, NOT SIGNED; ","")&amp;IF(AND(F89&lt;&gt;"",H89="",N(E89)&lt;&gt;0),"SIGNED, NOT BILLED; ","")="","",LEFT(IF(AND(F89="",UPPER(G89)="Y"),"WORKED, NOT SIGNED; ","")&amp;IF(AND(F89&lt;&gt;"",H89="",N(E89)&lt;&gt;0),"SIGNED, NOT BILLED; ",""),LEN(IF(AND(F89="",UPPER(G89)="Y"),"WORKED, NOT SIGNED; ","")&amp;IF(AND(F89&lt;&gt;"",H89="",N(E89)&lt;&gt;0),"SIGNED, NOT BILLED; ",""))-2)))</f>
        <v/>
      </c>
    </row>
    <row r="90">
      <c r="E90" s="7" t="n"/>
      <c r="F90" s="9" t="n"/>
      <c r="I90">
        <f>IF(A90="","",IF(IF(AND(F90="",UPPER(G90)="Y"),"WORKED, NOT SIGNED; ","")&amp;IF(AND(F90&lt;&gt;"",H90="",N(E90)&lt;&gt;0),"SIGNED, NOT BILLED; ","")="","",LEFT(IF(AND(F90="",UPPER(G90)="Y"),"WORKED, NOT SIGNED; ","")&amp;IF(AND(F90&lt;&gt;"",H90="",N(E90)&lt;&gt;0),"SIGNED, NOT BILLED; ",""),LEN(IF(AND(F90="",UPPER(G90)="Y"),"WORKED, NOT SIGNED; ","")&amp;IF(AND(F90&lt;&gt;"",H90="",N(E90)&lt;&gt;0),"SIGNED, NOT BILLED; ",""))-2)))</f>
        <v/>
      </c>
    </row>
    <row r="91">
      <c r="E91" s="7" t="n"/>
      <c r="F91" s="9" t="n"/>
      <c r="I91">
        <f>IF(A91="","",IF(IF(AND(F91="",UPPER(G91)="Y"),"WORKED, NOT SIGNED; ","")&amp;IF(AND(F91&lt;&gt;"",H91="",N(E91)&lt;&gt;0),"SIGNED, NOT BILLED; ","")="","",LEFT(IF(AND(F91="",UPPER(G91)="Y"),"WORKED, NOT SIGNED; ","")&amp;IF(AND(F91&lt;&gt;"",H91="",N(E91)&lt;&gt;0),"SIGNED, NOT BILLED; ",""),LEN(IF(AND(F91="",UPPER(G91)="Y"),"WORKED, NOT SIGNED; ","")&amp;IF(AND(F91&lt;&gt;"",H91="",N(E91)&lt;&gt;0),"SIGNED, NOT BILLED; ",""))-2)))</f>
        <v/>
      </c>
    </row>
    <row r="92">
      <c r="E92" s="7" t="n"/>
      <c r="F92" s="9" t="n"/>
      <c r="I92">
        <f>IF(A92="","",IF(IF(AND(F92="",UPPER(G92)="Y"),"WORKED, NOT SIGNED; ","")&amp;IF(AND(F92&lt;&gt;"",H92="",N(E92)&lt;&gt;0),"SIGNED, NOT BILLED; ","")="","",LEFT(IF(AND(F92="",UPPER(G92)="Y"),"WORKED, NOT SIGNED; ","")&amp;IF(AND(F92&lt;&gt;"",H92="",N(E92)&lt;&gt;0),"SIGNED, NOT BILLED; ",""),LEN(IF(AND(F92="",UPPER(G92)="Y"),"WORKED, NOT SIGNED; ","")&amp;IF(AND(F92&lt;&gt;"",H92="",N(E92)&lt;&gt;0),"SIGNED, NOT BILLED; ",""))-2)))</f>
        <v/>
      </c>
    </row>
    <row r="93">
      <c r="E93" s="7" t="n"/>
      <c r="F93" s="9" t="n"/>
      <c r="I93">
        <f>IF(A93="","",IF(IF(AND(F93="",UPPER(G93)="Y"),"WORKED, NOT SIGNED; ","")&amp;IF(AND(F93&lt;&gt;"",H93="",N(E93)&lt;&gt;0),"SIGNED, NOT BILLED; ","")="","",LEFT(IF(AND(F93="",UPPER(G93)="Y"),"WORKED, NOT SIGNED; ","")&amp;IF(AND(F93&lt;&gt;"",H93="",N(E93)&lt;&gt;0),"SIGNED, NOT BILLED; ",""),LEN(IF(AND(F93="",UPPER(G93)="Y"),"WORKED, NOT SIGNED; ","")&amp;IF(AND(F93&lt;&gt;"",H93="",N(E93)&lt;&gt;0),"SIGNED, NOT BILLED; ",""))-2)))</f>
        <v/>
      </c>
    </row>
    <row r="94">
      <c r="E94" s="7" t="n"/>
      <c r="F94" s="9" t="n"/>
      <c r="I94">
        <f>IF(A94="","",IF(IF(AND(F94="",UPPER(G94)="Y"),"WORKED, NOT SIGNED; ","")&amp;IF(AND(F94&lt;&gt;"",H94="",N(E94)&lt;&gt;0),"SIGNED, NOT BILLED; ","")="","",LEFT(IF(AND(F94="",UPPER(G94)="Y"),"WORKED, NOT SIGNED; ","")&amp;IF(AND(F94&lt;&gt;"",H94="",N(E94)&lt;&gt;0),"SIGNED, NOT BILLED; ",""),LEN(IF(AND(F94="",UPPER(G94)="Y"),"WORKED, NOT SIGNED; ","")&amp;IF(AND(F94&lt;&gt;"",H94="",N(E94)&lt;&gt;0),"SIGNED, NOT BILLED; ",""))-2)))</f>
        <v/>
      </c>
    </row>
    <row r="95">
      <c r="E95" s="7" t="n"/>
      <c r="F95" s="9" t="n"/>
      <c r="I95">
        <f>IF(A95="","",IF(IF(AND(F95="",UPPER(G95)="Y"),"WORKED, NOT SIGNED; ","")&amp;IF(AND(F95&lt;&gt;"",H95="",N(E95)&lt;&gt;0),"SIGNED, NOT BILLED; ","")="","",LEFT(IF(AND(F95="",UPPER(G95)="Y"),"WORKED, NOT SIGNED; ","")&amp;IF(AND(F95&lt;&gt;"",H95="",N(E95)&lt;&gt;0),"SIGNED, NOT BILLED; ",""),LEN(IF(AND(F95="",UPPER(G95)="Y"),"WORKED, NOT SIGNED; ","")&amp;IF(AND(F95&lt;&gt;"",H95="",N(E95)&lt;&gt;0),"SIGNED, NOT BILLED; ",""))-2)))</f>
        <v/>
      </c>
    </row>
    <row r="96">
      <c r="E96" s="7" t="n"/>
      <c r="F96" s="9" t="n"/>
      <c r="I96">
        <f>IF(A96="","",IF(IF(AND(F96="",UPPER(G96)="Y"),"WORKED, NOT SIGNED; ","")&amp;IF(AND(F96&lt;&gt;"",H96="",N(E96)&lt;&gt;0),"SIGNED, NOT BILLED; ","")="","",LEFT(IF(AND(F96="",UPPER(G96)="Y"),"WORKED, NOT SIGNED; ","")&amp;IF(AND(F96&lt;&gt;"",H96="",N(E96)&lt;&gt;0),"SIGNED, NOT BILLED; ",""),LEN(IF(AND(F96="",UPPER(G96)="Y"),"WORKED, NOT SIGNED; ","")&amp;IF(AND(F96&lt;&gt;"",H96="",N(E96)&lt;&gt;0),"SIGNED, NOT BILLED; ",""))-2)))</f>
        <v/>
      </c>
    </row>
    <row r="97">
      <c r="E97" s="7" t="n"/>
      <c r="F97" s="9" t="n"/>
      <c r="I97">
        <f>IF(A97="","",IF(IF(AND(F97="",UPPER(G97)="Y"),"WORKED, NOT SIGNED; ","")&amp;IF(AND(F97&lt;&gt;"",H97="",N(E97)&lt;&gt;0),"SIGNED, NOT BILLED; ","")="","",LEFT(IF(AND(F97="",UPPER(G97)="Y"),"WORKED, NOT SIGNED; ","")&amp;IF(AND(F97&lt;&gt;"",H97="",N(E97)&lt;&gt;0),"SIGNED, NOT BILLED; ",""),LEN(IF(AND(F97="",UPPER(G97)="Y"),"WORKED, NOT SIGNED; ","")&amp;IF(AND(F97&lt;&gt;"",H97="",N(E97)&lt;&gt;0),"SIGNED, NOT BILLED; ",""))-2)))</f>
        <v/>
      </c>
    </row>
    <row r="98">
      <c r="E98" s="7" t="n"/>
      <c r="F98" s="9" t="n"/>
      <c r="I98">
        <f>IF(A98="","",IF(IF(AND(F98="",UPPER(G98)="Y"),"WORKED, NOT SIGNED; ","")&amp;IF(AND(F98&lt;&gt;"",H98="",N(E98)&lt;&gt;0),"SIGNED, NOT BILLED; ","")="","",LEFT(IF(AND(F98="",UPPER(G98)="Y"),"WORKED, NOT SIGNED; ","")&amp;IF(AND(F98&lt;&gt;"",H98="",N(E98)&lt;&gt;0),"SIGNED, NOT BILLED; ",""),LEN(IF(AND(F98="",UPPER(G98)="Y"),"WORKED, NOT SIGNED; ","")&amp;IF(AND(F98&lt;&gt;"",H98="",N(E98)&lt;&gt;0),"SIGNED, NOT BILLED; ",""))-2)))</f>
        <v/>
      </c>
    </row>
    <row r="99">
      <c r="E99" s="7" t="n"/>
      <c r="F99" s="9" t="n"/>
      <c r="I99">
        <f>IF(A99="","",IF(IF(AND(F99="",UPPER(G99)="Y"),"WORKED, NOT SIGNED; ","")&amp;IF(AND(F99&lt;&gt;"",H99="",N(E99)&lt;&gt;0),"SIGNED, NOT BILLED; ","")="","",LEFT(IF(AND(F99="",UPPER(G99)="Y"),"WORKED, NOT SIGNED; ","")&amp;IF(AND(F99&lt;&gt;"",H99="",N(E99)&lt;&gt;0),"SIGNED, NOT BILLED; ",""),LEN(IF(AND(F99="",UPPER(G99)="Y"),"WORKED, NOT SIGNED; ","")&amp;IF(AND(F99&lt;&gt;"",H99="",N(E99)&lt;&gt;0),"SIGNED, NOT BILLED; ",""))-2)))</f>
        <v/>
      </c>
    </row>
    <row r="100">
      <c r="E100" s="7" t="n"/>
      <c r="F100" s="9" t="n"/>
      <c r="I100">
        <f>IF(A100="","",IF(IF(AND(F100="",UPPER(G100)="Y"),"WORKED, NOT SIGNED; ","")&amp;IF(AND(F100&lt;&gt;"",H100="",N(E100)&lt;&gt;0),"SIGNED, NOT BILLED; ","")="","",LEFT(IF(AND(F100="",UPPER(G100)="Y"),"WORKED, NOT SIGNED; ","")&amp;IF(AND(F100&lt;&gt;"",H100="",N(E100)&lt;&gt;0),"SIGNED, NOT BILLED; ",""),LEN(IF(AND(F100="",UPPER(G100)="Y"),"WORKED, NOT SIGNED; ","")&amp;IF(AND(F100&lt;&gt;"",H100="",N(E100)&lt;&gt;0),"SIGNED, NOT BILLED; ",""))-2)))</f>
        <v/>
      </c>
    </row>
    <row r="101">
      <c r="E101" s="7" t="n"/>
      <c r="F101" s="9" t="n"/>
      <c r="I101">
        <f>IF(A101="","",IF(IF(AND(F101="",UPPER(G101)="Y"),"WORKED, NOT SIGNED; ","")&amp;IF(AND(F101&lt;&gt;"",H101="",N(E101)&lt;&gt;0),"SIGNED, NOT BILLED; ","")="","",LEFT(IF(AND(F101="",UPPER(G101)="Y"),"WORKED, NOT SIGNED; ","")&amp;IF(AND(F101&lt;&gt;"",H101="",N(E101)&lt;&gt;0),"SIGNED, NOT BILLED; ",""),LEN(IF(AND(F101="",UPPER(G101)="Y"),"WORKED, NOT SIGNED; ","")&amp;IF(AND(F101&lt;&gt;"",H101="",N(E101)&lt;&gt;0),"SIGNED, NOT BILLED; ",""))-2)))</f>
        <v/>
      </c>
    </row>
    <row r="102">
      <c r="E102" s="7" t="n"/>
      <c r="F102" s="9" t="n"/>
      <c r="I102">
        <f>IF(A102="","",IF(IF(AND(F102="",UPPER(G102)="Y"),"WORKED, NOT SIGNED; ","")&amp;IF(AND(F102&lt;&gt;"",H102="",N(E102)&lt;&gt;0),"SIGNED, NOT BILLED; ","")="","",LEFT(IF(AND(F102="",UPPER(G102)="Y"),"WORKED, NOT SIGNED; ","")&amp;IF(AND(F102&lt;&gt;"",H102="",N(E102)&lt;&gt;0),"SIGNED, NOT BILLED; ",""),LEN(IF(AND(F102="",UPPER(G102)="Y"),"WORKED, NOT SIGNED; ","")&amp;IF(AND(F102&lt;&gt;"",H102="",N(E102)&lt;&gt;0),"SIGNED, NOT BILLED; ",""))-2)))</f>
        <v/>
      </c>
    </row>
    <row r="103">
      <c r="E103" s="7" t="n"/>
      <c r="F103" s="9" t="n"/>
      <c r="I103">
        <f>IF(A103="","",IF(IF(AND(F103="",UPPER(G103)="Y"),"WORKED, NOT SIGNED; ","")&amp;IF(AND(F103&lt;&gt;"",H103="",N(E103)&lt;&gt;0),"SIGNED, NOT BILLED; ","")="","",LEFT(IF(AND(F103="",UPPER(G103)="Y"),"WORKED, NOT SIGNED; ","")&amp;IF(AND(F103&lt;&gt;"",H103="",N(E103)&lt;&gt;0),"SIGNED, NOT BILLED; ",""),LEN(IF(AND(F103="",UPPER(G103)="Y"),"WORKED, NOT SIGNED; ","")&amp;IF(AND(F103&lt;&gt;"",H103="",N(E103)&lt;&gt;0),"SIGNED, NOT BILLED; ",""))-2)))</f>
        <v/>
      </c>
    </row>
    <row r="104">
      <c r="E104" s="7" t="n"/>
      <c r="F104" s="9" t="n"/>
      <c r="I104">
        <f>IF(A104="","",IF(IF(AND(F104="",UPPER(G104)="Y"),"WORKED, NOT SIGNED; ","")&amp;IF(AND(F104&lt;&gt;"",H104="",N(E104)&lt;&gt;0),"SIGNED, NOT BILLED; ","")="","",LEFT(IF(AND(F104="",UPPER(G104)="Y"),"WORKED, NOT SIGNED; ","")&amp;IF(AND(F104&lt;&gt;"",H104="",N(E104)&lt;&gt;0),"SIGNED, NOT BILLED; ",""),LEN(IF(AND(F104="",UPPER(G104)="Y"),"WORKED, NOT SIGNED; ","")&amp;IF(AND(F104&lt;&gt;"",H104="",N(E104)&lt;&gt;0),"SIGNED, NOT BILLED; ",""))-2)))</f>
        <v/>
      </c>
    </row>
    <row r="105">
      <c r="E105" s="7" t="n"/>
      <c r="F105" s="9" t="n"/>
      <c r="I105">
        <f>IF(A105="","",IF(IF(AND(F105="",UPPER(G105)="Y"),"WORKED, NOT SIGNED; ","")&amp;IF(AND(F105&lt;&gt;"",H105="",N(E105)&lt;&gt;0),"SIGNED, NOT BILLED; ","")="","",LEFT(IF(AND(F105="",UPPER(G105)="Y"),"WORKED, NOT SIGNED; ","")&amp;IF(AND(F105&lt;&gt;"",H105="",N(E105)&lt;&gt;0),"SIGNED, NOT BILLED; ",""),LEN(IF(AND(F105="",UPPER(G105)="Y"),"WORKED, NOT SIGNED; ","")&amp;IF(AND(F105&lt;&gt;"",H105="",N(E105)&lt;&gt;0),"SIGNED, NOT BILLED; ",""))-2)))</f>
        <v/>
      </c>
    </row>
    <row r="106">
      <c r="E106" s="7" t="n"/>
      <c r="F106" s="9" t="n"/>
      <c r="I106">
        <f>IF(A106="","",IF(IF(AND(F106="",UPPER(G106)="Y"),"WORKED, NOT SIGNED; ","")&amp;IF(AND(F106&lt;&gt;"",H106="",N(E106)&lt;&gt;0),"SIGNED, NOT BILLED; ","")="","",LEFT(IF(AND(F106="",UPPER(G106)="Y"),"WORKED, NOT SIGNED; ","")&amp;IF(AND(F106&lt;&gt;"",H106="",N(E106)&lt;&gt;0),"SIGNED, NOT BILLED; ",""),LEN(IF(AND(F106="",UPPER(G106)="Y"),"WORKED, NOT SIGNED; ","")&amp;IF(AND(F106&lt;&gt;"",H106="",N(E106)&lt;&gt;0),"SIGNED, NOT BILLED; ",""))-2)))</f>
        <v/>
      </c>
    </row>
    <row r="107">
      <c r="E107" s="7" t="n"/>
      <c r="F107" s="9" t="n"/>
      <c r="I107">
        <f>IF(A107="","",IF(IF(AND(F107="",UPPER(G107)="Y"),"WORKED, NOT SIGNED; ","")&amp;IF(AND(F107&lt;&gt;"",H107="",N(E107)&lt;&gt;0),"SIGNED, NOT BILLED; ","")="","",LEFT(IF(AND(F107="",UPPER(G107)="Y"),"WORKED, NOT SIGNED; ","")&amp;IF(AND(F107&lt;&gt;"",H107="",N(E107)&lt;&gt;0),"SIGNED, NOT BILLED; ",""),LEN(IF(AND(F107="",UPPER(G107)="Y"),"WORKED, NOT SIGNED; ","")&amp;IF(AND(F107&lt;&gt;"",H107="",N(E107)&lt;&gt;0),"SIGNED, NOT BILLED; ",""))-2)))</f>
        <v/>
      </c>
    </row>
    <row r="108">
      <c r="E108" s="7" t="n"/>
      <c r="F108" s="9" t="n"/>
      <c r="I108">
        <f>IF(A108="","",IF(IF(AND(F108="",UPPER(G108)="Y"),"WORKED, NOT SIGNED; ","")&amp;IF(AND(F108&lt;&gt;"",H108="",N(E108)&lt;&gt;0),"SIGNED, NOT BILLED; ","")="","",LEFT(IF(AND(F108="",UPPER(G108)="Y"),"WORKED, NOT SIGNED; ","")&amp;IF(AND(F108&lt;&gt;"",H108="",N(E108)&lt;&gt;0),"SIGNED, NOT BILLED; ",""),LEN(IF(AND(F108="",UPPER(G108)="Y"),"WORKED, NOT SIGNED; ","")&amp;IF(AND(F108&lt;&gt;"",H108="",N(E108)&lt;&gt;0),"SIGNED, NOT BILLED; ",""))-2)))</f>
        <v/>
      </c>
    </row>
    <row r="109">
      <c r="E109" s="7" t="n"/>
      <c r="F109" s="9" t="n"/>
      <c r="I109">
        <f>IF(A109="","",IF(IF(AND(F109="",UPPER(G109)="Y"),"WORKED, NOT SIGNED; ","")&amp;IF(AND(F109&lt;&gt;"",H109="",N(E109)&lt;&gt;0),"SIGNED, NOT BILLED; ","")="","",LEFT(IF(AND(F109="",UPPER(G109)="Y"),"WORKED, NOT SIGNED; ","")&amp;IF(AND(F109&lt;&gt;"",H109="",N(E109)&lt;&gt;0),"SIGNED, NOT BILLED; ",""),LEN(IF(AND(F109="",UPPER(G109)="Y"),"WORKED, NOT SIGNED; ","")&amp;IF(AND(F109&lt;&gt;"",H109="",N(E109)&lt;&gt;0),"SIGNED, NOT BILLED; ",""))-2)))</f>
        <v/>
      </c>
    </row>
    <row r="110">
      <c r="E110" s="7" t="n"/>
      <c r="F110" s="9" t="n"/>
      <c r="I110">
        <f>IF(A110="","",IF(IF(AND(F110="",UPPER(G110)="Y"),"WORKED, NOT SIGNED; ","")&amp;IF(AND(F110&lt;&gt;"",H110="",N(E110)&lt;&gt;0),"SIGNED, NOT BILLED; ","")="","",LEFT(IF(AND(F110="",UPPER(G110)="Y"),"WORKED, NOT SIGNED; ","")&amp;IF(AND(F110&lt;&gt;"",H110="",N(E110)&lt;&gt;0),"SIGNED, NOT BILLED; ",""),LEN(IF(AND(F110="",UPPER(G110)="Y"),"WORKED, NOT SIGNED; ","")&amp;IF(AND(F110&lt;&gt;"",H110="",N(E110)&lt;&gt;0),"SIGNED, NOT BILLED; ",""))-2)))</f>
        <v/>
      </c>
    </row>
    <row r="111">
      <c r="E111" s="7" t="n"/>
      <c r="F111" s="9" t="n"/>
      <c r="I111">
        <f>IF(A111="","",IF(IF(AND(F111="",UPPER(G111)="Y"),"WORKED, NOT SIGNED; ","")&amp;IF(AND(F111&lt;&gt;"",H111="",N(E111)&lt;&gt;0),"SIGNED, NOT BILLED; ","")="","",LEFT(IF(AND(F111="",UPPER(G111)="Y"),"WORKED, NOT SIGNED; ","")&amp;IF(AND(F111&lt;&gt;"",H111="",N(E111)&lt;&gt;0),"SIGNED, NOT BILLED; ",""),LEN(IF(AND(F111="",UPPER(G111)="Y"),"WORKED, NOT SIGNED; ","")&amp;IF(AND(F111&lt;&gt;"",H111="",N(E111)&lt;&gt;0),"SIGNED, NOT BILLED; ",""))-2)))</f>
        <v/>
      </c>
    </row>
    <row r="112">
      <c r="E112" s="7" t="n"/>
      <c r="F112" s="9" t="n"/>
      <c r="I112">
        <f>IF(A112="","",IF(IF(AND(F112="",UPPER(G112)="Y"),"WORKED, NOT SIGNED; ","")&amp;IF(AND(F112&lt;&gt;"",H112="",N(E112)&lt;&gt;0),"SIGNED, NOT BILLED; ","")="","",LEFT(IF(AND(F112="",UPPER(G112)="Y"),"WORKED, NOT SIGNED; ","")&amp;IF(AND(F112&lt;&gt;"",H112="",N(E112)&lt;&gt;0),"SIGNED, NOT BILLED; ",""),LEN(IF(AND(F112="",UPPER(G112)="Y"),"WORKED, NOT SIGNED; ","")&amp;IF(AND(F112&lt;&gt;"",H112="",N(E112)&lt;&gt;0),"SIGNED, NOT BILLED; ",""))-2)))</f>
        <v/>
      </c>
    </row>
    <row r="113">
      <c r="E113" s="7" t="n"/>
      <c r="F113" s="9" t="n"/>
      <c r="I113">
        <f>IF(A113="","",IF(IF(AND(F113="",UPPER(G113)="Y"),"WORKED, NOT SIGNED; ","")&amp;IF(AND(F113&lt;&gt;"",H113="",N(E113)&lt;&gt;0),"SIGNED, NOT BILLED; ","")="","",LEFT(IF(AND(F113="",UPPER(G113)="Y"),"WORKED, NOT SIGNED; ","")&amp;IF(AND(F113&lt;&gt;"",H113="",N(E113)&lt;&gt;0),"SIGNED, NOT BILLED; ",""),LEN(IF(AND(F113="",UPPER(G113)="Y"),"WORKED, NOT SIGNED; ","")&amp;IF(AND(F113&lt;&gt;"",H113="",N(E113)&lt;&gt;0),"SIGNED, NOT BILLED; ",""))-2)))</f>
        <v/>
      </c>
    </row>
    <row r="114">
      <c r="E114" s="7" t="n"/>
      <c r="F114" s="9" t="n"/>
      <c r="I114">
        <f>IF(A114="","",IF(IF(AND(F114="",UPPER(G114)="Y"),"WORKED, NOT SIGNED; ","")&amp;IF(AND(F114&lt;&gt;"",H114="",N(E114)&lt;&gt;0),"SIGNED, NOT BILLED; ","")="","",LEFT(IF(AND(F114="",UPPER(G114)="Y"),"WORKED, NOT SIGNED; ","")&amp;IF(AND(F114&lt;&gt;"",H114="",N(E114)&lt;&gt;0),"SIGNED, NOT BILLED; ",""),LEN(IF(AND(F114="",UPPER(G114)="Y"),"WORKED, NOT SIGNED; ","")&amp;IF(AND(F114&lt;&gt;"",H114="",N(E114)&lt;&gt;0),"SIGNED, NOT BILLED; ",""))-2)))</f>
        <v/>
      </c>
    </row>
    <row r="115">
      <c r="E115" s="7" t="n"/>
      <c r="F115" s="9" t="n"/>
      <c r="I115">
        <f>IF(A115="","",IF(IF(AND(F115="",UPPER(G115)="Y"),"WORKED, NOT SIGNED; ","")&amp;IF(AND(F115&lt;&gt;"",H115="",N(E115)&lt;&gt;0),"SIGNED, NOT BILLED; ","")="","",LEFT(IF(AND(F115="",UPPER(G115)="Y"),"WORKED, NOT SIGNED; ","")&amp;IF(AND(F115&lt;&gt;"",H115="",N(E115)&lt;&gt;0),"SIGNED, NOT BILLED; ",""),LEN(IF(AND(F115="",UPPER(G115)="Y"),"WORKED, NOT SIGNED; ","")&amp;IF(AND(F115&lt;&gt;"",H115="",N(E115)&lt;&gt;0),"SIGNED, NOT BILLED; ",""))-2)))</f>
        <v/>
      </c>
    </row>
    <row r="116">
      <c r="E116" s="7" t="n"/>
      <c r="F116" s="9" t="n"/>
      <c r="I116">
        <f>IF(A116="","",IF(IF(AND(F116="",UPPER(G116)="Y"),"WORKED, NOT SIGNED; ","")&amp;IF(AND(F116&lt;&gt;"",H116="",N(E116)&lt;&gt;0),"SIGNED, NOT BILLED; ","")="","",LEFT(IF(AND(F116="",UPPER(G116)="Y"),"WORKED, NOT SIGNED; ","")&amp;IF(AND(F116&lt;&gt;"",H116="",N(E116)&lt;&gt;0),"SIGNED, NOT BILLED; ",""),LEN(IF(AND(F116="",UPPER(G116)="Y"),"WORKED, NOT SIGNED; ","")&amp;IF(AND(F116&lt;&gt;"",H116="",N(E116)&lt;&gt;0),"SIGNED, NOT BILLED; ",""))-2)))</f>
        <v/>
      </c>
    </row>
    <row r="117">
      <c r="E117" s="7" t="n"/>
      <c r="F117" s="9" t="n"/>
      <c r="I117">
        <f>IF(A117="","",IF(IF(AND(F117="",UPPER(G117)="Y"),"WORKED, NOT SIGNED; ","")&amp;IF(AND(F117&lt;&gt;"",H117="",N(E117)&lt;&gt;0),"SIGNED, NOT BILLED; ","")="","",LEFT(IF(AND(F117="",UPPER(G117)="Y"),"WORKED, NOT SIGNED; ","")&amp;IF(AND(F117&lt;&gt;"",H117="",N(E117)&lt;&gt;0),"SIGNED, NOT BILLED; ",""),LEN(IF(AND(F117="",UPPER(G117)="Y"),"WORKED, NOT SIGNED; ","")&amp;IF(AND(F117&lt;&gt;"",H117="",N(E117)&lt;&gt;0),"SIGNED, NOT BILLED; ",""))-2)))</f>
        <v/>
      </c>
    </row>
    <row r="118">
      <c r="E118" s="7" t="n"/>
      <c r="F118" s="9" t="n"/>
      <c r="I118">
        <f>IF(A118="","",IF(IF(AND(F118="",UPPER(G118)="Y"),"WORKED, NOT SIGNED; ","")&amp;IF(AND(F118&lt;&gt;"",H118="",N(E118)&lt;&gt;0),"SIGNED, NOT BILLED; ","")="","",LEFT(IF(AND(F118="",UPPER(G118)="Y"),"WORKED, NOT SIGNED; ","")&amp;IF(AND(F118&lt;&gt;"",H118="",N(E118)&lt;&gt;0),"SIGNED, NOT BILLED; ",""),LEN(IF(AND(F118="",UPPER(G118)="Y"),"WORKED, NOT SIGNED; ","")&amp;IF(AND(F118&lt;&gt;"",H118="",N(E118)&lt;&gt;0),"SIGNED, NOT BILLED; ",""))-2)))</f>
        <v/>
      </c>
    </row>
    <row r="119">
      <c r="E119" s="7" t="n"/>
      <c r="F119" s="9" t="n"/>
      <c r="I119">
        <f>IF(A119="","",IF(IF(AND(F119="",UPPER(G119)="Y"),"WORKED, NOT SIGNED; ","")&amp;IF(AND(F119&lt;&gt;"",H119="",N(E119)&lt;&gt;0),"SIGNED, NOT BILLED; ","")="","",LEFT(IF(AND(F119="",UPPER(G119)="Y"),"WORKED, NOT SIGNED; ","")&amp;IF(AND(F119&lt;&gt;"",H119="",N(E119)&lt;&gt;0),"SIGNED, NOT BILLED; ",""),LEN(IF(AND(F119="",UPPER(G119)="Y"),"WORKED, NOT SIGNED; ","")&amp;IF(AND(F119&lt;&gt;"",H119="",N(E119)&lt;&gt;0),"SIGNED, NOT BILLED; ",""))-2)))</f>
        <v/>
      </c>
    </row>
    <row r="120">
      <c r="E120" s="7" t="n"/>
      <c r="F120" s="9" t="n"/>
      <c r="I120">
        <f>IF(A120="","",IF(IF(AND(F120="",UPPER(G120)="Y"),"WORKED, NOT SIGNED; ","")&amp;IF(AND(F120&lt;&gt;"",H120="",N(E120)&lt;&gt;0),"SIGNED, NOT BILLED; ","")="","",LEFT(IF(AND(F120="",UPPER(G120)="Y"),"WORKED, NOT SIGNED; ","")&amp;IF(AND(F120&lt;&gt;"",H120="",N(E120)&lt;&gt;0),"SIGNED, NOT BILLED; ",""),LEN(IF(AND(F120="",UPPER(G120)="Y"),"WORKED, NOT SIGNED; ","")&amp;IF(AND(F120&lt;&gt;"",H120="",N(E120)&lt;&gt;0),"SIGNED, NOT BILLED; ",""))-2)))</f>
        <v/>
      </c>
    </row>
    <row r="121">
      <c r="E121" s="7" t="n"/>
      <c r="F121" s="9" t="n"/>
      <c r="I121">
        <f>IF(A121="","",IF(IF(AND(F121="",UPPER(G121)="Y"),"WORKED, NOT SIGNED; ","")&amp;IF(AND(F121&lt;&gt;"",H121="",N(E121)&lt;&gt;0),"SIGNED, NOT BILLED; ","")="","",LEFT(IF(AND(F121="",UPPER(G121)="Y"),"WORKED, NOT SIGNED; ","")&amp;IF(AND(F121&lt;&gt;"",H121="",N(E121)&lt;&gt;0),"SIGNED, NOT BILLED; ",""),LEN(IF(AND(F121="",UPPER(G121)="Y"),"WORKED, NOT SIGNED; ","")&amp;IF(AND(F121&lt;&gt;"",H121="",N(E121)&lt;&gt;0),"SIGNED, NOT BILLED; ",""))-2)))</f>
        <v/>
      </c>
    </row>
    <row r="122">
      <c r="E122" s="7" t="n"/>
      <c r="F122" s="9" t="n"/>
      <c r="I122">
        <f>IF(A122="","",IF(IF(AND(F122="",UPPER(G122)="Y"),"WORKED, NOT SIGNED; ","")&amp;IF(AND(F122&lt;&gt;"",H122="",N(E122)&lt;&gt;0),"SIGNED, NOT BILLED; ","")="","",LEFT(IF(AND(F122="",UPPER(G122)="Y"),"WORKED, NOT SIGNED; ","")&amp;IF(AND(F122&lt;&gt;"",H122="",N(E122)&lt;&gt;0),"SIGNED, NOT BILLED; ",""),LEN(IF(AND(F122="",UPPER(G122)="Y"),"WORKED, NOT SIGNED; ","")&amp;IF(AND(F122&lt;&gt;"",H122="",N(E122)&lt;&gt;0),"SIGNED, NOT BILLED; ",""))-2)))</f>
        <v/>
      </c>
    </row>
    <row r="123">
      <c r="E123" s="7" t="n"/>
      <c r="F123" s="9" t="n"/>
      <c r="I123">
        <f>IF(A123="","",IF(IF(AND(F123="",UPPER(G123)="Y"),"WORKED, NOT SIGNED; ","")&amp;IF(AND(F123&lt;&gt;"",H123="",N(E123)&lt;&gt;0),"SIGNED, NOT BILLED; ","")="","",LEFT(IF(AND(F123="",UPPER(G123)="Y"),"WORKED, NOT SIGNED; ","")&amp;IF(AND(F123&lt;&gt;"",H123="",N(E123)&lt;&gt;0),"SIGNED, NOT BILLED; ",""),LEN(IF(AND(F123="",UPPER(G123)="Y"),"WORKED, NOT SIGNED; ","")&amp;IF(AND(F123&lt;&gt;"",H123="",N(E123)&lt;&gt;0),"SIGNED, NOT BILLED; ",""))-2)))</f>
        <v/>
      </c>
    </row>
    <row r="124">
      <c r="E124" s="7" t="n"/>
      <c r="F124" s="9" t="n"/>
      <c r="I124">
        <f>IF(A124="","",IF(IF(AND(F124="",UPPER(G124)="Y"),"WORKED, NOT SIGNED; ","")&amp;IF(AND(F124&lt;&gt;"",H124="",N(E124)&lt;&gt;0),"SIGNED, NOT BILLED; ","")="","",LEFT(IF(AND(F124="",UPPER(G124)="Y"),"WORKED, NOT SIGNED; ","")&amp;IF(AND(F124&lt;&gt;"",H124="",N(E124)&lt;&gt;0),"SIGNED, NOT BILLED; ",""),LEN(IF(AND(F124="",UPPER(G124)="Y"),"WORKED, NOT SIGNED; ","")&amp;IF(AND(F124&lt;&gt;"",H124="",N(E124)&lt;&gt;0),"SIGNED, NOT BILLED; ",""))-2)))</f>
        <v/>
      </c>
    </row>
    <row r="125">
      <c r="E125" s="7" t="n"/>
      <c r="F125" s="9" t="n"/>
      <c r="I125">
        <f>IF(A125="","",IF(IF(AND(F125="",UPPER(G125)="Y"),"WORKED, NOT SIGNED; ","")&amp;IF(AND(F125&lt;&gt;"",H125="",N(E125)&lt;&gt;0),"SIGNED, NOT BILLED; ","")="","",LEFT(IF(AND(F125="",UPPER(G125)="Y"),"WORKED, NOT SIGNED; ","")&amp;IF(AND(F125&lt;&gt;"",H125="",N(E125)&lt;&gt;0),"SIGNED, NOT BILLED; ",""),LEN(IF(AND(F125="",UPPER(G125)="Y"),"WORKED, NOT SIGNED; ","")&amp;IF(AND(F125&lt;&gt;"",H125="",N(E125)&lt;&gt;0),"SIGNED, NOT BILLED; ",""))-2)))</f>
        <v/>
      </c>
    </row>
    <row r="126">
      <c r="E126" s="7" t="n"/>
      <c r="F126" s="9" t="n"/>
      <c r="I126">
        <f>IF(A126="","",IF(IF(AND(F126="",UPPER(G126)="Y"),"WORKED, NOT SIGNED; ","")&amp;IF(AND(F126&lt;&gt;"",H126="",N(E126)&lt;&gt;0),"SIGNED, NOT BILLED; ","")="","",LEFT(IF(AND(F126="",UPPER(G126)="Y"),"WORKED, NOT SIGNED; ","")&amp;IF(AND(F126&lt;&gt;"",H126="",N(E126)&lt;&gt;0),"SIGNED, NOT BILLED; ",""),LEN(IF(AND(F126="",UPPER(G126)="Y"),"WORKED, NOT SIGNED; ","")&amp;IF(AND(F126&lt;&gt;"",H126="",N(E126)&lt;&gt;0),"SIGNED, NOT BILLED; ",""))-2)))</f>
        <v/>
      </c>
    </row>
    <row r="127">
      <c r="E127" s="7" t="n"/>
      <c r="F127" s="9" t="n"/>
      <c r="I127">
        <f>IF(A127="","",IF(IF(AND(F127="",UPPER(G127)="Y"),"WORKED, NOT SIGNED; ","")&amp;IF(AND(F127&lt;&gt;"",H127="",N(E127)&lt;&gt;0),"SIGNED, NOT BILLED; ","")="","",LEFT(IF(AND(F127="",UPPER(G127)="Y"),"WORKED, NOT SIGNED; ","")&amp;IF(AND(F127&lt;&gt;"",H127="",N(E127)&lt;&gt;0),"SIGNED, NOT BILLED; ",""),LEN(IF(AND(F127="",UPPER(G127)="Y"),"WORKED, NOT SIGNED; ","")&amp;IF(AND(F127&lt;&gt;"",H127="",N(E127)&lt;&gt;0),"SIGNED, NOT BILLED; ",""))-2)))</f>
        <v/>
      </c>
    </row>
    <row r="128">
      <c r="E128" s="7" t="n"/>
      <c r="F128" s="9" t="n"/>
      <c r="I128">
        <f>IF(A128="","",IF(IF(AND(F128="",UPPER(G128)="Y"),"WORKED, NOT SIGNED; ","")&amp;IF(AND(F128&lt;&gt;"",H128="",N(E128)&lt;&gt;0),"SIGNED, NOT BILLED; ","")="","",LEFT(IF(AND(F128="",UPPER(G128)="Y"),"WORKED, NOT SIGNED; ","")&amp;IF(AND(F128&lt;&gt;"",H128="",N(E128)&lt;&gt;0),"SIGNED, NOT BILLED; ",""),LEN(IF(AND(F128="",UPPER(G128)="Y"),"WORKED, NOT SIGNED; ","")&amp;IF(AND(F128&lt;&gt;"",H128="",N(E128)&lt;&gt;0),"SIGNED, NOT BILLED; ",""))-2)))</f>
        <v/>
      </c>
    </row>
    <row r="129">
      <c r="E129" s="7" t="n"/>
      <c r="F129" s="9" t="n"/>
      <c r="I129">
        <f>IF(A129="","",IF(IF(AND(F129="",UPPER(G129)="Y"),"WORKED, NOT SIGNED; ","")&amp;IF(AND(F129&lt;&gt;"",H129="",N(E129)&lt;&gt;0),"SIGNED, NOT BILLED; ","")="","",LEFT(IF(AND(F129="",UPPER(G129)="Y"),"WORKED, NOT SIGNED; ","")&amp;IF(AND(F129&lt;&gt;"",H129="",N(E129)&lt;&gt;0),"SIGNED, NOT BILLED; ",""),LEN(IF(AND(F129="",UPPER(G129)="Y"),"WORKED, NOT SIGNED; ","")&amp;IF(AND(F129&lt;&gt;"",H129="",N(E129)&lt;&gt;0),"SIGNED, NOT BILLED; ",""))-2)))</f>
        <v/>
      </c>
    </row>
    <row r="130">
      <c r="E130" s="7" t="n"/>
      <c r="F130" s="9" t="n"/>
      <c r="I130">
        <f>IF(A130="","",IF(IF(AND(F130="",UPPER(G130)="Y"),"WORKED, NOT SIGNED; ","")&amp;IF(AND(F130&lt;&gt;"",H130="",N(E130)&lt;&gt;0),"SIGNED, NOT BILLED; ","")="","",LEFT(IF(AND(F130="",UPPER(G130)="Y"),"WORKED, NOT SIGNED; ","")&amp;IF(AND(F130&lt;&gt;"",H130="",N(E130)&lt;&gt;0),"SIGNED, NOT BILLED; ",""),LEN(IF(AND(F130="",UPPER(G130)="Y"),"WORKED, NOT SIGNED; ","")&amp;IF(AND(F130&lt;&gt;"",H130="",N(E130)&lt;&gt;0),"SIGNED, NOT BILLED; ",""))-2)))</f>
        <v/>
      </c>
    </row>
    <row r="131">
      <c r="E131" s="7" t="n"/>
      <c r="F131" s="9" t="n"/>
      <c r="I131">
        <f>IF(A131="","",IF(IF(AND(F131="",UPPER(G131)="Y"),"WORKED, NOT SIGNED; ","")&amp;IF(AND(F131&lt;&gt;"",H131="",N(E131)&lt;&gt;0),"SIGNED, NOT BILLED; ","")="","",LEFT(IF(AND(F131="",UPPER(G131)="Y"),"WORKED, NOT SIGNED; ","")&amp;IF(AND(F131&lt;&gt;"",H131="",N(E131)&lt;&gt;0),"SIGNED, NOT BILLED; ",""),LEN(IF(AND(F131="",UPPER(G131)="Y"),"WORKED, NOT SIGNED; ","")&amp;IF(AND(F131&lt;&gt;"",H131="",N(E131)&lt;&gt;0),"SIGNED, NOT BILLED; ",""))-2)))</f>
        <v/>
      </c>
    </row>
    <row r="132">
      <c r="E132" s="7" t="n"/>
      <c r="F132" s="9" t="n"/>
      <c r="I132">
        <f>IF(A132="","",IF(IF(AND(F132="",UPPER(G132)="Y"),"WORKED, NOT SIGNED; ","")&amp;IF(AND(F132&lt;&gt;"",H132="",N(E132)&lt;&gt;0),"SIGNED, NOT BILLED; ","")="","",LEFT(IF(AND(F132="",UPPER(G132)="Y"),"WORKED, NOT SIGNED; ","")&amp;IF(AND(F132&lt;&gt;"",H132="",N(E132)&lt;&gt;0),"SIGNED, NOT BILLED; ",""),LEN(IF(AND(F132="",UPPER(G132)="Y"),"WORKED, NOT SIGNED; ","")&amp;IF(AND(F132&lt;&gt;"",H132="",N(E132)&lt;&gt;0),"SIGNED, NOT BILLED; ",""))-2)))</f>
        <v/>
      </c>
    </row>
    <row r="133">
      <c r="E133" s="7" t="n"/>
      <c r="F133" s="9" t="n"/>
      <c r="I133">
        <f>IF(A133="","",IF(IF(AND(F133="",UPPER(G133)="Y"),"WORKED, NOT SIGNED; ","")&amp;IF(AND(F133&lt;&gt;"",H133="",N(E133)&lt;&gt;0),"SIGNED, NOT BILLED; ","")="","",LEFT(IF(AND(F133="",UPPER(G133)="Y"),"WORKED, NOT SIGNED; ","")&amp;IF(AND(F133&lt;&gt;"",H133="",N(E133)&lt;&gt;0),"SIGNED, NOT BILLED; ",""),LEN(IF(AND(F133="",UPPER(G133)="Y"),"WORKED, NOT SIGNED; ","")&amp;IF(AND(F133&lt;&gt;"",H133="",N(E133)&lt;&gt;0),"SIGNED, NOT BILLED; ",""))-2)))</f>
        <v/>
      </c>
    </row>
    <row r="134">
      <c r="E134" s="7" t="n"/>
      <c r="F134" s="9" t="n"/>
      <c r="I134">
        <f>IF(A134="","",IF(IF(AND(F134="",UPPER(G134)="Y"),"WORKED, NOT SIGNED; ","")&amp;IF(AND(F134&lt;&gt;"",H134="",N(E134)&lt;&gt;0),"SIGNED, NOT BILLED; ","")="","",LEFT(IF(AND(F134="",UPPER(G134)="Y"),"WORKED, NOT SIGNED; ","")&amp;IF(AND(F134&lt;&gt;"",H134="",N(E134)&lt;&gt;0),"SIGNED, NOT BILLED; ",""),LEN(IF(AND(F134="",UPPER(G134)="Y"),"WORKED, NOT SIGNED; ","")&amp;IF(AND(F134&lt;&gt;"",H134="",N(E134)&lt;&gt;0),"SIGNED, NOT BILLED; ",""))-2)))</f>
        <v/>
      </c>
    </row>
    <row r="135">
      <c r="E135" s="7" t="n"/>
      <c r="F135" s="9" t="n"/>
      <c r="I135">
        <f>IF(A135="","",IF(IF(AND(F135="",UPPER(G135)="Y"),"WORKED, NOT SIGNED; ","")&amp;IF(AND(F135&lt;&gt;"",H135="",N(E135)&lt;&gt;0),"SIGNED, NOT BILLED; ","")="","",LEFT(IF(AND(F135="",UPPER(G135)="Y"),"WORKED, NOT SIGNED; ","")&amp;IF(AND(F135&lt;&gt;"",H135="",N(E135)&lt;&gt;0),"SIGNED, NOT BILLED; ",""),LEN(IF(AND(F135="",UPPER(G135)="Y"),"WORKED, NOT SIGNED; ","")&amp;IF(AND(F135&lt;&gt;"",H135="",N(E135)&lt;&gt;0),"SIGNED, NOT BILLED; ",""))-2)))</f>
        <v/>
      </c>
    </row>
    <row r="136">
      <c r="E136" s="7" t="n"/>
      <c r="F136" s="9" t="n"/>
      <c r="I136">
        <f>IF(A136="","",IF(IF(AND(F136="",UPPER(G136)="Y"),"WORKED, NOT SIGNED; ","")&amp;IF(AND(F136&lt;&gt;"",H136="",N(E136)&lt;&gt;0),"SIGNED, NOT BILLED; ","")="","",LEFT(IF(AND(F136="",UPPER(G136)="Y"),"WORKED, NOT SIGNED; ","")&amp;IF(AND(F136&lt;&gt;"",H136="",N(E136)&lt;&gt;0),"SIGNED, NOT BILLED; ",""),LEN(IF(AND(F136="",UPPER(G136)="Y"),"WORKED, NOT SIGNED; ","")&amp;IF(AND(F136&lt;&gt;"",H136="",N(E136)&lt;&gt;0),"SIGNED, NOT BILLED; ",""))-2)))</f>
        <v/>
      </c>
    </row>
    <row r="137">
      <c r="E137" s="7" t="n"/>
      <c r="F137" s="9" t="n"/>
      <c r="I137">
        <f>IF(A137="","",IF(IF(AND(F137="",UPPER(G137)="Y"),"WORKED, NOT SIGNED; ","")&amp;IF(AND(F137&lt;&gt;"",H137="",N(E137)&lt;&gt;0),"SIGNED, NOT BILLED; ","")="","",LEFT(IF(AND(F137="",UPPER(G137)="Y"),"WORKED, NOT SIGNED; ","")&amp;IF(AND(F137&lt;&gt;"",H137="",N(E137)&lt;&gt;0),"SIGNED, NOT BILLED; ",""),LEN(IF(AND(F137="",UPPER(G137)="Y"),"WORKED, NOT SIGNED; ","")&amp;IF(AND(F137&lt;&gt;"",H137="",N(E137)&lt;&gt;0),"SIGNED, NOT BILLED; ",""))-2)))</f>
        <v/>
      </c>
    </row>
    <row r="138">
      <c r="E138" s="7" t="n"/>
      <c r="F138" s="9" t="n"/>
      <c r="I138">
        <f>IF(A138="","",IF(IF(AND(F138="",UPPER(G138)="Y"),"WORKED, NOT SIGNED; ","")&amp;IF(AND(F138&lt;&gt;"",H138="",N(E138)&lt;&gt;0),"SIGNED, NOT BILLED; ","")="","",LEFT(IF(AND(F138="",UPPER(G138)="Y"),"WORKED, NOT SIGNED; ","")&amp;IF(AND(F138&lt;&gt;"",H138="",N(E138)&lt;&gt;0),"SIGNED, NOT BILLED; ",""),LEN(IF(AND(F138="",UPPER(G138)="Y"),"WORKED, NOT SIGNED; ","")&amp;IF(AND(F138&lt;&gt;"",H138="",N(E138)&lt;&gt;0),"SIGNED, NOT BILLED; ",""))-2)))</f>
        <v/>
      </c>
    </row>
    <row r="139">
      <c r="E139" s="7" t="n"/>
      <c r="F139" s="9" t="n"/>
      <c r="I139">
        <f>IF(A139="","",IF(IF(AND(F139="",UPPER(G139)="Y"),"WORKED, NOT SIGNED; ","")&amp;IF(AND(F139&lt;&gt;"",H139="",N(E139)&lt;&gt;0),"SIGNED, NOT BILLED; ","")="","",LEFT(IF(AND(F139="",UPPER(G139)="Y"),"WORKED, NOT SIGNED; ","")&amp;IF(AND(F139&lt;&gt;"",H139="",N(E139)&lt;&gt;0),"SIGNED, NOT BILLED; ",""),LEN(IF(AND(F139="",UPPER(G139)="Y"),"WORKED, NOT SIGNED; ","")&amp;IF(AND(F139&lt;&gt;"",H139="",N(E139)&lt;&gt;0),"SIGNED, NOT BILLED; ",""))-2)))</f>
        <v/>
      </c>
    </row>
    <row r="140">
      <c r="E140" s="7" t="n"/>
      <c r="F140" s="9" t="n"/>
      <c r="I140">
        <f>IF(A140="","",IF(IF(AND(F140="",UPPER(G140)="Y"),"WORKED, NOT SIGNED; ","")&amp;IF(AND(F140&lt;&gt;"",H140="",N(E140)&lt;&gt;0),"SIGNED, NOT BILLED; ","")="","",LEFT(IF(AND(F140="",UPPER(G140)="Y"),"WORKED, NOT SIGNED; ","")&amp;IF(AND(F140&lt;&gt;"",H140="",N(E140)&lt;&gt;0),"SIGNED, NOT BILLED; ",""),LEN(IF(AND(F140="",UPPER(G140)="Y"),"WORKED, NOT SIGNED; ","")&amp;IF(AND(F140&lt;&gt;"",H140="",N(E140)&lt;&gt;0),"SIGNED, NOT BILLED; ",""))-2)))</f>
        <v/>
      </c>
    </row>
    <row r="141">
      <c r="E141" s="7" t="n"/>
      <c r="F141" s="9" t="n"/>
      <c r="I141">
        <f>IF(A141="","",IF(IF(AND(F141="",UPPER(G141)="Y"),"WORKED, NOT SIGNED; ","")&amp;IF(AND(F141&lt;&gt;"",H141="",N(E141)&lt;&gt;0),"SIGNED, NOT BILLED; ","")="","",LEFT(IF(AND(F141="",UPPER(G141)="Y"),"WORKED, NOT SIGNED; ","")&amp;IF(AND(F141&lt;&gt;"",H141="",N(E141)&lt;&gt;0),"SIGNED, NOT BILLED; ",""),LEN(IF(AND(F141="",UPPER(G141)="Y"),"WORKED, NOT SIGNED; ","")&amp;IF(AND(F141&lt;&gt;"",H141="",N(E141)&lt;&gt;0),"SIGNED, NOT BILLED; ",""))-2)))</f>
        <v/>
      </c>
    </row>
    <row r="142">
      <c r="E142" s="7" t="n"/>
      <c r="F142" s="9" t="n"/>
      <c r="I142">
        <f>IF(A142="","",IF(IF(AND(F142="",UPPER(G142)="Y"),"WORKED, NOT SIGNED; ","")&amp;IF(AND(F142&lt;&gt;"",H142="",N(E142)&lt;&gt;0),"SIGNED, NOT BILLED; ","")="","",LEFT(IF(AND(F142="",UPPER(G142)="Y"),"WORKED, NOT SIGNED; ","")&amp;IF(AND(F142&lt;&gt;"",H142="",N(E142)&lt;&gt;0),"SIGNED, NOT BILLED; ",""),LEN(IF(AND(F142="",UPPER(G142)="Y"),"WORKED, NOT SIGNED; ","")&amp;IF(AND(F142&lt;&gt;"",H142="",N(E142)&lt;&gt;0),"SIGNED, NOT BILLED; ",""))-2)))</f>
        <v/>
      </c>
    </row>
    <row r="143">
      <c r="E143" s="7" t="n"/>
      <c r="F143" s="9" t="n"/>
      <c r="I143">
        <f>IF(A143="","",IF(IF(AND(F143="",UPPER(G143)="Y"),"WORKED, NOT SIGNED; ","")&amp;IF(AND(F143&lt;&gt;"",H143="",N(E143)&lt;&gt;0),"SIGNED, NOT BILLED; ","")="","",LEFT(IF(AND(F143="",UPPER(G143)="Y"),"WORKED, NOT SIGNED; ","")&amp;IF(AND(F143&lt;&gt;"",H143="",N(E143)&lt;&gt;0),"SIGNED, NOT BILLED; ",""),LEN(IF(AND(F143="",UPPER(G143)="Y"),"WORKED, NOT SIGNED; ","")&amp;IF(AND(F143&lt;&gt;"",H143="",N(E143)&lt;&gt;0),"SIGNED, NOT BILLED; ",""))-2)))</f>
        <v/>
      </c>
    </row>
    <row r="144">
      <c r="E144" s="7" t="n"/>
      <c r="F144" s="9" t="n"/>
      <c r="I144">
        <f>IF(A144="","",IF(IF(AND(F144="",UPPER(G144)="Y"),"WORKED, NOT SIGNED; ","")&amp;IF(AND(F144&lt;&gt;"",H144="",N(E144)&lt;&gt;0),"SIGNED, NOT BILLED; ","")="","",LEFT(IF(AND(F144="",UPPER(G144)="Y"),"WORKED, NOT SIGNED; ","")&amp;IF(AND(F144&lt;&gt;"",H144="",N(E144)&lt;&gt;0),"SIGNED, NOT BILLED; ",""),LEN(IF(AND(F144="",UPPER(G144)="Y"),"WORKED, NOT SIGNED; ","")&amp;IF(AND(F144&lt;&gt;"",H144="",N(E144)&lt;&gt;0),"SIGNED, NOT BILLED; ",""))-2)))</f>
        <v/>
      </c>
    </row>
    <row r="145">
      <c r="E145" s="7" t="n"/>
      <c r="F145" s="9" t="n"/>
      <c r="I145">
        <f>IF(A145="","",IF(IF(AND(F145="",UPPER(G145)="Y"),"WORKED, NOT SIGNED; ","")&amp;IF(AND(F145&lt;&gt;"",H145="",N(E145)&lt;&gt;0),"SIGNED, NOT BILLED; ","")="","",LEFT(IF(AND(F145="",UPPER(G145)="Y"),"WORKED, NOT SIGNED; ","")&amp;IF(AND(F145&lt;&gt;"",H145="",N(E145)&lt;&gt;0),"SIGNED, NOT BILLED; ",""),LEN(IF(AND(F145="",UPPER(G145)="Y"),"WORKED, NOT SIGNED; ","")&amp;IF(AND(F145&lt;&gt;"",H145="",N(E145)&lt;&gt;0),"SIGNED, NOT BILLED; ",""))-2)))</f>
        <v/>
      </c>
    </row>
    <row r="146">
      <c r="E146" s="7" t="n"/>
      <c r="F146" s="9" t="n"/>
      <c r="I146">
        <f>IF(A146="","",IF(IF(AND(F146="",UPPER(G146)="Y"),"WORKED, NOT SIGNED; ","")&amp;IF(AND(F146&lt;&gt;"",H146="",N(E146)&lt;&gt;0),"SIGNED, NOT BILLED; ","")="","",LEFT(IF(AND(F146="",UPPER(G146)="Y"),"WORKED, NOT SIGNED; ","")&amp;IF(AND(F146&lt;&gt;"",H146="",N(E146)&lt;&gt;0),"SIGNED, NOT BILLED; ",""),LEN(IF(AND(F146="",UPPER(G146)="Y"),"WORKED, NOT SIGNED; ","")&amp;IF(AND(F146&lt;&gt;"",H146="",N(E146)&lt;&gt;0),"SIGNED, NOT BILLED; ",""))-2)))</f>
        <v/>
      </c>
    </row>
    <row r="147">
      <c r="E147" s="7" t="n"/>
      <c r="F147" s="9" t="n"/>
      <c r="I147">
        <f>IF(A147="","",IF(IF(AND(F147="",UPPER(G147)="Y"),"WORKED, NOT SIGNED; ","")&amp;IF(AND(F147&lt;&gt;"",H147="",N(E147)&lt;&gt;0),"SIGNED, NOT BILLED; ","")="","",LEFT(IF(AND(F147="",UPPER(G147)="Y"),"WORKED, NOT SIGNED; ","")&amp;IF(AND(F147&lt;&gt;"",H147="",N(E147)&lt;&gt;0),"SIGNED, NOT BILLED; ",""),LEN(IF(AND(F147="",UPPER(G147)="Y"),"WORKED, NOT SIGNED; ","")&amp;IF(AND(F147&lt;&gt;"",H147="",N(E147)&lt;&gt;0),"SIGNED, NOT BILLED; ",""))-2)))</f>
        <v/>
      </c>
    </row>
    <row r="148">
      <c r="E148" s="7" t="n"/>
      <c r="F148" s="9" t="n"/>
      <c r="I148">
        <f>IF(A148="","",IF(IF(AND(F148="",UPPER(G148)="Y"),"WORKED, NOT SIGNED; ","")&amp;IF(AND(F148&lt;&gt;"",H148="",N(E148)&lt;&gt;0),"SIGNED, NOT BILLED; ","")="","",LEFT(IF(AND(F148="",UPPER(G148)="Y"),"WORKED, NOT SIGNED; ","")&amp;IF(AND(F148&lt;&gt;"",H148="",N(E148)&lt;&gt;0),"SIGNED, NOT BILLED; ",""),LEN(IF(AND(F148="",UPPER(G148)="Y"),"WORKED, NOT SIGNED; ","")&amp;IF(AND(F148&lt;&gt;"",H148="",N(E148)&lt;&gt;0),"SIGNED, NOT BILLED; ",""))-2)))</f>
        <v/>
      </c>
    </row>
    <row r="149">
      <c r="E149" s="7" t="n"/>
      <c r="F149" s="9" t="n"/>
      <c r="I149">
        <f>IF(A149="","",IF(IF(AND(F149="",UPPER(G149)="Y"),"WORKED, NOT SIGNED; ","")&amp;IF(AND(F149&lt;&gt;"",H149="",N(E149)&lt;&gt;0),"SIGNED, NOT BILLED; ","")="","",LEFT(IF(AND(F149="",UPPER(G149)="Y"),"WORKED, NOT SIGNED; ","")&amp;IF(AND(F149&lt;&gt;"",H149="",N(E149)&lt;&gt;0),"SIGNED, NOT BILLED; ",""),LEN(IF(AND(F149="",UPPER(G149)="Y"),"WORKED, NOT SIGNED; ","")&amp;IF(AND(F149&lt;&gt;"",H149="",N(E149)&lt;&gt;0),"SIGNED, NOT BILLED; ",""))-2)))</f>
        <v/>
      </c>
    </row>
    <row r="150">
      <c r="E150" s="7" t="n"/>
      <c r="F150" s="9" t="n"/>
      <c r="I150">
        <f>IF(A150="","",IF(IF(AND(F150="",UPPER(G150)="Y"),"WORKED, NOT SIGNED; ","")&amp;IF(AND(F150&lt;&gt;"",H150="",N(E150)&lt;&gt;0),"SIGNED, NOT BILLED; ","")="","",LEFT(IF(AND(F150="",UPPER(G150)="Y"),"WORKED, NOT SIGNED; ","")&amp;IF(AND(F150&lt;&gt;"",H150="",N(E150)&lt;&gt;0),"SIGNED, NOT BILLED; ",""),LEN(IF(AND(F150="",UPPER(G150)="Y"),"WORKED, NOT SIGNED; ","")&amp;IF(AND(F150&lt;&gt;"",H150="",N(E150)&lt;&gt;0),"SIGNED, NOT BILLED; ",""))-2)))</f>
        <v/>
      </c>
    </row>
    <row r="151">
      <c r="E151" s="7" t="n"/>
      <c r="F151" s="9" t="n"/>
      <c r="I151">
        <f>IF(A151="","",IF(IF(AND(F151="",UPPER(G151)="Y"),"WORKED, NOT SIGNED; ","")&amp;IF(AND(F151&lt;&gt;"",H151="",N(E151)&lt;&gt;0),"SIGNED, NOT BILLED; ","")="","",LEFT(IF(AND(F151="",UPPER(G151)="Y"),"WORKED, NOT SIGNED; ","")&amp;IF(AND(F151&lt;&gt;"",H151="",N(E151)&lt;&gt;0),"SIGNED, NOT BILLED; ",""),LEN(IF(AND(F151="",UPPER(G151)="Y"),"WORKED, NOT SIGNED; ","")&amp;IF(AND(F151&lt;&gt;"",H151="",N(E151)&lt;&gt;0),"SIGNED, NOT BILLED; ",""))-2)))</f>
        <v/>
      </c>
    </row>
    <row r="152">
      <c r="E152" s="7" t="n"/>
      <c r="F152" s="9" t="n"/>
      <c r="I152">
        <f>IF(A152="","",IF(IF(AND(F152="",UPPER(G152)="Y"),"WORKED, NOT SIGNED; ","")&amp;IF(AND(F152&lt;&gt;"",H152="",N(E152)&lt;&gt;0),"SIGNED, NOT BILLED; ","")="","",LEFT(IF(AND(F152="",UPPER(G152)="Y"),"WORKED, NOT SIGNED; ","")&amp;IF(AND(F152&lt;&gt;"",H152="",N(E152)&lt;&gt;0),"SIGNED, NOT BILLED; ",""),LEN(IF(AND(F152="",UPPER(G152)="Y"),"WORKED, NOT SIGNED; ","")&amp;IF(AND(F152&lt;&gt;"",H152="",N(E152)&lt;&gt;0),"SIGNED, NOT BILLED; ",""))-2)))</f>
        <v/>
      </c>
    </row>
    <row r="153">
      <c r="E153" s="7" t="n"/>
      <c r="F153" s="9" t="n"/>
      <c r="I153">
        <f>IF(A153="","",IF(IF(AND(F153="",UPPER(G153)="Y"),"WORKED, NOT SIGNED; ","")&amp;IF(AND(F153&lt;&gt;"",H153="",N(E153)&lt;&gt;0),"SIGNED, NOT BILLED; ","")="","",LEFT(IF(AND(F153="",UPPER(G153)="Y"),"WORKED, NOT SIGNED; ","")&amp;IF(AND(F153&lt;&gt;"",H153="",N(E153)&lt;&gt;0),"SIGNED, NOT BILLED; ",""),LEN(IF(AND(F153="",UPPER(G153)="Y"),"WORKED, NOT SIGNED; ","")&amp;IF(AND(F153&lt;&gt;"",H153="",N(E153)&lt;&gt;0),"SIGNED, NOT BILLED; ",""))-2)))</f>
        <v/>
      </c>
    </row>
    <row r="154">
      <c r="E154" s="7" t="n"/>
      <c r="F154" s="9" t="n"/>
      <c r="I154">
        <f>IF(A154="","",IF(IF(AND(F154="",UPPER(G154)="Y"),"WORKED, NOT SIGNED; ","")&amp;IF(AND(F154&lt;&gt;"",H154="",N(E154)&lt;&gt;0),"SIGNED, NOT BILLED; ","")="","",LEFT(IF(AND(F154="",UPPER(G154)="Y"),"WORKED, NOT SIGNED; ","")&amp;IF(AND(F154&lt;&gt;"",H154="",N(E154)&lt;&gt;0),"SIGNED, NOT BILLED; ",""),LEN(IF(AND(F154="",UPPER(G154)="Y"),"WORKED, NOT SIGNED; ","")&amp;IF(AND(F154&lt;&gt;"",H154="",N(E154)&lt;&gt;0),"SIGNED, NOT BILLED; ",""))-2)))</f>
        <v/>
      </c>
    </row>
    <row r="155">
      <c r="E155" s="7" t="n"/>
      <c r="F155" s="9" t="n"/>
      <c r="I155">
        <f>IF(A155="","",IF(IF(AND(F155="",UPPER(G155)="Y"),"WORKED, NOT SIGNED; ","")&amp;IF(AND(F155&lt;&gt;"",H155="",N(E155)&lt;&gt;0),"SIGNED, NOT BILLED; ","")="","",LEFT(IF(AND(F155="",UPPER(G155)="Y"),"WORKED, NOT SIGNED; ","")&amp;IF(AND(F155&lt;&gt;"",H155="",N(E155)&lt;&gt;0),"SIGNED, NOT BILLED; ",""),LEN(IF(AND(F155="",UPPER(G155)="Y"),"WORKED, NOT SIGNED; ","")&amp;IF(AND(F155&lt;&gt;"",H155="",N(E155)&lt;&gt;0),"SIGNED, NOT BILLED; ",""))-2)))</f>
        <v/>
      </c>
    </row>
    <row r="156">
      <c r="E156" s="7" t="n"/>
      <c r="F156" s="9" t="n"/>
      <c r="I156">
        <f>IF(A156="","",IF(IF(AND(F156="",UPPER(G156)="Y"),"WORKED, NOT SIGNED; ","")&amp;IF(AND(F156&lt;&gt;"",H156="",N(E156)&lt;&gt;0),"SIGNED, NOT BILLED; ","")="","",LEFT(IF(AND(F156="",UPPER(G156)="Y"),"WORKED, NOT SIGNED; ","")&amp;IF(AND(F156&lt;&gt;"",H156="",N(E156)&lt;&gt;0),"SIGNED, NOT BILLED; ",""),LEN(IF(AND(F156="",UPPER(G156)="Y"),"WORKED, NOT SIGNED; ","")&amp;IF(AND(F156&lt;&gt;"",H156="",N(E156)&lt;&gt;0),"SIGNED, NOT BILLED; ",""))-2)))</f>
        <v/>
      </c>
    </row>
    <row r="157">
      <c r="E157" s="7" t="n"/>
      <c r="F157" s="9" t="n"/>
      <c r="I157">
        <f>IF(A157="","",IF(IF(AND(F157="",UPPER(G157)="Y"),"WORKED, NOT SIGNED; ","")&amp;IF(AND(F157&lt;&gt;"",H157="",N(E157)&lt;&gt;0),"SIGNED, NOT BILLED; ","")="","",LEFT(IF(AND(F157="",UPPER(G157)="Y"),"WORKED, NOT SIGNED; ","")&amp;IF(AND(F157&lt;&gt;"",H157="",N(E157)&lt;&gt;0),"SIGNED, NOT BILLED; ",""),LEN(IF(AND(F157="",UPPER(G157)="Y"),"WORKED, NOT SIGNED; ","")&amp;IF(AND(F157&lt;&gt;"",H157="",N(E157)&lt;&gt;0),"SIGNED, NOT BILLED; ",""))-2)))</f>
        <v/>
      </c>
    </row>
    <row r="158">
      <c r="E158" s="7" t="n"/>
      <c r="F158" s="9" t="n"/>
      <c r="I158">
        <f>IF(A158="","",IF(IF(AND(F158="",UPPER(G158)="Y"),"WORKED, NOT SIGNED; ","")&amp;IF(AND(F158&lt;&gt;"",H158="",N(E158)&lt;&gt;0),"SIGNED, NOT BILLED; ","")="","",LEFT(IF(AND(F158="",UPPER(G158)="Y"),"WORKED, NOT SIGNED; ","")&amp;IF(AND(F158&lt;&gt;"",H158="",N(E158)&lt;&gt;0),"SIGNED, NOT BILLED; ",""),LEN(IF(AND(F158="",UPPER(G158)="Y"),"WORKED, NOT SIGNED; ","")&amp;IF(AND(F158&lt;&gt;"",H158="",N(E158)&lt;&gt;0),"SIGNED, NOT BILLED; ",""))-2)))</f>
        <v/>
      </c>
    </row>
    <row r="159">
      <c r="E159" s="7" t="n"/>
      <c r="F159" s="9" t="n"/>
      <c r="I159">
        <f>IF(A159="","",IF(IF(AND(F159="",UPPER(G159)="Y"),"WORKED, NOT SIGNED; ","")&amp;IF(AND(F159&lt;&gt;"",H159="",N(E159)&lt;&gt;0),"SIGNED, NOT BILLED; ","")="","",LEFT(IF(AND(F159="",UPPER(G159)="Y"),"WORKED, NOT SIGNED; ","")&amp;IF(AND(F159&lt;&gt;"",H159="",N(E159)&lt;&gt;0),"SIGNED, NOT BILLED; ",""),LEN(IF(AND(F159="",UPPER(G159)="Y"),"WORKED, NOT SIGNED; ","")&amp;IF(AND(F159&lt;&gt;"",H159="",N(E159)&lt;&gt;0),"SIGNED, NOT BILLED; ",""))-2)))</f>
        <v/>
      </c>
    </row>
    <row r="160">
      <c r="E160" s="7" t="n"/>
      <c r="F160" s="9" t="n"/>
      <c r="I160">
        <f>IF(A160="","",IF(IF(AND(F160="",UPPER(G160)="Y"),"WORKED, NOT SIGNED; ","")&amp;IF(AND(F160&lt;&gt;"",H160="",N(E160)&lt;&gt;0),"SIGNED, NOT BILLED; ","")="","",LEFT(IF(AND(F160="",UPPER(G160)="Y"),"WORKED, NOT SIGNED; ","")&amp;IF(AND(F160&lt;&gt;"",H160="",N(E160)&lt;&gt;0),"SIGNED, NOT BILLED; ",""),LEN(IF(AND(F160="",UPPER(G160)="Y"),"WORKED, NOT SIGNED; ","")&amp;IF(AND(F160&lt;&gt;"",H160="",N(E160)&lt;&gt;0),"SIGNED, NOT BILLED; ",""))-2)))</f>
        <v/>
      </c>
    </row>
    <row r="161">
      <c r="E161" s="7" t="n"/>
      <c r="F161" s="9" t="n"/>
      <c r="I161">
        <f>IF(A161="","",IF(IF(AND(F161="",UPPER(G161)="Y"),"WORKED, NOT SIGNED; ","")&amp;IF(AND(F161&lt;&gt;"",H161="",N(E161)&lt;&gt;0),"SIGNED, NOT BILLED; ","")="","",LEFT(IF(AND(F161="",UPPER(G161)="Y"),"WORKED, NOT SIGNED; ","")&amp;IF(AND(F161&lt;&gt;"",H161="",N(E161)&lt;&gt;0),"SIGNED, NOT BILLED; ",""),LEN(IF(AND(F161="",UPPER(G161)="Y"),"WORKED, NOT SIGNED; ","")&amp;IF(AND(F161&lt;&gt;"",H161="",N(E161)&lt;&gt;0),"SIGNED, NOT BILLED; ",""))-2)))</f>
        <v/>
      </c>
    </row>
    <row r="162">
      <c r="E162" s="7" t="n"/>
      <c r="F162" s="9" t="n"/>
      <c r="I162">
        <f>IF(A162="","",IF(IF(AND(F162="",UPPER(G162)="Y"),"WORKED, NOT SIGNED; ","")&amp;IF(AND(F162&lt;&gt;"",H162="",N(E162)&lt;&gt;0),"SIGNED, NOT BILLED; ","")="","",LEFT(IF(AND(F162="",UPPER(G162)="Y"),"WORKED, NOT SIGNED; ","")&amp;IF(AND(F162&lt;&gt;"",H162="",N(E162)&lt;&gt;0),"SIGNED, NOT BILLED; ",""),LEN(IF(AND(F162="",UPPER(G162)="Y"),"WORKED, NOT SIGNED; ","")&amp;IF(AND(F162&lt;&gt;"",H162="",N(E162)&lt;&gt;0),"SIGNED, NOT BILLED; ",""))-2)))</f>
        <v/>
      </c>
    </row>
    <row r="163">
      <c r="E163" s="7" t="n"/>
      <c r="F163" s="9" t="n"/>
      <c r="I163">
        <f>IF(A163="","",IF(IF(AND(F163="",UPPER(G163)="Y"),"WORKED, NOT SIGNED; ","")&amp;IF(AND(F163&lt;&gt;"",H163="",N(E163)&lt;&gt;0),"SIGNED, NOT BILLED; ","")="","",LEFT(IF(AND(F163="",UPPER(G163)="Y"),"WORKED, NOT SIGNED; ","")&amp;IF(AND(F163&lt;&gt;"",H163="",N(E163)&lt;&gt;0),"SIGNED, NOT BILLED; ",""),LEN(IF(AND(F163="",UPPER(G163)="Y"),"WORKED, NOT SIGNED; ","")&amp;IF(AND(F163&lt;&gt;"",H163="",N(E163)&lt;&gt;0),"SIGNED, NOT BILLED; ",""))-2)))</f>
        <v/>
      </c>
    </row>
    <row r="164">
      <c r="E164" s="7" t="n"/>
      <c r="F164" s="9" t="n"/>
      <c r="I164">
        <f>IF(A164="","",IF(IF(AND(F164="",UPPER(G164)="Y"),"WORKED, NOT SIGNED; ","")&amp;IF(AND(F164&lt;&gt;"",H164="",N(E164)&lt;&gt;0),"SIGNED, NOT BILLED; ","")="","",LEFT(IF(AND(F164="",UPPER(G164)="Y"),"WORKED, NOT SIGNED; ","")&amp;IF(AND(F164&lt;&gt;"",H164="",N(E164)&lt;&gt;0),"SIGNED, NOT BILLED; ",""),LEN(IF(AND(F164="",UPPER(G164)="Y"),"WORKED, NOT SIGNED; ","")&amp;IF(AND(F164&lt;&gt;"",H164="",N(E164)&lt;&gt;0),"SIGNED, NOT BILLED; ",""))-2)))</f>
        <v/>
      </c>
    </row>
    <row r="165">
      <c r="E165" s="7" t="n"/>
      <c r="F165" s="9" t="n"/>
      <c r="I165">
        <f>IF(A165="","",IF(IF(AND(F165="",UPPER(G165)="Y"),"WORKED, NOT SIGNED; ","")&amp;IF(AND(F165&lt;&gt;"",H165="",N(E165)&lt;&gt;0),"SIGNED, NOT BILLED; ","")="","",LEFT(IF(AND(F165="",UPPER(G165)="Y"),"WORKED, NOT SIGNED; ","")&amp;IF(AND(F165&lt;&gt;"",H165="",N(E165)&lt;&gt;0),"SIGNED, NOT BILLED; ",""),LEN(IF(AND(F165="",UPPER(G165)="Y"),"WORKED, NOT SIGNED; ","")&amp;IF(AND(F165&lt;&gt;"",H165="",N(E165)&lt;&gt;0),"SIGNED, NOT BILLED; ",""))-2)))</f>
        <v/>
      </c>
    </row>
    <row r="166">
      <c r="E166" s="7" t="n"/>
      <c r="F166" s="9" t="n"/>
      <c r="I166">
        <f>IF(A166="","",IF(IF(AND(F166="",UPPER(G166)="Y"),"WORKED, NOT SIGNED; ","")&amp;IF(AND(F166&lt;&gt;"",H166="",N(E166)&lt;&gt;0),"SIGNED, NOT BILLED; ","")="","",LEFT(IF(AND(F166="",UPPER(G166)="Y"),"WORKED, NOT SIGNED; ","")&amp;IF(AND(F166&lt;&gt;"",H166="",N(E166)&lt;&gt;0),"SIGNED, NOT BILLED; ",""),LEN(IF(AND(F166="",UPPER(G166)="Y"),"WORKED, NOT SIGNED; ","")&amp;IF(AND(F166&lt;&gt;"",H166="",N(E166)&lt;&gt;0),"SIGNED, NOT BILLED; ",""))-2)))</f>
        <v/>
      </c>
    </row>
    <row r="167">
      <c r="E167" s="7" t="n"/>
      <c r="F167" s="9" t="n"/>
      <c r="I167">
        <f>IF(A167="","",IF(IF(AND(F167="",UPPER(G167)="Y"),"WORKED, NOT SIGNED; ","")&amp;IF(AND(F167&lt;&gt;"",H167="",N(E167)&lt;&gt;0),"SIGNED, NOT BILLED; ","")="","",LEFT(IF(AND(F167="",UPPER(G167)="Y"),"WORKED, NOT SIGNED; ","")&amp;IF(AND(F167&lt;&gt;"",H167="",N(E167)&lt;&gt;0),"SIGNED, NOT BILLED; ",""),LEN(IF(AND(F167="",UPPER(G167)="Y"),"WORKED, NOT SIGNED; ","")&amp;IF(AND(F167&lt;&gt;"",H167="",N(E167)&lt;&gt;0),"SIGNED, NOT BILLED; ",""))-2)))</f>
        <v/>
      </c>
    </row>
    <row r="168">
      <c r="E168" s="7" t="n"/>
      <c r="F168" s="9" t="n"/>
      <c r="I168">
        <f>IF(A168="","",IF(IF(AND(F168="",UPPER(G168)="Y"),"WORKED, NOT SIGNED; ","")&amp;IF(AND(F168&lt;&gt;"",H168="",N(E168)&lt;&gt;0),"SIGNED, NOT BILLED; ","")="","",LEFT(IF(AND(F168="",UPPER(G168)="Y"),"WORKED, NOT SIGNED; ","")&amp;IF(AND(F168&lt;&gt;"",H168="",N(E168)&lt;&gt;0),"SIGNED, NOT BILLED; ",""),LEN(IF(AND(F168="",UPPER(G168)="Y"),"WORKED, NOT SIGNED; ","")&amp;IF(AND(F168&lt;&gt;"",H168="",N(E168)&lt;&gt;0),"SIGNED, NOT BILLED; ",""))-2)))</f>
        <v/>
      </c>
    </row>
    <row r="169">
      <c r="E169" s="7" t="n"/>
      <c r="F169" s="9" t="n"/>
      <c r="I169">
        <f>IF(A169="","",IF(IF(AND(F169="",UPPER(G169)="Y"),"WORKED, NOT SIGNED; ","")&amp;IF(AND(F169&lt;&gt;"",H169="",N(E169)&lt;&gt;0),"SIGNED, NOT BILLED; ","")="","",LEFT(IF(AND(F169="",UPPER(G169)="Y"),"WORKED, NOT SIGNED; ","")&amp;IF(AND(F169&lt;&gt;"",H169="",N(E169)&lt;&gt;0),"SIGNED, NOT BILLED; ",""),LEN(IF(AND(F169="",UPPER(G169)="Y"),"WORKED, NOT SIGNED; ","")&amp;IF(AND(F169&lt;&gt;"",H169="",N(E169)&lt;&gt;0),"SIGNED, NOT BILLED; ",""))-2)))</f>
        <v/>
      </c>
    </row>
    <row r="170">
      <c r="E170" s="7" t="n"/>
      <c r="F170" s="9" t="n"/>
      <c r="I170">
        <f>IF(A170="","",IF(IF(AND(F170="",UPPER(G170)="Y"),"WORKED, NOT SIGNED; ","")&amp;IF(AND(F170&lt;&gt;"",H170="",N(E170)&lt;&gt;0),"SIGNED, NOT BILLED; ","")="","",LEFT(IF(AND(F170="",UPPER(G170)="Y"),"WORKED, NOT SIGNED; ","")&amp;IF(AND(F170&lt;&gt;"",H170="",N(E170)&lt;&gt;0),"SIGNED, NOT BILLED; ",""),LEN(IF(AND(F170="",UPPER(G170)="Y"),"WORKED, NOT SIGNED; ","")&amp;IF(AND(F170&lt;&gt;"",H170="",N(E170)&lt;&gt;0),"SIGNED, NOT BILLED; ",""))-2)))</f>
        <v/>
      </c>
    </row>
    <row r="171">
      <c r="E171" s="7" t="n"/>
      <c r="F171" s="9" t="n"/>
      <c r="I171">
        <f>IF(A171="","",IF(IF(AND(F171="",UPPER(G171)="Y"),"WORKED, NOT SIGNED; ","")&amp;IF(AND(F171&lt;&gt;"",H171="",N(E171)&lt;&gt;0),"SIGNED, NOT BILLED; ","")="","",LEFT(IF(AND(F171="",UPPER(G171)="Y"),"WORKED, NOT SIGNED; ","")&amp;IF(AND(F171&lt;&gt;"",H171="",N(E171)&lt;&gt;0),"SIGNED, NOT BILLED; ",""),LEN(IF(AND(F171="",UPPER(G171)="Y"),"WORKED, NOT SIGNED; ","")&amp;IF(AND(F171&lt;&gt;"",H171="",N(E171)&lt;&gt;0),"SIGNED, NOT BILLED; ",""))-2)))</f>
        <v/>
      </c>
    </row>
    <row r="172">
      <c r="E172" s="7" t="n"/>
      <c r="F172" s="9" t="n"/>
      <c r="I172">
        <f>IF(A172="","",IF(IF(AND(F172="",UPPER(G172)="Y"),"WORKED, NOT SIGNED; ","")&amp;IF(AND(F172&lt;&gt;"",H172="",N(E172)&lt;&gt;0),"SIGNED, NOT BILLED; ","")="","",LEFT(IF(AND(F172="",UPPER(G172)="Y"),"WORKED, NOT SIGNED; ","")&amp;IF(AND(F172&lt;&gt;"",H172="",N(E172)&lt;&gt;0),"SIGNED, NOT BILLED; ",""),LEN(IF(AND(F172="",UPPER(G172)="Y"),"WORKED, NOT SIGNED; ","")&amp;IF(AND(F172&lt;&gt;"",H172="",N(E172)&lt;&gt;0),"SIGNED, NOT BILLED; ",""))-2)))</f>
        <v/>
      </c>
    </row>
    <row r="173">
      <c r="E173" s="7" t="n"/>
      <c r="F173" s="9" t="n"/>
      <c r="I173">
        <f>IF(A173="","",IF(IF(AND(F173="",UPPER(G173)="Y"),"WORKED, NOT SIGNED; ","")&amp;IF(AND(F173&lt;&gt;"",H173="",N(E173)&lt;&gt;0),"SIGNED, NOT BILLED; ","")="","",LEFT(IF(AND(F173="",UPPER(G173)="Y"),"WORKED, NOT SIGNED; ","")&amp;IF(AND(F173&lt;&gt;"",H173="",N(E173)&lt;&gt;0),"SIGNED, NOT BILLED; ",""),LEN(IF(AND(F173="",UPPER(G173)="Y"),"WORKED, NOT SIGNED; ","")&amp;IF(AND(F173&lt;&gt;"",H173="",N(E173)&lt;&gt;0),"SIGNED, NOT BILLED; ",""))-2)))</f>
        <v/>
      </c>
    </row>
    <row r="174">
      <c r="E174" s="7" t="n"/>
      <c r="F174" s="9" t="n"/>
      <c r="I174">
        <f>IF(A174="","",IF(IF(AND(F174="",UPPER(G174)="Y"),"WORKED, NOT SIGNED; ","")&amp;IF(AND(F174&lt;&gt;"",H174="",N(E174)&lt;&gt;0),"SIGNED, NOT BILLED; ","")="","",LEFT(IF(AND(F174="",UPPER(G174)="Y"),"WORKED, NOT SIGNED; ","")&amp;IF(AND(F174&lt;&gt;"",H174="",N(E174)&lt;&gt;0),"SIGNED, NOT BILLED; ",""),LEN(IF(AND(F174="",UPPER(G174)="Y"),"WORKED, NOT SIGNED; ","")&amp;IF(AND(F174&lt;&gt;"",H174="",N(E174)&lt;&gt;0),"SIGNED, NOT BILLED; ",""))-2)))</f>
        <v/>
      </c>
    </row>
    <row r="175">
      <c r="E175" s="7" t="n"/>
      <c r="F175" s="9" t="n"/>
      <c r="I175">
        <f>IF(A175="","",IF(IF(AND(F175="",UPPER(G175)="Y"),"WORKED, NOT SIGNED; ","")&amp;IF(AND(F175&lt;&gt;"",H175="",N(E175)&lt;&gt;0),"SIGNED, NOT BILLED; ","")="","",LEFT(IF(AND(F175="",UPPER(G175)="Y"),"WORKED, NOT SIGNED; ","")&amp;IF(AND(F175&lt;&gt;"",H175="",N(E175)&lt;&gt;0),"SIGNED, NOT BILLED; ",""),LEN(IF(AND(F175="",UPPER(G175)="Y"),"WORKED, NOT SIGNED; ","")&amp;IF(AND(F175&lt;&gt;"",H175="",N(E175)&lt;&gt;0),"SIGNED, NOT BILLED; ",""))-2)))</f>
        <v/>
      </c>
    </row>
    <row r="176">
      <c r="E176" s="7" t="n"/>
      <c r="F176" s="9" t="n"/>
      <c r="I176">
        <f>IF(A176="","",IF(IF(AND(F176="",UPPER(G176)="Y"),"WORKED, NOT SIGNED; ","")&amp;IF(AND(F176&lt;&gt;"",H176="",N(E176)&lt;&gt;0),"SIGNED, NOT BILLED; ","")="","",LEFT(IF(AND(F176="",UPPER(G176)="Y"),"WORKED, NOT SIGNED; ","")&amp;IF(AND(F176&lt;&gt;"",H176="",N(E176)&lt;&gt;0),"SIGNED, NOT BILLED; ",""),LEN(IF(AND(F176="",UPPER(G176)="Y"),"WORKED, NOT SIGNED; ","")&amp;IF(AND(F176&lt;&gt;"",H176="",N(E176)&lt;&gt;0),"SIGNED, NOT BILLED; ",""))-2)))</f>
        <v/>
      </c>
    </row>
    <row r="177">
      <c r="E177" s="7" t="n"/>
      <c r="F177" s="9" t="n"/>
      <c r="I177">
        <f>IF(A177="","",IF(IF(AND(F177="",UPPER(G177)="Y"),"WORKED, NOT SIGNED; ","")&amp;IF(AND(F177&lt;&gt;"",H177="",N(E177)&lt;&gt;0),"SIGNED, NOT BILLED; ","")="","",LEFT(IF(AND(F177="",UPPER(G177)="Y"),"WORKED, NOT SIGNED; ","")&amp;IF(AND(F177&lt;&gt;"",H177="",N(E177)&lt;&gt;0),"SIGNED, NOT BILLED; ",""),LEN(IF(AND(F177="",UPPER(G177)="Y"),"WORKED, NOT SIGNED; ","")&amp;IF(AND(F177&lt;&gt;"",H177="",N(E177)&lt;&gt;0),"SIGNED, NOT BILLED; ",""))-2)))</f>
        <v/>
      </c>
    </row>
    <row r="178">
      <c r="E178" s="7" t="n"/>
      <c r="F178" s="9" t="n"/>
      <c r="I178">
        <f>IF(A178="","",IF(IF(AND(F178="",UPPER(G178)="Y"),"WORKED, NOT SIGNED; ","")&amp;IF(AND(F178&lt;&gt;"",H178="",N(E178)&lt;&gt;0),"SIGNED, NOT BILLED; ","")="","",LEFT(IF(AND(F178="",UPPER(G178)="Y"),"WORKED, NOT SIGNED; ","")&amp;IF(AND(F178&lt;&gt;"",H178="",N(E178)&lt;&gt;0),"SIGNED, NOT BILLED; ",""),LEN(IF(AND(F178="",UPPER(G178)="Y"),"WORKED, NOT SIGNED; ","")&amp;IF(AND(F178&lt;&gt;"",H178="",N(E178)&lt;&gt;0),"SIGNED, NOT BILLED; ",""))-2)))</f>
        <v/>
      </c>
    </row>
    <row r="179">
      <c r="E179" s="7" t="n"/>
      <c r="F179" s="9" t="n"/>
      <c r="I179">
        <f>IF(A179="","",IF(IF(AND(F179="",UPPER(G179)="Y"),"WORKED, NOT SIGNED; ","")&amp;IF(AND(F179&lt;&gt;"",H179="",N(E179)&lt;&gt;0),"SIGNED, NOT BILLED; ","")="","",LEFT(IF(AND(F179="",UPPER(G179)="Y"),"WORKED, NOT SIGNED; ","")&amp;IF(AND(F179&lt;&gt;"",H179="",N(E179)&lt;&gt;0),"SIGNED, NOT BILLED; ",""),LEN(IF(AND(F179="",UPPER(G179)="Y"),"WORKED, NOT SIGNED; ","")&amp;IF(AND(F179&lt;&gt;"",H179="",N(E179)&lt;&gt;0),"SIGNED, NOT BILLED; ",""))-2)))</f>
        <v/>
      </c>
    </row>
    <row r="180">
      <c r="E180" s="7" t="n"/>
      <c r="F180" s="9" t="n"/>
      <c r="I180">
        <f>IF(A180="","",IF(IF(AND(F180="",UPPER(G180)="Y"),"WORKED, NOT SIGNED; ","")&amp;IF(AND(F180&lt;&gt;"",H180="",N(E180)&lt;&gt;0),"SIGNED, NOT BILLED; ","")="","",LEFT(IF(AND(F180="",UPPER(G180)="Y"),"WORKED, NOT SIGNED; ","")&amp;IF(AND(F180&lt;&gt;"",H180="",N(E180)&lt;&gt;0),"SIGNED, NOT BILLED; ",""),LEN(IF(AND(F180="",UPPER(G180)="Y"),"WORKED, NOT SIGNED; ","")&amp;IF(AND(F180&lt;&gt;"",H180="",N(E180)&lt;&gt;0),"SIGNED, NOT BILLED; ",""))-2)))</f>
        <v/>
      </c>
    </row>
    <row r="181">
      <c r="E181" s="7" t="n"/>
      <c r="F181" s="9" t="n"/>
      <c r="I181">
        <f>IF(A181="","",IF(IF(AND(F181="",UPPER(G181)="Y"),"WORKED, NOT SIGNED; ","")&amp;IF(AND(F181&lt;&gt;"",H181="",N(E181)&lt;&gt;0),"SIGNED, NOT BILLED; ","")="","",LEFT(IF(AND(F181="",UPPER(G181)="Y"),"WORKED, NOT SIGNED; ","")&amp;IF(AND(F181&lt;&gt;"",H181="",N(E181)&lt;&gt;0),"SIGNED, NOT BILLED; ",""),LEN(IF(AND(F181="",UPPER(G181)="Y"),"WORKED, NOT SIGNED; ","")&amp;IF(AND(F181&lt;&gt;"",H181="",N(E181)&lt;&gt;0),"SIGNED, NOT BILLED; ",""))-2)))</f>
        <v/>
      </c>
    </row>
    <row r="182">
      <c r="E182" s="7" t="n"/>
      <c r="F182" s="9" t="n"/>
      <c r="I182">
        <f>IF(A182="","",IF(IF(AND(F182="",UPPER(G182)="Y"),"WORKED, NOT SIGNED; ","")&amp;IF(AND(F182&lt;&gt;"",H182="",N(E182)&lt;&gt;0),"SIGNED, NOT BILLED; ","")="","",LEFT(IF(AND(F182="",UPPER(G182)="Y"),"WORKED, NOT SIGNED; ","")&amp;IF(AND(F182&lt;&gt;"",H182="",N(E182)&lt;&gt;0),"SIGNED, NOT BILLED; ",""),LEN(IF(AND(F182="",UPPER(G182)="Y"),"WORKED, NOT SIGNED; ","")&amp;IF(AND(F182&lt;&gt;"",H182="",N(E182)&lt;&gt;0),"SIGNED, NOT BILLED; ",""))-2)))</f>
        <v/>
      </c>
    </row>
    <row r="183">
      <c r="E183" s="7" t="n"/>
      <c r="F183" s="9" t="n"/>
      <c r="I183">
        <f>IF(A183="","",IF(IF(AND(F183="",UPPER(G183)="Y"),"WORKED, NOT SIGNED; ","")&amp;IF(AND(F183&lt;&gt;"",H183="",N(E183)&lt;&gt;0),"SIGNED, NOT BILLED; ","")="","",LEFT(IF(AND(F183="",UPPER(G183)="Y"),"WORKED, NOT SIGNED; ","")&amp;IF(AND(F183&lt;&gt;"",H183="",N(E183)&lt;&gt;0),"SIGNED, NOT BILLED; ",""),LEN(IF(AND(F183="",UPPER(G183)="Y"),"WORKED, NOT SIGNED; ","")&amp;IF(AND(F183&lt;&gt;"",H183="",N(E183)&lt;&gt;0),"SIGNED, NOT BILLED; ",""))-2)))</f>
        <v/>
      </c>
    </row>
    <row r="184">
      <c r="E184" s="7" t="n"/>
      <c r="F184" s="9" t="n"/>
      <c r="I184">
        <f>IF(A184="","",IF(IF(AND(F184="",UPPER(G184)="Y"),"WORKED, NOT SIGNED; ","")&amp;IF(AND(F184&lt;&gt;"",H184="",N(E184)&lt;&gt;0),"SIGNED, NOT BILLED; ","")="","",LEFT(IF(AND(F184="",UPPER(G184)="Y"),"WORKED, NOT SIGNED; ","")&amp;IF(AND(F184&lt;&gt;"",H184="",N(E184)&lt;&gt;0),"SIGNED, NOT BILLED; ",""),LEN(IF(AND(F184="",UPPER(G184)="Y"),"WORKED, NOT SIGNED; ","")&amp;IF(AND(F184&lt;&gt;"",H184="",N(E184)&lt;&gt;0),"SIGNED, NOT BILLED; ",""))-2)))</f>
        <v/>
      </c>
    </row>
    <row r="185">
      <c r="E185" s="7" t="n"/>
      <c r="F185" s="9" t="n"/>
      <c r="I185">
        <f>IF(A185="","",IF(IF(AND(F185="",UPPER(G185)="Y"),"WORKED, NOT SIGNED; ","")&amp;IF(AND(F185&lt;&gt;"",H185="",N(E185)&lt;&gt;0),"SIGNED, NOT BILLED; ","")="","",LEFT(IF(AND(F185="",UPPER(G185)="Y"),"WORKED, NOT SIGNED; ","")&amp;IF(AND(F185&lt;&gt;"",H185="",N(E185)&lt;&gt;0),"SIGNED, NOT BILLED; ",""),LEN(IF(AND(F185="",UPPER(G185)="Y"),"WORKED, NOT SIGNED; ","")&amp;IF(AND(F185&lt;&gt;"",H185="",N(E185)&lt;&gt;0),"SIGNED, NOT BILLED; ",""))-2)))</f>
        <v/>
      </c>
    </row>
    <row r="186">
      <c r="E186" s="7" t="n"/>
      <c r="F186" s="9" t="n"/>
      <c r="I186">
        <f>IF(A186="","",IF(IF(AND(F186="",UPPER(G186)="Y"),"WORKED, NOT SIGNED; ","")&amp;IF(AND(F186&lt;&gt;"",H186="",N(E186)&lt;&gt;0),"SIGNED, NOT BILLED; ","")="","",LEFT(IF(AND(F186="",UPPER(G186)="Y"),"WORKED, NOT SIGNED; ","")&amp;IF(AND(F186&lt;&gt;"",H186="",N(E186)&lt;&gt;0),"SIGNED, NOT BILLED; ",""),LEN(IF(AND(F186="",UPPER(G186)="Y"),"WORKED, NOT SIGNED; ","")&amp;IF(AND(F186&lt;&gt;"",H186="",N(E186)&lt;&gt;0),"SIGNED, NOT BILLED; ",""))-2)))</f>
        <v/>
      </c>
    </row>
    <row r="187">
      <c r="E187" s="7" t="n"/>
      <c r="F187" s="9" t="n"/>
      <c r="I187">
        <f>IF(A187="","",IF(IF(AND(F187="",UPPER(G187)="Y"),"WORKED, NOT SIGNED; ","")&amp;IF(AND(F187&lt;&gt;"",H187="",N(E187)&lt;&gt;0),"SIGNED, NOT BILLED; ","")="","",LEFT(IF(AND(F187="",UPPER(G187)="Y"),"WORKED, NOT SIGNED; ","")&amp;IF(AND(F187&lt;&gt;"",H187="",N(E187)&lt;&gt;0),"SIGNED, NOT BILLED; ",""),LEN(IF(AND(F187="",UPPER(G187)="Y"),"WORKED, NOT SIGNED; ","")&amp;IF(AND(F187&lt;&gt;"",H187="",N(E187)&lt;&gt;0),"SIGNED, NOT BILLED; ",""))-2)))</f>
        <v/>
      </c>
    </row>
    <row r="188">
      <c r="E188" s="7" t="n"/>
      <c r="F188" s="9" t="n"/>
      <c r="I188">
        <f>IF(A188="","",IF(IF(AND(F188="",UPPER(G188)="Y"),"WORKED, NOT SIGNED; ","")&amp;IF(AND(F188&lt;&gt;"",H188="",N(E188)&lt;&gt;0),"SIGNED, NOT BILLED; ","")="","",LEFT(IF(AND(F188="",UPPER(G188)="Y"),"WORKED, NOT SIGNED; ","")&amp;IF(AND(F188&lt;&gt;"",H188="",N(E188)&lt;&gt;0),"SIGNED, NOT BILLED; ",""),LEN(IF(AND(F188="",UPPER(G188)="Y"),"WORKED, NOT SIGNED; ","")&amp;IF(AND(F188&lt;&gt;"",H188="",N(E188)&lt;&gt;0),"SIGNED, NOT BILLED; ",""))-2)))</f>
        <v/>
      </c>
    </row>
    <row r="189">
      <c r="E189" s="7" t="n"/>
      <c r="F189" s="9" t="n"/>
      <c r="I189">
        <f>IF(A189="","",IF(IF(AND(F189="",UPPER(G189)="Y"),"WORKED, NOT SIGNED; ","")&amp;IF(AND(F189&lt;&gt;"",H189="",N(E189)&lt;&gt;0),"SIGNED, NOT BILLED; ","")="","",LEFT(IF(AND(F189="",UPPER(G189)="Y"),"WORKED, NOT SIGNED; ","")&amp;IF(AND(F189&lt;&gt;"",H189="",N(E189)&lt;&gt;0),"SIGNED, NOT BILLED; ",""),LEN(IF(AND(F189="",UPPER(G189)="Y"),"WORKED, NOT SIGNED; ","")&amp;IF(AND(F189&lt;&gt;"",H189="",N(E189)&lt;&gt;0),"SIGNED, NOT BILLED; ",""))-2)))</f>
        <v/>
      </c>
    </row>
    <row r="190">
      <c r="E190" s="7" t="n"/>
      <c r="F190" s="9" t="n"/>
      <c r="I190">
        <f>IF(A190="","",IF(IF(AND(F190="",UPPER(G190)="Y"),"WORKED, NOT SIGNED; ","")&amp;IF(AND(F190&lt;&gt;"",H190="",N(E190)&lt;&gt;0),"SIGNED, NOT BILLED; ","")="","",LEFT(IF(AND(F190="",UPPER(G190)="Y"),"WORKED, NOT SIGNED; ","")&amp;IF(AND(F190&lt;&gt;"",H190="",N(E190)&lt;&gt;0),"SIGNED, NOT BILLED; ",""),LEN(IF(AND(F190="",UPPER(G190)="Y"),"WORKED, NOT SIGNED; ","")&amp;IF(AND(F190&lt;&gt;"",H190="",N(E190)&lt;&gt;0),"SIGNED, NOT BILLED; ",""))-2)))</f>
        <v/>
      </c>
    </row>
    <row r="191">
      <c r="E191" s="7" t="n"/>
      <c r="F191" s="9" t="n"/>
      <c r="I191">
        <f>IF(A191="","",IF(IF(AND(F191="",UPPER(G191)="Y"),"WORKED, NOT SIGNED; ","")&amp;IF(AND(F191&lt;&gt;"",H191="",N(E191)&lt;&gt;0),"SIGNED, NOT BILLED; ","")="","",LEFT(IF(AND(F191="",UPPER(G191)="Y"),"WORKED, NOT SIGNED; ","")&amp;IF(AND(F191&lt;&gt;"",H191="",N(E191)&lt;&gt;0),"SIGNED, NOT BILLED; ",""),LEN(IF(AND(F191="",UPPER(G191)="Y"),"WORKED, NOT SIGNED; ","")&amp;IF(AND(F191&lt;&gt;"",H191="",N(E191)&lt;&gt;0),"SIGNED, NOT BILLED; ",""))-2)))</f>
        <v/>
      </c>
    </row>
    <row r="192">
      <c r="E192" s="7" t="n"/>
      <c r="F192" s="9" t="n"/>
      <c r="I192">
        <f>IF(A192="","",IF(IF(AND(F192="",UPPER(G192)="Y"),"WORKED, NOT SIGNED; ","")&amp;IF(AND(F192&lt;&gt;"",H192="",N(E192)&lt;&gt;0),"SIGNED, NOT BILLED; ","")="","",LEFT(IF(AND(F192="",UPPER(G192)="Y"),"WORKED, NOT SIGNED; ","")&amp;IF(AND(F192&lt;&gt;"",H192="",N(E192)&lt;&gt;0),"SIGNED, NOT BILLED; ",""),LEN(IF(AND(F192="",UPPER(G192)="Y"),"WORKED, NOT SIGNED; ","")&amp;IF(AND(F192&lt;&gt;"",H192="",N(E192)&lt;&gt;0),"SIGNED, NOT BILLED; ",""))-2)))</f>
        <v/>
      </c>
    </row>
    <row r="193">
      <c r="E193" s="7" t="n"/>
      <c r="F193" s="9" t="n"/>
      <c r="I193">
        <f>IF(A193="","",IF(IF(AND(F193="",UPPER(G193)="Y"),"WORKED, NOT SIGNED; ","")&amp;IF(AND(F193&lt;&gt;"",H193="",N(E193)&lt;&gt;0),"SIGNED, NOT BILLED; ","")="","",LEFT(IF(AND(F193="",UPPER(G193)="Y"),"WORKED, NOT SIGNED; ","")&amp;IF(AND(F193&lt;&gt;"",H193="",N(E193)&lt;&gt;0),"SIGNED, NOT BILLED; ",""),LEN(IF(AND(F193="",UPPER(G193)="Y"),"WORKED, NOT SIGNED; ","")&amp;IF(AND(F193&lt;&gt;"",H193="",N(E193)&lt;&gt;0),"SIGNED, NOT BILLED; ",""))-2)))</f>
        <v/>
      </c>
    </row>
    <row r="194">
      <c r="E194" s="7" t="n"/>
      <c r="F194" s="9" t="n"/>
      <c r="I194">
        <f>IF(A194="","",IF(IF(AND(F194="",UPPER(G194)="Y"),"WORKED, NOT SIGNED; ","")&amp;IF(AND(F194&lt;&gt;"",H194="",N(E194)&lt;&gt;0),"SIGNED, NOT BILLED; ","")="","",LEFT(IF(AND(F194="",UPPER(G194)="Y"),"WORKED, NOT SIGNED; ","")&amp;IF(AND(F194&lt;&gt;"",H194="",N(E194)&lt;&gt;0),"SIGNED, NOT BILLED; ",""),LEN(IF(AND(F194="",UPPER(G194)="Y"),"WORKED, NOT SIGNED; ","")&amp;IF(AND(F194&lt;&gt;"",H194="",N(E194)&lt;&gt;0),"SIGNED, NOT BILLED; ",""))-2)))</f>
        <v/>
      </c>
    </row>
    <row r="195">
      <c r="E195" s="7" t="n"/>
      <c r="F195" s="9" t="n"/>
      <c r="I195">
        <f>IF(A195="","",IF(IF(AND(F195="",UPPER(G195)="Y"),"WORKED, NOT SIGNED; ","")&amp;IF(AND(F195&lt;&gt;"",H195="",N(E195)&lt;&gt;0),"SIGNED, NOT BILLED; ","")="","",LEFT(IF(AND(F195="",UPPER(G195)="Y"),"WORKED, NOT SIGNED; ","")&amp;IF(AND(F195&lt;&gt;"",H195="",N(E195)&lt;&gt;0),"SIGNED, NOT BILLED; ",""),LEN(IF(AND(F195="",UPPER(G195)="Y"),"WORKED, NOT SIGNED; ","")&amp;IF(AND(F195&lt;&gt;"",H195="",N(E195)&lt;&gt;0),"SIGNED, NOT BILLED; ",""))-2)))</f>
        <v/>
      </c>
    </row>
    <row r="196">
      <c r="E196" s="7" t="n"/>
      <c r="F196" s="9" t="n"/>
      <c r="I196">
        <f>IF(A196="","",IF(IF(AND(F196="",UPPER(G196)="Y"),"WORKED, NOT SIGNED; ","")&amp;IF(AND(F196&lt;&gt;"",H196="",N(E196)&lt;&gt;0),"SIGNED, NOT BILLED; ","")="","",LEFT(IF(AND(F196="",UPPER(G196)="Y"),"WORKED, NOT SIGNED; ","")&amp;IF(AND(F196&lt;&gt;"",H196="",N(E196)&lt;&gt;0),"SIGNED, NOT BILLED; ",""),LEN(IF(AND(F196="",UPPER(G196)="Y"),"WORKED, NOT SIGNED; ","")&amp;IF(AND(F196&lt;&gt;"",H196="",N(E196)&lt;&gt;0),"SIGNED, NOT BILLED; ",""))-2)))</f>
        <v/>
      </c>
    </row>
    <row r="197">
      <c r="E197" s="7" t="n"/>
      <c r="F197" s="9" t="n"/>
      <c r="I197">
        <f>IF(A197="","",IF(IF(AND(F197="",UPPER(G197)="Y"),"WORKED, NOT SIGNED; ","")&amp;IF(AND(F197&lt;&gt;"",H197="",N(E197)&lt;&gt;0),"SIGNED, NOT BILLED; ","")="","",LEFT(IF(AND(F197="",UPPER(G197)="Y"),"WORKED, NOT SIGNED; ","")&amp;IF(AND(F197&lt;&gt;"",H197="",N(E197)&lt;&gt;0),"SIGNED, NOT BILLED; ",""),LEN(IF(AND(F197="",UPPER(G197)="Y"),"WORKED, NOT SIGNED; ","")&amp;IF(AND(F197&lt;&gt;"",H197="",N(E197)&lt;&gt;0),"SIGNED, NOT BILLED; ",""))-2)))</f>
        <v/>
      </c>
    </row>
    <row r="198">
      <c r="E198" s="7" t="n"/>
      <c r="F198" s="9" t="n"/>
      <c r="I198">
        <f>IF(A198="","",IF(IF(AND(F198="",UPPER(G198)="Y"),"WORKED, NOT SIGNED; ","")&amp;IF(AND(F198&lt;&gt;"",H198="",N(E198)&lt;&gt;0),"SIGNED, NOT BILLED; ","")="","",LEFT(IF(AND(F198="",UPPER(G198)="Y"),"WORKED, NOT SIGNED; ","")&amp;IF(AND(F198&lt;&gt;"",H198="",N(E198)&lt;&gt;0),"SIGNED, NOT BILLED; ",""),LEN(IF(AND(F198="",UPPER(G198)="Y"),"WORKED, NOT SIGNED; ","")&amp;IF(AND(F198&lt;&gt;"",H198="",N(E198)&lt;&gt;0),"SIGNED, NOT BILLED; ",""))-2)))</f>
        <v/>
      </c>
    </row>
    <row r="199">
      <c r="E199" s="7" t="n"/>
      <c r="F199" s="9" t="n"/>
      <c r="I199">
        <f>IF(A199="","",IF(IF(AND(F199="",UPPER(G199)="Y"),"WORKED, NOT SIGNED; ","")&amp;IF(AND(F199&lt;&gt;"",H199="",N(E199)&lt;&gt;0),"SIGNED, NOT BILLED; ","")="","",LEFT(IF(AND(F199="",UPPER(G199)="Y"),"WORKED, NOT SIGNED; ","")&amp;IF(AND(F199&lt;&gt;"",H199="",N(E199)&lt;&gt;0),"SIGNED, NOT BILLED; ",""),LEN(IF(AND(F199="",UPPER(G199)="Y"),"WORKED, NOT SIGNED; ","")&amp;IF(AND(F199&lt;&gt;"",H199="",N(E199)&lt;&gt;0),"SIGNED, NOT BILLED; ",""))-2)))</f>
        <v/>
      </c>
    </row>
    <row r="200">
      <c r="E200" s="7" t="n"/>
      <c r="F200" s="9" t="n"/>
      <c r="I200">
        <f>IF(A200="","",IF(IF(AND(F200="",UPPER(G200)="Y"),"WORKED, NOT SIGNED; ","")&amp;IF(AND(F200&lt;&gt;"",H200="",N(E200)&lt;&gt;0),"SIGNED, NOT BILLED; ","")="","",LEFT(IF(AND(F200="",UPPER(G200)="Y"),"WORKED, NOT SIGNED; ","")&amp;IF(AND(F200&lt;&gt;"",H200="",N(E200)&lt;&gt;0),"SIGNED, NOT BILLED; ",""),LEN(IF(AND(F200="",UPPER(G200)="Y"),"WORKED, NOT SIGNED; ","")&amp;IF(AND(F200&lt;&gt;"",H200="",N(E200)&lt;&gt;0),"SIGNED, NOT BILLED; ",""))-2)))</f>
        <v/>
      </c>
    </row>
  </sheetData>
  <autoFilter ref="A1:J200"/>
  <conditionalFormatting sqref="A2:J200">
    <cfRule type="expression" priority="1" dxfId="1">
      <formula>$I2&lt;&gt;""</formula>
    </cfRule>
  </conditionalFormatting>
  <dataValidations count="2">
    <dataValidation sqref="G2:G200" showDropDown="0" showInputMessage="0" showErrorMessage="0" allowBlank="1" type="list">
      <formula1>"Y,N"</formula1>
    </dataValidation>
    <dataValidation sqref="F2:F2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8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Warn when actual cost reaches this share of the revised budget (work not done)</t>
        </is>
      </c>
      <c r="B2" s="10" t="n">
        <v>0.9</v>
      </c>
    </row>
    <row r="4">
      <c r="A4" t="inlineStr">
        <is>
          <t>Edit the value in column B (0.9 = 90%). It is your own warning level, not an industry figure.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2026-10-26T13:30:44Z</dcterms:created>
  <dcterms:modified xmlns:dcterms="http://purl.org/dc/terms/" xmlns:xsi="http://www.w3.org/2001/XMLSchema-instance" xsi:type="dcterms:W3CDTF">2026-10-26T13:30:44Z</dcterms:modified>
</cp:coreProperties>
</file>