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Settings" sheetId="2" state="visible" r:id="rId2"/>
    <sheet xmlns:r="http://schemas.openxmlformats.org/officeDocument/2006/relationships" name="Properties" sheetId="3" state="visible" r:id="rId3"/>
    <sheet xmlns:r="http://schemas.openxmlformats.org/officeDocument/2006/relationships" name="Income" sheetId="4" state="visible" r:id="rId4"/>
    <sheet xmlns:r="http://schemas.openxmlformats.org/officeDocument/2006/relationships" name="Expenses" sheetId="5" state="visible" r:id="rId5"/>
    <sheet xmlns:r="http://schemas.openxmlformats.org/officeDocument/2006/relationships" name="Statements" sheetId="6" state="visible" r:id="rId6"/>
  </sheets>
  <definedNames>
    <definedName name="_xlnm._FilterDatabase" localSheetId="3" hidden="1">'Income'!$A$1:$H$400</definedName>
    <definedName name="_xlnm._FilterDatabase" localSheetId="4" hidden="1">'Expenses'!$A$1:$I$400</definedName>
    <definedName name="_xlnm._FilterDatabase" localSheetId="5" hidden="1">'Statements'!$A$1:$P$200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"/>
    <numFmt numFmtId="166" formatCode="yyyy-mm-dd"/>
  </numFmts>
  <fonts count="7">
    <font>
      <name val="Calibri"/>
      <family val="2"/>
      <color theme="1"/>
      <sz val="11"/>
      <scheme val="minor"/>
    </font>
    <font>
      <b val="1"/>
      <sz val="14"/>
    </font>
    <font>
      <sz val="11"/>
    </font>
    <font>
      <b val="1"/>
      <sz val="11"/>
    </font>
    <font>
      <b val="1"/>
      <sz val="12"/>
    </font>
    <font>
      <b val="1"/>
      <color rgb="00FFFFFF"/>
    </font>
    <font>
      <b val="1"/>
    </font>
  </fonts>
  <fills count="4">
    <fill>
      <patternFill/>
    </fill>
    <fill>
      <patternFill patternType="gray125"/>
    </fill>
    <fill>
      <patternFill patternType="solid">
        <fgColor rgb="00FFF3CD"/>
      </patternFill>
    </fill>
    <fill>
      <patternFill patternType="solid">
        <fgColor rgb="0024506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6" fillId="0" borderId="0" pivotButton="0" quotePrefix="0" xfId="0"/>
    <xf numFmtId="4" fontId="6" fillId="0" borderId="0" pivotButton="0" quotePrefix="0" xfId="0"/>
    <xf numFmtId="164" fontId="4" fillId="2" borderId="0" pivotButton="0" quotePrefix="0" xfId="0"/>
    <xf numFmtId="4" fontId="4" fillId="2" borderId="0" pivotButton="0" quotePrefix="0" xfId="0"/>
    <xf numFmtId="0" fontId="5" fillId="3" borderId="0" applyAlignment="1" pivotButton="0" quotePrefix="0" xfId="0">
      <alignment vertical="center" wrapText="1"/>
    </xf>
    <xf numFmtId="164" fontId="0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dxfs count="3">
    <dxf>
      <fill>
        <patternFill patternType="solid">
          <fgColor rgb="00FFF3CD"/>
        </patternFill>
      </fill>
    </dxf>
    <dxf>
      <fill>
        <patternFill patternType="solid">
          <fgColor rgb="00F8D7DA"/>
        </patternFill>
      </fill>
    </dxf>
    <dxf>
      <fill>
        <patternFill patternType="solid">
          <fgColor rgb="00D4EDD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1"/>
  <sheetViews>
    <sheetView workbookViewId="0">
      <selection activeCell="A1" sqref="A1"/>
    </sheetView>
  </sheetViews>
  <sheetFormatPr baseColWidth="8" defaultRowHeight="15"/>
  <cols>
    <col width="140" customWidth="1" min="1" max="1"/>
    <col width="12" customWidth="1" min="2" max="2"/>
  </cols>
  <sheetData>
    <row r="1">
      <c r="A1" s="1" t="inlineStr">
        <is>
          <t>TapeAndFloat Owner Statement Template (free)</t>
        </is>
      </c>
    </row>
    <row r="2">
      <c r="A2" s="2" t="inlineStr"/>
    </row>
    <row r="3">
      <c r="A3" s="2" t="inlineStr">
        <is>
          <t>For small property managers who manage units for other owners. Log money in and out once; each owner's monthly statement adds itself up.</t>
        </is>
      </c>
    </row>
    <row r="4">
      <c r="A4" s="2" t="inlineStr"/>
    </row>
    <row r="5">
      <c r="A5" s="2" t="inlineStr">
        <is>
          <t>1. Settings: enter the management fee % from your management agreement (the 10% shown is an example only) and the receipt rule.</t>
        </is>
      </c>
    </row>
    <row r="6">
      <c r="A6" s="2" t="inlineStr">
        <is>
          <t>2. Properties: one row per property: property name, owner, owner email, an optional fee % that overrides the default, and the reserve you hold.</t>
        </is>
      </c>
    </row>
    <row r="7">
      <c r="A7" s="2" t="inlineStr">
        <is>
          <t>3. Income: one row per payment received: month (1st of month), property (same name as on Properties), unit, type (Rent or Other), amount, date.</t>
        </is>
      </c>
    </row>
    <row r="8">
      <c r="A8" s="2" t="inlineStr">
        <is>
          <t>4. Expenses: one row per bill paid: month, property, vendor, category, amount, date paid, and Y once the receipt or invoice is on file.</t>
        </is>
      </c>
    </row>
    <row r="9">
      <c r="A9" s="2" t="inlineStr">
        <is>
          <t>5. Statements: one row per property per month. Enter the month and property; owner, rent collected, other income, expenses, management fee,</t>
        </is>
      </c>
    </row>
    <row r="10">
      <c r="A10" s="2" t="inlineStr">
        <is>
          <t xml:space="preserve">   reserve held and net due to owner fill in. Reserve held comes from Properties; type over it if this month differs.</t>
        </is>
      </c>
    </row>
    <row r="11">
      <c r="A11" s="2" t="inlineStr">
        <is>
          <t xml:space="preserve">   Red = net due is negative (expenses ran over income; the owner may owe you, or the reserve covers it). Yellow = something to check</t>
        </is>
      </c>
    </row>
    <row r="12">
      <c r="A12" s="2" t="inlineStr">
        <is>
          <t xml:space="preserve">   (expenses missing a receipt, uncategorized expenses, or a property not on the Properties sheet). Green = ready to send for approval.</t>
        </is>
      </c>
    </row>
    <row r="13">
      <c r="A13" s="2" t="inlineStr"/>
    </row>
    <row r="14">
      <c r="A14" s="2" t="inlineStr">
        <is>
          <t>Net due to owner = rent collected + other income - expenses - management fee - reserve held.</t>
        </is>
      </c>
    </row>
    <row r="15">
      <c r="A15" s="2" t="inlineStr">
        <is>
          <t>Rules on handling owner funds, trust or escrow accounts, and property management licensing vary by state. This sheet is general information,</t>
        </is>
      </c>
    </row>
    <row r="16">
      <c r="A16" s="2" t="inlineStr">
        <is>
          <t>not legal, tax or accounting advice: check your state's rules and your accountant before you change how you hold or pay out owner money.</t>
        </is>
      </c>
    </row>
    <row r="17">
      <c r="A17" s="2" t="inlineStr">
        <is>
          <t>Guide: https://pm.tapeandfloat.com/guides/owner-statements-small-property-managers.html</t>
        </is>
      </c>
    </row>
    <row r="18">
      <c r="A18" s="2" t="inlineStr"/>
    </row>
    <row r="19">
      <c r="A19" s="2" t="inlineStr">
        <is>
          <t>Want this drafted for you? During the pilot, TapeAndFloat sets up one piece at a time: it reads the receipts, invoices and payment notices you forward,</t>
        </is>
      </c>
    </row>
    <row r="20">
      <c r="A20" s="2" t="inlineStr">
        <is>
          <t>logs them in your own Google Sheet and drafts each owner's monthly statement for you to approve. A real person reviews everything.</t>
        </is>
      </c>
    </row>
    <row r="21">
      <c r="A21" s="2" t="inlineStr">
        <is>
          <t>Free 60-day pilot, no card: https://pm.tapeandfloat.com/#pilot   Questions: james@tapeandfloat.com</t>
        </is>
      </c>
    </row>
    <row r="22">
      <c r="A22" s="2" t="inlineStr"/>
    </row>
    <row r="23">
      <c r="A23" s="3" t="inlineStr">
        <is>
          <t>Summary (updates automatically)</t>
        </is>
      </c>
    </row>
    <row r="24">
      <c r="A24" t="inlineStr">
        <is>
          <t xml:space="preserve">   Statement rows</t>
        </is>
      </c>
      <c r="B24" s="4">
        <f>COUNT('Statements'!$J$2:$J$200)</f>
        <v/>
      </c>
    </row>
    <row r="25">
      <c r="A25" t="inlineStr">
        <is>
          <t xml:space="preserve">   Total net due to owners ($)</t>
        </is>
      </c>
      <c r="B25" s="5">
        <f>SUM('Statements'!$J$2:$J$200)</f>
        <v/>
      </c>
    </row>
    <row r="26">
      <c r="A26" t="inlineStr">
        <is>
          <t xml:space="preserve">   Statements with negative net due</t>
        </is>
      </c>
      <c r="B26" s="4">
        <f>COUNTIF('Statements'!$M$2:$M$200,"NEGATIVE")</f>
        <v/>
      </c>
    </row>
    <row r="27">
      <c r="A27" t="inlineStr">
        <is>
          <t xml:space="preserve">   Expenses missing a receipt</t>
        </is>
      </c>
      <c r="B27" s="4">
        <f>COUNTIF('Expenses'!$I$2:$I$400,"*MISSING RECEIPT*")</f>
        <v/>
      </c>
    </row>
    <row r="28">
      <c r="A28" t="inlineStr">
        <is>
          <t xml:space="preserve">   Uncategorized expenses</t>
        </is>
      </c>
      <c r="B28" s="4">
        <f>COUNTIF('Expenses'!$I$2:$I$400,"*UNCATEGORIZED*")</f>
        <v/>
      </c>
    </row>
    <row r="29">
      <c r="A29" t="inlineStr">
        <is>
          <t xml:space="preserve">   Income or expense rows with an unknown property</t>
        </is>
      </c>
      <c r="B29" s="4">
        <f>COUNTIF('Expenses'!$I$2:$I$400,"*PROPERTY NOT ON LIST*")+COUNTIF('Income'!$H$2:$H$400,"*PROPERTY NOT ON LIST*")</f>
        <v/>
      </c>
    </row>
    <row r="31">
      <c r="A31" t="inlineStr">
        <is>
          <t>Free to use and share. No warranty; general information, not legal, tax or accounting advice. Follow your management agreement and your state's rules.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10" customWidth="1" min="1" max="1"/>
    <col width="10" customWidth="1" min="2" max="2"/>
  </cols>
  <sheetData>
    <row r="1">
      <c r="A1" s="1" t="inlineStr">
        <is>
          <t>Settings</t>
        </is>
      </c>
    </row>
    <row r="2">
      <c r="A2" t="inlineStr">
        <is>
          <t>Default management fee (% of rent collected). EXAMPLE VALUE ONLY: replace with the % in your management agreement.</t>
        </is>
      </c>
      <c r="B2" s="6" t="n">
        <v>0.1</v>
      </c>
    </row>
    <row r="3">
      <c r="A3" t="inlineStr">
        <is>
          <t>Receipt required for expenses at or above this amount ($; 0 = every expense needs a receipt)</t>
        </is>
      </c>
      <c r="B3" s="7" t="n">
        <v>0</v>
      </c>
    </row>
    <row r="5">
      <c r="A5" t="inlineStr">
        <is>
          <t>Edit column B. A fee % on the Properties sheet overrides the default for that property. Fees on other income are not included; adjust if your agreement differs.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1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22" customWidth="1" min="2" max="2"/>
    <col width="28" customWidth="1" min="3" max="3"/>
    <col width="14" customWidth="1" min="4" max="4"/>
    <col width="14" customWidth="1" min="5" max="5"/>
    <col width="30" customWidth="1" min="6" max="6"/>
  </cols>
  <sheetData>
    <row r="1" ht="45" customHeight="1">
      <c r="A1" s="8" t="inlineStr">
        <is>
          <t>Property / address</t>
        </is>
      </c>
      <c r="B1" s="8" t="inlineStr">
        <is>
          <t>Owner</t>
        </is>
      </c>
      <c r="C1" s="8" t="inlineStr">
        <is>
          <t>Owner email</t>
        </is>
      </c>
      <c r="D1" s="8" t="inlineStr">
        <is>
          <t>Fee % (blank = default)</t>
        </is>
      </c>
      <c r="E1" s="8" t="inlineStr">
        <is>
          <t>Reserve held $</t>
        </is>
      </c>
      <c r="F1" s="8" t="inlineStr">
        <is>
          <t>Notes</t>
        </is>
      </c>
    </row>
    <row r="2">
      <c r="D2" s="9" t="n"/>
      <c r="E2" s="10" t="n"/>
    </row>
    <row r="3">
      <c r="D3" s="9" t="n"/>
      <c r="E3" s="10" t="n"/>
    </row>
    <row r="4">
      <c r="D4" s="9" t="n"/>
      <c r="E4" s="10" t="n"/>
    </row>
    <row r="5">
      <c r="D5" s="9" t="n"/>
      <c r="E5" s="10" t="n"/>
    </row>
    <row r="6">
      <c r="D6" s="9" t="n"/>
      <c r="E6" s="10" t="n"/>
    </row>
    <row r="7">
      <c r="D7" s="9" t="n"/>
      <c r="E7" s="10" t="n"/>
    </row>
    <row r="8">
      <c r="D8" s="9" t="n"/>
      <c r="E8" s="10" t="n"/>
    </row>
    <row r="9">
      <c r="D9" s="9" t="n"/>
      <c r="E9" s="10" t="n"/>
    </row>
    <row r="10">
      <c r="D10" s="9" t="n"/>
      <c r="E10" s="10" t="n"/>
    </row>
    <row r="11">
      <c r="D11" s="9" t="n"/>
      <c r="E11" s="10" t="n"/>
    </row>
    <row r="12">
      <c r="D12" s="9" t="n"/>
      <c r="E12" s="10" t="n"/>
    </row>
    <row r="13">
      <c r="D13" s="9" t="n"/>
      <c r="E13" s="10" t="n"/>
    </row>
    <row r="14">
      <c r="D14" s="9" t="n"/>
      <c r="E14" s="10" t="n"/>
    </row>
    <row r="15">
      <c r="D15" s="9" t="n"/>
      <c r="E15" s="10" t="n"/>
    </row>
    <row r="16">
      <c r="D16" s="9" t="n"/>
      <c r="E16" s="10" t="n"/>
    </row>
    <row r="17">
      <c r="D17" s="9" t="n"/>
      <c r="E17" s="10" t="n"/>
    </row>
    <row r="18">
      <c r="D18" s="9" t="n"/>
      <c r="E18" s="10" t="n"/>
    </row>
    <row r="19">
      <c r="D19" s="9" t="n"/>
      <c r="E19" s="10" t="n"/>
    </row>
    <row r="20">
      <c r="D20" s="9" t="n"/>
      <c r="E20" s="10" t="n"/>
    </row>
    <row r="21">
      <c r="D21" s="9" t="n"/>
      <c r="E21" s="10" t="n"/>
    </row>
    <row r="22">
      <c r="D22" s="9" t="n"/>
      <c r="E22" s="10" t="n"/>
    </row>
    <row r="23">
      <c r="D23" s="9" t="n"/>
      <c r="E23" s="10" t="n"/>
    </row>
    <row r="24">
      <c r="D24" s="9" t="n"/>
      <c r="E24" s="10" t="n"/>
    </row>
    <row r="25">
      <c r="D25" s="9" t="n"/>
      <c r="E25" s="10" t="n"/>
    </row>
    <row r="26">
      <c r="D26" s="9" t="n"/>
      <c r="E26" s="10" t="n"/>
    </row>
    <row r="27">
      <c r="D27" s="9" t="n"/>
      <c r="E27" s="10" t="n"/>
    </row>
    <row r="28">
      <c r="D28" s="9" t="n"/>
      <c r="E28" s="10" t="n"/>
    </row>
    <row r="29">
      <c r="D29" s="9" t="n"/>
      <c r="E29" s="10" t="n"/>
    </row>
    <row r="30">
      <c r="D30" s="9" t="n"/>
      <c r="E30" s="10" t="n"/>
    </row>
    <row r="31">
      <c r="D31" s="9" t="n"/>
      <c r="E31" s="10" t="n"/>
    </row>
    <row r="32">
      <c r="D32" s="9" t="n"/>
      <c r="E32" s="10" t="n"/>
    </row>
    <row r="33">
      <c r="D33" s="9" t="n"/>
      <c r="E33" s="10" t="n"/>
    </row>
    <row r="34">
      <c r="D34" s="9" t="n"/>
      <c r="E34" s="10" t="n"/>
    </row>
    <row r="35">
      <c r="D35" s="9" t="n"/>
      <c r="E35" s="10" t="n"/>
    </row>
    <row r="36">
      <c r="D36" s="9" t="n"/>
      <c r="E36" s="10" t="n"/>
    </row>
    <row r="37">
      <c r="D37" s="9" t="n"/>
      <c r="E37" s="10" t="n"/>
    </row>
    <row r="38">
      <c r="D38" s="9" t="n"/>
      <c r="E38" s="10" t="n"/>
    </row>
    <row r="39">
      <c r="D39" s="9" t="n"/>
      <c r="E39" s="10" t="n"/>
    </row>
    <row r="40">
      <c r="D40" s="9" t="n"/>
      <c r="E40" s="10" t="n"/>
    </row>
    <row r="41">
      <c r="D41" s="9" t="n"/>
      <c r="E41" s="10" t="n"/>
    </row>
    <row r="42">
      <c r="D42" s="9" t="n"/>
      <c r="E42" s="10" t="n"/>
    </row>
    <row r="43">
      <c r="D43" s="9" t="n"/>
      <c r="E43" s="10" t="n"/>
    </row>
    <row r="44">
      <c r="D44" s="9" t="n"/>
      <c r="E44" s="10" t="n"/>
    </row>
    <row r="45">
      <c r="D45" s="9" t="n"/>
      <c r="E45" s="10" t="n"/>
    </row>
    <row r="46">
      <c r="D46" s="9" t="n"/>
      <c r="E46" s="10" t="n"/>
    </row>
    <row r="47">
      <c r="D47" s="9" t="n"/>
      <c r="E47" s="10" t="n"/>
    </row>
    <row r="48">
      <c r="D48" s="9" t="n"/>
      <c r="E48" s="10" t="n"/>
    </row>
    <row r="49">
      <c r="D49" s="9" t="n"/>
      <c r="E49" s="10" t="n"/>
    </row>
    <row r="50">
      <c r="D50" s="9" t="n"/>
      <c r="E50" s="10" t="n"/>
    </row>
    <row r="51">
      <c r="D51" s="9" t="n"/>
      <c r="E51" s="10" t="n"/>
    </row>
    <row r="52">
      <c r="D52" s="9" t="n"/>
      <c r="E52" s="10" t="n"/>
    </row>
    <row r="53">
      <c r="D53" s="9" t="n"/>
      <c r="E53" s="10" t="n"/>
    </row>
    <row r="54">
      <c r="D54" s="9" t="n"/>
      <c r="E54" s="10" t="n"/>
    </row>
    <row r="55">
      <c r="D55" s="9" t="n"/>
      <c r="E55" s="10" t="n"/>
    </row>
    <row r="56">
      <c r="D56" s="9" t="n"/>
      <c r="E56" s="10" t="n"/>
    </row>
    <row r="57">
      <c r="D57" s="9" t="n"/>
      <c r="E57" s="10" t="n"/>
    </row>
    <row r="58">
      <c r="D58" s="9" t="n"/>
      <c r="E58" s="10" t="n"/>
    </row>
    <row r="59">
      <c r="D59" s="9" t="n"/>
      <c r="E59" s="10" t="n"/>
    </row>
    <row r="60">
      <c r="D60" s="9" t="n"/>
      <c r="E60" s="10" t="n"/>
    </row>
    <row r="61">
      <c r="D61" s="9" t="n"/>
      <c r="E61" s="10" t="n"/>
    </row>
    <row r="62">
      <c r="D62" s="9" t="n"/>
      <c r="E62" s="10" t="n"/>
    </row>
    <row r="63">
      <c r="D63" s="9" t="n"/>
      <c r="E63" s="10" t="n"/>
    </row>
    <row r="64">
      <c r="D64" s="9" t="n"/>
      <c r="E64" s="10" t="n"/>
    </row>
    <row r="65">
      <c r="D65" s="9" t="n"/>
      <c r="E65" s="10" t="n"/>
    </row>
    <row r="66">
      <c r="D66" s="9" t="n"/>
      <c r="E66" s="10" t="n"/>
    </row>
    <row r="67">
      <c r="D67" s="9" t="n"/>
      <c r="E67" s="10" t="n"/>
    </row>
    <row r="68">
      <c r="D68" s="9" t="n"/>
      <c r="E68" s="10" t="n"/>
    </row>
    <row r="69">
      <c r="D69" s="9" t="n"/>
      <c r="E69" s="10" t="n"/>
    </row>
    <row r="70">
      <c r="D70" s="9" t="n"/>
      <c r="E70" s="10" t="n"/>
    </row>
    <row r="71">
      <c r="D71" s="9" t="n"/>
      <c r="E71" s="10" t="n"/>
    </row>
    <row r="72">
      <c r="D72" s="9" t="n"/>
      <c r="E72" s="10" t="n"/>
    </row>
    <row r="73">
      <c r="D73" s="9" t="n"/>
      <c r="E73" s="10" t="n"/>
    </row>
    <row r="74">
      <c r="D74" s="9" t="n"/>
      <c r="E74" s="10" t="n"/>
    </row>
    <row r="75">
      <c r="D75" s="9" t="n"/>
      <c r="E75" s="10" t="n"/>
    </row>
    <row r="76">
      <c r="D76" s="9" t="n"/>
      <c r="E76" s="10" t="n"/>
    </row>
    <row r="77">
      <c r="D77" s="9" t="n"/>
      <c r="E77" s="10" t="n"/>
    </row>
    <row r="78">
      <c r="D78" s="9" t="n"/>
      <c r="E78" s="10" t="n"/>
    </row>
    <row r="79">
      <c r="D79" s="9" t="n"/>
      <c r="E79" s="10" t="n"/>
    </row>
    <row r="80">
      <c r="D80" s="9" t="n"/>
      <c r="E80" s="10" t="n"/>
    </row>
    <row r="81">
      <c r="D81" s="9" t="n"/>
      <c r="E81" s="10" t="n"/>
    </row>
    <row r="82">
      <c r="D82" s="9" t="n"/>
      <c r="E82" s="10" t="n"/>
    </row>
    <row r="83">
      <c r="D83" s="9" t="n"/>
      <c r="E83" s="10" t="n"/>
    </row>
    <row r="84">
      <c r="D84" s="9" t="n"/>
      <c r="E84" s="10" t="n"/>
    </row>
    <row r="85">
      <c r="D85" s="9" t="n"/>
      <c r="E85" s="10" t="n"/>
    </row>
    <row r="86">
      <c r="D86" s="9" t="n"/>
      <c r="E86" s="10" t="n"/>
    </row>
    <row r="87">
      <c r="D87" s="9" t="n"/>
      <c r="E87" s="10" t="n"/>
    </row>
    <row r="88">
      <c r="D88" s="9" t="n"/>
      <c r="E88" s="10" t="n"/>
    </row>
    <row r="89">
      <c r="D89" s="9" t="n"/>
      <c r="E89" s="10" t="n"/>
    </row>
    <row r="90">
      <c r="D90" s="9" t="n"/>
      <c r="E90" s="10" t="n"/>
    </row>
    <row r="91">
      <c r="D91" s="9" t="n"/>
      <c r="E91" s="10" t="n"/>
    </row>
    <row r="92">
      <c r="D92" s="9" t="n"/>
      <c r="E92" s="10" t="n"/>
    </row>
    <row r="93">
      <c r="D93" s="9" t="n"/>
      <c r="E93" s="10" t="n"/>
    </row>
    <row r="94">
      <c r="D94" s="9" t="n"/>
      <c r="E94" s="10" t="n"/>
    </row>
    <row r="95">
      <c r="D95" s="9" t="n"/>
      <c r="E95" s="10" t="n"/>
    </row>
    <row r="96">
      <c r="D96" s="9" t="n"/>
      <c r="E96" s="10" t="n"/>
    </row>
    <row r="97">
      <c r="D97" s="9" t="n"/>
      <c r="E97" s="10" t="n"/>
    </row>
    <row r="98">
      <c r="D98" s="9" t="n"/>
      <c r="E98" s="10" t="n"/>
    </row>
    <row r="99">
      <c r="D99" s="9" t="n"/>
      <c r="E99" s="10" t="n"/>
    </row>
    <row r="100">
      <c r="D100" s="9" t="n"/>
      <c r="E100" s="10" t="n"/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4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30" customWidth="1" min="2" max="2"/>
    <col width="8" customWidth="1" min="3" max="3"/>
    <col width="12" customWidth="1" min="4" max="4"/>
    <col width="12" customWidth="1" min="5" max="5"/>
    <col width="13" customWidth="1" min="6" max="6"/>
    <col width="26" customWidth="1" min="7" max="7"/>
    <col width="30" customWidth="1" min="8" max="8"/>
  </cols>
  <sheetData>
    <row r="1" ht="45" customHeight="1">
      <c r="A1" s="8" t="inlineStr">
        <is>
          <t>Month (1st of month)</t>
        </is>
      </c>
      <c r="B1" s="8" t="inlineStr">
        <is>
          <t>Property</t>
        </is>
      </c>
      <c r="C1" s="8" t="inlineStr">
        <is>
          <t>Unit</t>
        </is>
      </c>
      <c r="D1" s="8" t="inlineStr">
        <is>
          <t>Type (Rent/Other)</t>
        </is>
      </c>
      <c r="E1" s="8" t="inlineStr">
        <is>
          <t>Amount $</t>
        </is>
      </c>
      <c r="F1" s="8" t="inlineStr">
        <is>
          <t>Date received</t>
        </is>
      </c>
      <c r="G1" s="8" t="inlineStr">
        <is>
          <t>Paid by / notes</t>
        </is>
      </c>
      <c r="H1" s="8" t="inlineStr">
        <is>
          <t>Flag</t>
        </is>
      </c>
    </row>
    <row r="2">
      <c r="A2" s="11" t="n"/>
      <c r="E2" s="10" t="n"/>
      <c r="F2" s="12" t="n"/>
      <c r="H2">
        <f>IF(B2="","",IF(COUNTIF('Properties'!$A$2:$A$100,B2)=0,"PROPERTY NOT ON LIST",""))</f>
        <v/>
      </c>
    </row>
    <row r="3">
      <c r="A3" s="11" t="n"/>
      <c r="E3" s="10" t="n"/>
      <c r="F3" s="12" t="n"/>
      <c r="H3">
        <f>IF(B3="","",IF(COUNTIF('Properties'!$A$2:$A$100,B3)=0,"PROPERTY NOT ON LIST",""))</f>
        <v/>
      </c>
    </row>
    <row r="4">
      <c r="A4" s="11" t="n"/>
      <c r="E4" s="10" t="n"/>
      <c r="F4" s="12" t="n"/>
      <c r="H4">
        <f>IF(B4="","",IF(COUNTIF('Properties'!$A$2:$A$100,B4)=0,"PROPERTY NOT ON LIST",""))</f>
        <v/>
      </c>
    </row>
    <row r="5">
      <c r="A5" s="11" t="n"/>
      <c r="E5" s="10" t="n"/>
      <c r="F5" s="12" t="n"/>
      <c r="H5">
        <f>IF(B5="","",IF(COUNTIF('Properties'!$A$2:$A$100,B5)=0,"PROPERTY NOT ON LIST",""))</f>
        <v/>
      </c>
    </row>
    <row r="6">
      <c r="A6" s="11" t="n"/>
      <c r="E6" s="10" t="n"/>
      <c r="F6" s="12" t="n"/>
      <c r="H6">
        <f>IF(B6="","",IF(COUNTIF('Properties'!$A$2:$A$100,B6)=0,"PROPERTY NOT ON LIST",""))</f>
        <v/>
      </c>
    </row>
    <row r="7">
      <c r="A7" s="11" t="n"/>
      <c r="E7" s="10" t="n"/>
      <c r="F7" s="12" t="n"/>
      <c r="H7">
        <f>IF(B7="","",IF(COUNTIF('Properties'!$A$2:$A$100,B7)=0,"PROPERTY NOT ON LIST",""))</f>
        <v/>
      </c>
    </row>
    <row r="8">
      <c r="A8" s="11" t="n"/>
      <c r="E8" s="10" t="n"/>
      <c r="F8" s="12" t="n"/>
      <c r="H8">
        <f>IF(B8="","",IF(COUNTIF('Properties'!$A$2:$A$100,B8)=0,"PROPERTY NOT ON LIST",""))</f>
        <v/>
      </c>
    </row>
    <row r="9">
      <c r="A9" s="11" t="n"/>
      <c r="E9" s="10" t="n"/>
      <c r="F9" s="12" t="n"/>
      <c r="H9">
        <f>IF(B9="","",IF(COUNTIF('Properties'!$A$2:$A$100,B9)=0,"PROPERTY NOT ON LIST",""))</f>
        <v/>
      </c>
    </row>
    <row r="10">
      <c r="A10" s="11" t="n"/>
      <c r="E10" s="10" t="n"/>
      <c r="F10" s="12" t="n"/>
      <c r="H10">
        <f>IF(B10="","",IF(COUNTIF('Properties'!$A$2:$A$100,B10)=0,"PROPERTY NOT ON LIST",""))</f>
        <v/>
      </c>
    </row>
    <row r="11">
      <c r="A11" s="11" t="n"/>
      <c r="E11" s="10" t="n"/>
      <c r="F11" s="12" t="n"/>
      <c r="H11">
        <f>IF(B11="","",IF(COUNTIF('Properties'!$A$2:$A$100,B11)=0,"PROPERTY NOT ON LIST",""))</f>
        <v/>
      </c>
    </row>
    <row r="12">
      <c r="A12" s="11" t="n"/>
      <c r="E12" s="10" t="n"/>
      <c r="F12" s="12" t="n"/>
      <c r="H12">
        <f>IF(B12="","",IF(COUNTIF('Properties'!$A$2:$A$100,B12)=0,"PROPERTY NOT ON LIST",""))</f>
        <v/>
      </c>
    </row>
    <row r="13">
      <c r="A13" s="11" t="n"/>
      <c r="E13" s="10" t="n"/>
      <c r="F13" s="12" t="n"/>
      <c r="H13">
        <f>IF(B13="","",IF(COUNTIF('Properties'!$A$2:$A$100,B13)=0,"PROPERTY NOT ON LIST",""))</f>
        <v/>
      </c>
    </row>
    <row r="14">
      <c r="A14" s="11" t="n"/>
      <c r="E14" s="10" t="n"/>
      <c r="F14" s="12" t="n"/>
      <c r="H14">
        <f>IF(B14="","",IF(COUNTIF('Properties'!$A$2:$A$100,B14)=0,"PROPERTY NOT ON LIST",""))</f>
        <v/>
      </c>
    </row>
    <row r="15">
      <c r="A15" s="11" t="n"/>
      <c r="E15" s="10" t="n"/>
      <c r="F15" s="12" t="n"/>
      <c r="H15">
        <f>IF(B15="","",IF(COUNTIF('Properties'!$A$2:$A$100,B15)=0,"PROPERTY NOT ON LIST",""))</f>
        <v/>
      </c>
    </row>
    <row r="16">
      <c r="A16" s="11" t="n"/>
      <c r="E16" s="10" t="n"/>
      <c r="F16" s="12" t="n"/>
      <c r="H16">
        <f>IF(B16="","",IF(COUNTIF('Properties'!$A$2:$A$100,B16)=0,"PROPERTY NOT ON LIST",""))</f>
        <v/>
      </c>
    </row>
    <row r="17">
      <c r="A17" s="11" t="n"/>
      <c r="E17" s="10" t="n"/>
      <c r="F17" s="12" t="n"/>
      <c r="H17">
        <f>IF(B17="","",IF(COUNTIF('Properties'!$A$2:$A$100,B17)=0,"PROPERTY NOT ON LIST",""))</f>
        <v/>
      </c>
    </row>
    <row r="18">
      <c r="A18" s="11" t="n"/>
      <c r="E18" s="10" t="n"/>
      <c r="F18" s="12" t="n"/>
      <c r="H18">
        <f>IF(B18="","",IF(COUNTIF('Properties'!$A$2:$A$100,B18)=0,"PROPERTY NOT ON LIST",""))</f>
        <v/>
      </c>
    </row>
    <row r="19">
      <c r="A19" s="11" t="n"/>
      <c r="E19" s="10" t="n"/>
      <c r="F19" s="12" t="n"/>
      <c r="H19">
        <f>IF(B19="","",IF(COUNTIF('Properties'!$A$2:$A$100,B19)=0,"PROPERTY NOT ON LIST",""))</f>
        <v/>
      </c>
    </row>
    <row r="20">
      <c r="A20" s="11" t="n"/>
      <c r="E20" s="10" t="n"/>
      <c r="F20" s="12" t="n"/>
      <c r="H20">
        <f>IF(B20="","",IF(COUNTIF('Properties'!$A$2:$A$100,B20)=0,"PROPERTY NOT ON LIST",""))</f>
        <v/>
      </c>
    </row>
    <row r="21">
      <c r="A21" s="11" t="n"/>
      <c r="E21" s="10" t="n"/>
      <c r="F21" s="12" t="n"/>
      <c r="H21">
        <f>IF(B21="","",IF(COUNTIF('Properties'!$A$2:$A$100,B21)=0,"PROPERTY NOT ON LIST",""))</f>
        <v/>
      </c>
    </row>
    <row r="22">
      <c r="A22" s="11" t="n"/>
      <c r="E22" s="10" t="n"/>
      <c r="F22" s="12" t="n"/>
      <c r="H22">
        <f>IF(B22="","",IF(COUNTIF('Properties'!$A$2:$A$100,B22)=0,"PROPERTY NOT ON LIST",""))</f>
        <v/>
      </c>
    </row>
    <row r="23">
      <c r="A23" s="11" t="n"/>
      <c r="E23" s="10" t="n"/>
      <c r="F23" s="12" t="n"/>
      <c r="H23">
        <f>IF(B23="","",IF(COUNTIF('Properties'!$A$2:$A$100,B23)=0,"PROPERTY NOT ON LIST",""))</f>
        <v/>
      </c>
    </row>
    <row r="24">
      <c r="A24" s="11" t="n"/>
      <c r="E24" s="10" t="n"/>
      <c r="F24" s="12" t="n"/>
      <c r="H24">
        <f>IF(B24="","",IF(COUNTIF('Properties'!$A$2:$A$100,B24)=0,"PROPERTY NOT ON LIST",""))</f>
        <v/>
      </c>
    </row>
    <row r="25">
      <c r="A25" s="11" t="n"/>
      <c r="E25" s="10" t="n"/>
      <c r="F25" s="12" t="n"/>
      <c r="H25">
        <f>IF(B25="","",IF(COUNTIF('Properties'!$A$2:$A$100,B25)=0,"PROPERTY NOT ON LIST",""))</f>
        <v/>
      </c>
    </row>
    <row r="26">
      <c r="A26" s="11" t="n"/>
      <c r="E26" s="10" t="n"/>
      <c r="F26" s="12" t="n"/>
      <c r="H26">
        <f>IF(B26="","",IF(COUNTIF('Properties'!$A$2:$A$100,B26)=0,"PROPERTY NOT ON LIST",""))</f>
        <v/>
      </c>
    </row>
    <row r="27">
      <c r="A27" s="11" t="n"/>
      <c r="E27" s="10" t="n"/>
      <c r="F27" s="12" t="n"/>
      <c r="H27">
        <f>IF(B27="","",IF(COUNTIF('Properties'!$A$2:$A$100,B27)=0,"PROPERTY NOT ON LIST",""))</f>
        <v/>
      </c>
    </row>
    <row r="28">
      <c r="A28" s="11" t="n"/>
      <c r="E28" s="10" t="n"/>
      <c r="F28" s="12" t="n"/>
      <c r="H28">
        <f>IF(B28="","",IF(COUNTIF('Properties'!$A$2:$A$100,B28)=0,"PROPERTY NOT ON LIST",""))</f>
        <v/>
      </c>
    </row>
    <row r="29">
      <c r="A29" s="11" t="n"/>
      <c r="E29" s="10" t="n"/>
      <c r="F29" s="12" t="n"/>
      <c r="H29">
        <f>IF(B29="","",IF(COUNTIF('Properties'!$A$2:$A$100,B29)=0,"PROPERTY NOT ON LIST",""))</f>
        <v/>
      </c>
    </row>
    <row r="30">
      <c r="A30" s="11" t="n"/>
      <c r="E30" s="10" t="n"/>
      <c r="F30" s="12" t="n"/>
      <c r="H30">
        <f>IF(B30="","",IF(COUNTIF('Properties'!$A$2:$A$100,B30)=0,"PROPERTY NOT ON LIST",""))</f>
        <v/>
      </c>
    </row>
    <row r="31">
      <c r="A31" s="11" t="n"/>
      <c r="E31" s="10" t="n"/>
      <c r="F31" s="12" t="n"/>
      <c r="H31">
        <f>IF(B31="","",IF(COUNTIF('Properties'!$A$2:$A$100,B31)=0,"PROPERTY NOT ON LIST",""))</f>
        <v/>
      </c>
    </row>
    <row r="32">
      <c r="A32" s="11" t="n"/>
      <c r="E32" s="10" t="n"/>
      <c r="F32" s="12" t="n"/>
      <c r="H32">
        <f>IF(B32="","",IF(COUNTIF('Properties'!$A$2:$A$100,B32)=0,"PROPERTY NOT ON LIST",""))</f>
        <v/>
      </c>
    </row>
    <row r="33">
      <c r="A33" s="11" t="n"/>
      <c r="E33" s="10" t="n"/>
      <c r="F33" s="12" t="n"/>
      <c r="H33">
        <f>IF(B33="","",IF(COUNTIF('Properties'!$A$2:$A$100,B33)=0,"PROPERTY NOT ON LIST",""))</f>
        <v/>
      </c>
    </row>
    <row r="34">
      <c r="A34" s="11" t="n"/>
      <c r="E34" s="10" t="n"/>
      <c r="F34" s="12" t="n"/>
      <c r="H34">
        <f>IF(B34="","",IF(COUNTIF('Properties'!$A$2:$A$100,B34)=0,"PROPERTY NOT ON LIST",""))</f>
        <v/>
      </c>
    </row>
    <row r="35">
      <c r="A35" s="11" t="n"/>
      <c r="E35" s="10" t="n"/>
      <c r="F35" s="12" t="n"/>
      <c r="H35">
        <f>IF(B35="","",IF(COUNTIF('Properties'!$A$2:$A$100,B35)=0,"PROPERTY NOT ON LIST",""))</f>
        <v/>
      </c>
    </row>
    <row r="36">
      <c r="A36" s="11" t="n"/>
      <c r="E36" s="10" t="n"/>
      <c r="F36" s="12" t="n"/>
      <c r="H36">
        <f>IF(B36="","",IF(COUNTIF('Properties'!$A$2:$A$100,B36)=0,"PROPERTY NOT ON LIST",""))</f>
        <v/>
      </c>
    </row>
    <row r="37">
      <c r="A37" s="11" t="n"/>
      <c r="E37" s="10" t="n"/>
      <c r="F37" s="12" t="n"/>
      <c r="H37">
        <f>IF(B37="","",IF(COUNTIF('Properties'!$A$2:$A$100,B37)=0,"PROPERTY NOT ON LIST",""))</f>
        <v/>
      </c>
    </row>
    <row r="38">
      <c r="A38" s="11" t="n"/>
      <c r="E38" s="10" t="n"/>
      <c r="F38" s="12" t="n"/>
      <c r="H38">
        <f>IF(B38="","",IF(COUNTIF('Properties'!$A$2:$A$100,B38)=0,"PROPERTY NOT ON LIST",""))</f>
        <v/>
      </c>
    </row>
    <row r="39">
      <c r="A39" s="11" t="n"/>
      <c r="E39" s="10" t="n"/>
      <c r="F39" s="12" t="n"/>
      <c r="H39">
        <f>IF(B39="","",IF(COUNTIF('Properties'!$A$2:$A$100,B39)=0,"PROPERTY NOT ON LIST",""))</f>
        <v/>
      </c>
    </row>
    <row r="40">
      <c r="A40" s="11" t="n"/>
      <c r="E40" s="10" t="n"/>
      <c r="F40" s="12" t="n"/>
      <c r="H40">
        <f>IF(B40="","",IF(COUNTIF('Properties'!$A$2:$A$100,B40)=0,"PROPERTY NOT ON LIST",""))</f>
        <v/>
      </c>
    </row>
    <row r="41">
      <c r="A41" s="11" t="n"/>
      <c r="E41" s="10" t="n"/>
      <c r="F41" s="12" t="n"/>
      <c r="H41">
        <f>IF(B41="","",IF(COUNTIF('Properties'!$A$2:$A$100,B41)=0,"PROPERTY NOT ON LIST",""))</f>
        <v/>
      </c>
    </row>
    <row r="42">
      <c r="A42" s="11" t="n"/>
      <c r="E42" s="10" t="n"/>
      <c r="F42" s="12" t="n"/>
      <c r="H42">
        <f>IF(B42="","",IF(COUNTIF('Properties'!$A$2:$A$100,B42)=0,"PROPERTY NOT ON LIST",""))</f>
        <v/>
      </c>
    </row>
    <row r="43">
      <c r="A43" s="11" t="n"/>
      <c r="E43" s="10" t="n"/>
      <c r="F43" s="12" t="n"/>
      <c r="H43">
        <f>IF(B43="","",IF(COUNTIF('Properties'!$A$2:$A$100,B43)=0,"PROPERTY NOT ON LIST",""))</f>
        <v/>
      </c>
    </row>
    <row r="44">
      <c r="A44" s="11" t="n"/>
      <c r="E44" s="10" t="n"/>
      <c r="F44" s="12" t="n"/>
      <c r="H44">
        <f>IF(B44="","",IF(COUNTIF('Properties'!$A$2:$A$100,B44)=0,"PROPERTY NOT ON LIST",""))</f>
        <v/>
      </c>
    </row>
    <row r="45">
      <c r="A45" s="11" t="n"/>
      <c r="E45" s="10" t="n"/>
      <c r="F45" s="12" t="n"/>
      <c r="H45">
        <f>IF(B45="","",IF(COUNTIF('Properties'!$A$2:$A$100,B45)=0,"PROPERTY NOT ON LIST",""))</f>
        <v/>
      </c>
    </row>
    <row r="46">
      <c r="A46" s="11" t="n"/>
      <c r="E46" s="10" t="n"/>
      <c r="F46" s="12" t="n"/>
      <c r="H46">
        <f>IF(B46="","",IF(COUNTIF('Properties'!$A$2:$A$100,B46)=0,"PROPERTY NOT ON LIST",""))</f>
        <v/>
      </c>
    </row>
    <row r="47">
      <c r="A47" s="11" t="n"/>
      <c r="E47" s="10" t="n"/>
      <c r="F47" s="12" t="n"/>
      <c r="H47">
        <f>IF(B47="","",IF(COUNTIF('Properties'!$A$2:$A$100,B47)=0,"PROPERTY NOT ON LIST",""))</f>
        <v/>
      </c>
    </row>
    <row r="48">
      <c r="A48" s="11" t="n"/>
      <c r="E48" s="10" t="n"/>
      <c r="F48" s="12" t="n"/>
      <c r="H48">
        <f>IF(B48="","",IF(COUNTIF('Properties'!$A$2:$A$100,B48)=0,"PROPERTY NOT ON LIST",""))</f>
        <v/>
      </c>
    </row>
    <row r="49">
      <c r="A49" s="11" t="n"/>
      <c r="E49" s="10" t="n"/>
      <c r="F49" s="12" t="n"/>
      <c r="H49">
        <f>IF(B49="","",IF(COUNTIF('Properties'!$A$2:$A$100,B49)=0,"PROPERTY NOT ON LIST",""))</f>
        <v/>
      </c>
    </row>
    <row r="50">
      <c r="A50" s="11" t="n"/>
      <c r="E50" s="10" t="n"/>
      <c r="F50" s="12" t="n"/>
      <c r="H50">
        <f>IF(B50="","",IF(COUNTIF('Properties'!$A$2:$A$100,B50)=0,"PROPERTY NOT ON LIST",""))</f>
        <v/>
      </c>
    </row>
    <row r="51">
      <c r="A51" s="11" t="n"/>
      <c r="E51" s="10" t="n"/>
      <c r="F51" s="12" t="n"/>
      <c r="H51">
        <f>IF(B51="","",IF(COUNTIF('Properties'!$A$2:$A$100,B51)=0,"PROPERTY NOT ON LIST",""))</f>
        <v/>
      </c>
    </row>
    <row r="52">
      <c r="A52" s="11" t="n"/>
      <c r="E52" s="10" t="n"/>
      <c r="F52" s="12" t="n"/>
      <c r="H52">
        <f>IF(B52="","",IF(COUNTIF('Properties'!$A$2:$A$100,B52)=0,"PROPERTY NOT ON LIST",""))</f>
        <v/>
      </c>
    </row>
    <row r="53">
      <c r="A53" s="11" t="n"/>
      <c r="E53" s="10" t="n"/>
      <c r="F53" s="12" t="n"/>
      <c r="H53">
        <f>IF(B53="","",IF(COUNTIF('Properties'!$A$2:$A$100,B53)=0,"PROPERTY NOT ON LIST",""))</f>
        <v/>
      </c>
    </row>
    <row r="54">
      <c r="A54" s="11" t="n"/>
      <c r="E54" s="10" t="n"/>
      <c r="F54" s="12" t="n"/>
      <c r="H54">
        <f>IF(B54="","",IF(COUNTIF('Properties'!$A$2:$A$100,B54)=0,"PROPERTY NOT ON LIST",""))</f>
        <v/>
      </c>
    </row>
    <row r="55">
      <c r="A55" s="11" t="n"/>
      <c r="E55" s="10" t="n"/>
      <c r="F55" s="12" t="n"/>
      <c r="H55">
        <f>IF(B55="","",IF(COUNTIF('Properties'!$A$2:$A$100,B55)=0,"PROPERTY NOT ON LIST",""))</f>
        <v/>
      </c>
    </row>
    <row r="56">
      <c r="A56" s="11" t="n"/>
      <c r="E56" s="10" t="n"/>
      <c r="F56" s="12" t="n"/>
      <c r="H56">
        <f>IF(B56="","",IF(COUNTIF('Properties'!$A$2:$A$100,B56)=0,"PROPERTY NOT ON LIST",""))</f>
        <v/>
      </c>
    </row>
    <row r="57">
      <c r="A57" s="11" t="n"/>
      <c r="E57" s="10" t="n"/>
      <c r="F57" s="12" t="n"/>
      <c r="H57">
        <f>IF(B57="","",IF(COUNTIF('Properties'!$A$2:$A$100,B57)=0,"PROPERTY NOT ON LIST",""))</f>
        <v/>
      </c>
    </row>
    <row r="58">
      <c r="A58" s="11" t="n"/>
      <c r="E58" s="10" t="n"/>
      <c r="F58" s="12" t="n"/>
      <c r="H58">
        <f>IF(B58="","",IF(COUNTIF('Properties'!$A$2:$A$100,B58)=0,"PROPERTY NOT ON LIST",""))</f>
        <v/>
      </c>
    </row>
    <row r="59">
      <c r="A59" s="11" t="n"/>
      <c r="E59" s="10" t="n"/>
      <c r="F59" s="12" t="n"/>
      <c r="H59">
        <f>IF(B59="","",IF(COUNTIF('Properties'!$A$2:$A$100,B59)=0,"PROPERTY NOT ON LIST",""))</f>
        <v/>
      </c>
    </row>
    <row r="60">
      <c r="A60" s="11" t="n"/>
      <c r="E60" s="10" t="n"/>
      <c r="F60" s="12" t="n"/>
      <c r="H60">
        <f>IF(B60="","",IF(COUNTIF('Properties'!$A$2:$A$100,B60)=0,"PROPERTY NOT ON LIST",""))</f>
        <v/>
      </c>
    </row>
    <row r="61">
      <c r="A61" s="11" t="n"/>
      <c r="E61" s="10" t="n"/>
      <c r="F61" s="12" t="n"/>
      <c r="H61">
        <f>IF(B61="","",IF(COUNTIF('Properties'!$A$2:$A$100,B61)=0,"PROPERTY NOT ON LIST",""))</f>
        <v/>
      </c>
    </row>
    <row r="62">
      <c r="A62" s="11" t="n"/>
      <c r="E62" s="10" t="n"/>
      <c r="F62" s="12" t="n"/>
      <c r="H62">
        <f>IF(B62="","",IF(COUNTIF('Properties'!$A$2:$A$100,B62)=0,"PROPERTY NOT ON LIST",""))</f>
        <v/>
      </c>
    </row>
    <row r="63">
      <c r="A63" s="11" t="n"/>
      <c r="E63" s="10" t="n"/>
      <c r="F63" s="12" t="n"/>
      <c r="H63">
        <f>IF(B63="","",IF(COUNTIF('Properties'!$A$2:$A$100,B63)=0,"PROPERTY NOT ON LIST",""))</f>
        <v/>
      </c>
    </row>
    <row r="64">
      <c r="A64" s="11" t="n"/>
      <c r="E64" s="10" t="n"/>
      <c r="F64" s="12" t="n"/>
      <c r="H64">
        <f>IF(B64="","",IF(COUNTIF('Properties'!$A$2:$A$100,B64)=0,"PROPERTY NOT ON LIST",""))</f>
        <v/>
      </c>
    </row>
    <row r="65">
      <c r="A65" s="11" t="n"/>
      <c r="E65" s="10" t="n"/>
      <c r="F65" s="12" t="n"/>
      <c r="H65">
        <f>IF(B65="","",IF(COUNTIF('Properties'!$A$2:$A$100,B65)=0,"PROPERTY NOT ON LIST",""))</f>
        <v/>
      </c>
    </row>
    <row r="66">
      <c r="A66" s="11" t="n"/>
      <c r="E66" s="10" t="n"/>
      <c r="F66" s="12" t="n"/>
      <c r="H66">
        <f>IF(B66="","",IF(COUNTIF('Properties'!$A$2:$A$100,B66)=0,"PROPERTY NOT ON LIST",""))</f>
        <v/>
      </c>
    </row>
    <row r="67">
      <c r="A67" s="11" t="n"/>
      <c r="E67" s="10" t="n"/>
      <c r="F67" s="12" t="n"/>
      <c r="H67">
        <f>IF(B67="","",IF(COUNTIF('Properties'!$A$2:$A$100,B67)=0,"PROPERTY NOT ON LIST",""))</f>
        <v/>
      </c>
    </row>
    <row r="68">
      <c r="A68" s="11" t="n"/>
      <c r="E68" s="10" t="n"/>
      <c r="F68" s="12" t="n"/>
      <c r="H68">
        <f>IF(B68="","",IF(COUNTIF('Properties'!$A$2:$A$100,B68)=0,"PROPERTY NOT ON LIST",""))</f>
        <v/>
      </c>
    </row>
    <row r="69">
      <c r="A69" s="11" t="n"/>
      <c r="E69" s="10" t="n"/>
      <c r="F69" s="12" t="n"/>
      <c r="H69">
        <f>IF(B69="","",IF(COUNTIF('Properties'!$A$2:$A$100,B69)=0,"PROPERTY NOT ON LIST",""))</f>
        <v/>
      </c>
    </row>
    <row r="70">
      <c r="A70" s="11" t="n"/>
      <c r="E70" s="10" t="n"/>
      <c r="F70" s="12" t="n"/>
      <c r="H70">
        <f>IF(B70="","",IF(COUNTIF('Properties'!$A$2:$A$100,B70)=0,"PROPERTY NOT ON LIST",""))</f>
        <v/>
      </c>
    </row>
    <row r="71">
      <c r="A71" s="11" t="n"/>
      <c r="E71" s="10" t="n"/>
      <c r="F71" s="12" t="n"/>
      <c r="H71">
        <f>IF(B71="","",IF(COUNTIF('Properties'!$A$2:$A$100,B71)=0,"PROPERTY NOT ON LIST",""))</f>
        <v/>
      </c>
    </row>
    <row r="72">
      <c r="A72" s="11" t="n"/>
      <c r="E72" s="10" t="n"/>
      <c r="F72" s="12" t="n"/>
      <c r="H72">
        <f>IF(B72="","",IF(COUNTIF('Properties'!$A$2:$A$100,B72)=0,"PROPERTY NOT ON LIST",""))</f>
        <v/>
      </c>
    </row>
    <row r="73">
      <c r="A73" s="11" t="n"/>
      <c r="E73" s="10" t="n"/>
      <c r="F73" s="12" t="n"/>
      <c r="H73">
        <f>IF(B73="","",IF(COUNTIF('Properties'!$A$2:$A$100,B73)=0,"PROPERTY NOT ON LIST",""))</f>
        <v/>
      </c>
    </row>
    <row r="74">
      <c r="A74" s="11" t="n"/>
      <c r="E74" s="10" t="n"/>
      <c r="F74" s="12" t="n"/>
      <c r="H74">
        <f>IF(B74="","",IF(COUNTIF('Properties'!$A$2:$A$100,B74)=0,"PROPERTY NOT ON LIST",""))</f>
        <v/>
      </c>
    </row>
    <row r="75">
      <c r="A75" s="11" t="n"/>
      <c r="E75" s="10" t="n"/>
      <c r="F75" s="12" t="n"/>
      <c r="H75">
        <f>IF(B75="","",IF(COUNTIF('Properties'!$A$2:$A$100,B75)=0,"PROPERTY NOT ON LIST",""))</f>
        <v/>
      </c>
    </row>
    <row r="76">
      <c r="A76" s="11" t="n"/>
      <c r="E76" s="10" t="n"/>
      <c r="F76" s="12" t="n"/>
      <c r="H76">
        <f>IF(B76="","",IF(COUNTIF('Properties'!$A$2:$A$100,B76)=0,"PROPERTY NOT ON LIST",""))</f>
        <v/>
      </c>
    </row>
    <row r="77">
      <c r="A77" s="11" t="n"/>
      <c r="E77" s="10" t="n"/>
      <c r="F77" s="12" t="n"/>
      <c r="H77">
        <f>IF(B77="","",IF(COUNTIF('Properties'!$A$2:$A$100,B77)=0,"PROPERTY NOT ON LIST",""))</f>
        <v/>
      </c>
    </row>
    <row r="78">
      <c r="A78" s="11" t="n"/>
      <c r="E78" s="10" t="n"/>
      <c r="F78" s="12" t="n"/>
      <c r="H78">
        <f>IF(B78="","",IF(COUNTIF('Properties'!$A$2:$A$100,B78)=0,"PROPERTY NOT ON LIST",""))</f>
        <v/>
      </c>
    </row>
    <row r="79">
      <c r="A79" s="11" t="n"/>
      <c r="E79" s="10" t="n"/>
      <c r="F79" s="12" t="n"/>
      <c r="H79">
        <f>IF(B79="","",IF(COUNTIF('Properties'!$A$2:$A$100,B79)=0,"PROPERTY NOT ON LIST",""))</f>
        <v/>
      </c>
    </row>
    <row r="80">
      <c r="A80" s="11" t="n"/>
      <c r="E80" s="10" t="n"/>
      <c r="F80" s="12" t="n"/>
      <c r="H80">
        <f>IF(B80="","",IF(COUNTIF('Properties'!$A$2:$A$100,B80)=0,"PROPERTY NOT ON LIST",""))</f>
        <v/>
      </c>
    </row>
    <row r="81">
      <c r="A81" s="11" t="n"/>
      <c r="E81" s="10" t="n"/>
      <c r="F81" s="12" t="n"/>
      <c r="H81">
        <f>IF(B81="","",IF(COUNTIF('Properties'!$A$2:$A$100,B81)=0,"PROPERTY NOT ON LIST",""))</f>
        <v/>
      </c>
    </row>
    <row r="82">
      <c r="A82" s="11" t="n"/>
      <c r="E82" s="10" t="n"/>
      <c r="F82" s="12" t="n"/>
      <c r="H82">
        <f>IF(B82="","",IF(COUNTIF('Properties'!$A$2:$A$100,B82)=0,"PROPERTY NOT ON LIST",""))</f>
        <v/>
      </c>
    </row>
    <row r="83">
      <c r="A83" s="11" t="n"/>
      <c r="E83" s="10" t="n"/>
      <c r="F83" s="12" t="n"/>
      <c r="H83">
        <f>IF(B83="","",IF(COUNTIF('Properties'!$A$2:$A$100,B83)=0,"PROPERTY NOT ON LIST",""))</f>
        <v/>
      </c>
    </row>
    <row r="84">
      <c r="A84" s="11" t="n"/>
      <c r="E84" s="10" t="n"/>
      <c r="F84" s="12" t="n"/>
      <c r="H84">
        <f>IF(B84="","",IF(COUNTIF('Properties'!$A$2:$A$100,B84)=0,"PROPERTY NOT ON LIST",""))</f>
        <v/>
      </c>
    </row>
    <row r="85">
      <c r="A85" s="11" t="n"/>
      <c r="E85" s="10" t="n"/>
      <c r="F85" s="12" t="n"/>
      <c r="H85">
        <f>IF(B85="","",IF(COUNTIF('Properties'!$A$2:$A$100,B85)=0,"PROPERTY NOT ON LIST",""))</f>
        <v/>
      </c>
    </row>
    <row r="86">
      <c r="A86" s="11" t="n"/>
      <c r="E86" s="10" t="n"/>
      <c r="F86" s="12" t="n"/>
      <c r="H86">
        <f>IF(B86="","",IF(COUNTIF('Properties'!$A$2:$A$100,B86)=0,"PROPERTY NOT ON LIST",""))</f>
        <v/>
      </c>
    </row>
    <row r="87">
      <c r="A87" s="11" t="n"/>
      <c r="E87" s="10" t="n"/>
      <c r="F87" s="12" t="n"/>
      <c r="H87">
        <f>IF(B87="","",IF(COUNTIF('Properties'!$A$2:$A$100,B87)=0,"PROPERTY NOT ON LIST",""))</f>
        <v/>
      </c>
    </row>
    <row r="88">
      <c r="A88" s="11" t="n"/>
      <c r="E88" s="10" t="n"/>
      <c r="F88" s="12" t="n"/>
      <c r="H88">
        <f>IF(B88="","",IF(COUNTIF('Properties'!$A$2:$A$100,B88)=0,"PROPERTY NOT ON LIST",""))</f>
        <v/>
      </c>
    </row>
    <row r="89">
      <c r="A89" s="11" t="n"/>
      <c r="E89" s="10" t="n"/>
      <c r="F89" s="12" t="n"/>
      <c r="H89">
        <f>IF(B89="","",IF(COUNTIF('Properties'!$A$2:$A$100,B89)=0,"PROPERTY NOT ON LIST",""))</f>
        <v/>
      </c>
    </row>
    <row r="90">
      <c r="A90" s="11" t="n"/>
      <c r="E90" s="10" t="n"/>
      <c r="F90" s="12" t="n"/>
      <c r="H90">
        <f>IF(B90="","",IF(COUNTIF('Properties'!$A$2:$A$100,B90)=0,"PROPERTY NOT ON LIST",""))</f>
        <v/>
      </c>
    </row>
    <row r="91">
      <c r="A91" s="11" t="n"/>
      <c r="E91" s="10" t="n"/>
      <c r="F91" s="12" t="n"/>
      <c r="H91">
        <f>IF(B91="","",IF(COUNTIF('Properties'!$A$2:$A$100,B91)=0,"PROPERTY NOT ON LIST",""))</f>
        <v/>
      </c>
    </row>
    <row r="92">
      <c r="A92" s="11" t="n"/>
      <c r="E92" s="10" t="n"/>
      <c r="F92" s="12" t="n"/>
      <c r="H92">
        <f>IF(B92="","",IF(COUNTIF('Properties'!$A$2:$A$100,B92)=0,"PROPERTY NOT ON LIST",""))</f>
        <v/>
      </c>
    </row>
    <row r="93">
      <c r="A93" s="11" t="n"/>
      <c r="E93" s="10" t="n"/>
      <c r="F93" s="12" t="n"/>
      <c r="H93">
        <f>IF(B93="","",IF(COUNTIF('Properties'!$A$2:$A$100,B93)=0,"PROPERTY NOT ON LIST",""))</f>
        <v/>
      </c>
    </row>
    <row r="94">
      <c r="A94" s="11" t="n"/>
      <c r="E94" s="10" t="n"/>
      <c r="F94" s="12" t="n"/>
      <c r="H94">
        <f>IF(B94="","",IF(COUNTIF('Properties'!$A$2:$A$100,B94)=0,"PROPERTY NOT ON LIST",""))</f>
        <v/>
      </c>
    </row>
    <row r="95">
      <c r="A95" s="11" t="n"/>
      <c r="E95" s="10" t="n"/>
      <c r="F95" s="12" t="n"/>
      <c r="H95">
        <f>IF(B95="","",IF(COUNTIF('Properties'!$A$2:$A$100,B95)=0,"PROPERTY NOT ON LIST",""))</f>
        <v/>
      </c>
    </row>
    <row r="96">
      <c r="A96" s="11" t="n"/>
      <c r="E96" s="10" t="n"/>
      <c r="F96" s="12" t="n"/>
      <c r="H96">
        <f>IF(B96="","",IF(COUNTIF('Properties'!$A$2:$A$100,B96)=0,"PROPERTY NOT ON LIST",""))</f>
        <v/>
      </c>
    </row>
    <row r="97">
      <c r="A97" s="11" t="n"/>
      <c r="E97" s="10" t="n"/>
      <c r="F97" s="12" t="n"/>
      <c r="H97">
        <f>IF(B97="","",IF(COUNTIF('Properties'!$A$2:$A$100,B97)=0,"PROPERTY NOT ON LIST",""))</f>
        <v/>
      </c>
    </row>
    <row r="98">
      <c r="A98" s="11" t="n"/>
      <c r="E98" s="10" t="n"/>
      <c r="F98" s="12" t="n"/>
      <c r="H98">
        <f>IF(B98="","",IF(COUNTIF('Properties'!$A$2:$A$100,B98)=0,"PROPERTY NOT ON LIST",""))</f>
        <v/>
      </c>
    </row>
    <row r="99">
      <c r="A99" s="11" t="n"/>
      <c r="E99" s="10" t="n"/>
      <c r="F99" s="12" t="n"/>
      <c r="H99">
        <f>IF(B99="","",IF(COUNTIF('Properties'!$A$2:$A$100,B99)=0,"PROPERTY NOT ON LIST",""))</f>
        <v/>
      </c>
    </row>
    <row r="100">
      <c r="A100" s="11" t="n"/>
      <c r="E100" s="10" t="n"/>
      <c r="F100" s="12" t="n"/>
      <c r="H100">
        <f>IF(B100="","",IF(COUNTIF('Properties'!$A$2:$A$100,B100)=0,"PROPERTY NOT ON LIST",""))</f>
        <v/>
      </c>
    </row>
    <row r="101">
      <c r="A101" s="11" t="n"/>
      <c r="E101" s="10" t="n"/>
      <c r="F101" s="12" t="n"/>
      <c r="H101">
        <f>IF(B101="","",IF(COUNTIF('Properties'!$A$2:$A$100,B101)=0,"PROPERTY NOT ON LIST",""))</f>
        <v/>
      </c>
    </row>
    <row r="102">
      <c r="A102" s="11" t="n"/>
      <c r="E102" s="10" t="n"/>
      <c r="F102" s="12" t="n"/>
      <c r="H102">
        <f>IF(B102="","",IF(COUNTIF('Properties'!$A$2:$A$100,B102)=0,"PROPERTY NOT ON LIST",""))</f>
        <v/>
      </c>
    </row>
    <row r="103">
      <c r="A103" s="11" t="n"/>
      <c r="E103" s="10" t="n"/>
      <c r="F103" s="12" t="n"/>
      <c r="H103">
        <f>IF(B103="","",IF(COUNTIF('Properties'!$A$2:$A$100,B103)=0,"PROPERTY NOT ON LIST",""))</f>
        <v/>
      </c>
    </row>
    <row r="104">
      <c r="A104" s="11" t="n"/>
      <c r="E104" s="10" t="n"/>
      <c r="F104" s="12" t="n"/>
      <c r="H104">
        <f>IF(B104="","",IF(COUNTIF('Properties'!$A$2:$A$100,B104)=0,"PROPERTY NOT ON LIST",""))</f>
        <v/>
      </c>
    </row>
    <row r="105">
      <c r="A105" s="11" t="n"/>
      <c r="E105" s="10" t="n"/>
      <c r="F105" s="12" t="n"/>
      <c r="H105">
        <f>IF(B105="","",IF(COUNTIF('Properties'!$A$2:$A$100,B105)=0,"PROPERTY NOT ON LIST",""))</f>
        <v/>
      </c>
    </row>
    <row r="106">
      <c r="A106" s="11" t="n"/>
      <c r="E106" s="10" t="n"/>
      <c r="F106" s="12" t="n"/>
      <c r="H106">
        <f>IF(B106="","",IF(COUNTIF('Properties'!$A$2:$A$100,B106)=0,"PROPERTY NOT ON LIST",""))</f>
        <v/>
      </c>
    </row>
    <row r="107">
      <c r="A107" s="11" t="n"/>
      <c r="E107" s="10" t="n"/>
      <c r="F107" s="12" t="n"/>
      <c r="H107">
        <f>IF(B107="","",IF(COUNTIF('Properties'!$A$2:$A$100,B107)=0,"PROPERTY NOT ON LIST",""))</f>
        <v/>
      </c>
    </row>
    <row r="108">
      <c r="A108" s="11" t="n"/>
      <c r="E108" s="10" t="n"/>
      <c r="F108" s="12" t="n"/>
      <c r="H108">
        <f>IF(B108="","",IF(COUNTIF('Properties'!$A$2:$A$100,B108)=0,"PROPERTY NOT ON LIST",""))</f>
        <v/>
      </c>
    </row>
    <row r="109">
      <c r="A109" s="11" t="n"/>
      <c r="E109" s="10" t="n"/>
      <c r="F109" s="12" t="n"/>
      <c r="H109">
        <f>IF(B109="","",IF(COUNTIF('Properties'!$A$2:$A$100,B109)=0,"PROPERTY NOT ON LIST",""))</f>
        <v/>
      </c>
    </row>
    <row r="110">
      <c r="A110" s="11" t="n"/>
      <c r="E110" s="10" t="n"/>
      <c r="F110" s="12" t="n"/>
      <c r="H110">
        <f>IF(B110="","",IF(COUNTIF('Properties'!$A$2:$A$100,B110)=0,"PROPERTY NOT ON LIST",""))</f>
        <v/>
      </c>
    </row>
    <row r="111">
      <c r="A111" s="11" t="n"/>
      <c r="E111" s="10" t="n"/>
      <c r="F111" s="12" t="n"/>
      <c r="H111">
        <f>IF(B111="","",IF(COUNTIF('Properties'!$A$2:$A$100,B111)=0,"PROPERTY NOT ON LIST",""))</f>
        <v/>
      </c>
    </row>
    <row r="112">
      <c r="A112" s="11" t="n"/>
      <c r="E112" s="10" t="n"/>
      <c r="F112" s="12" t="n"/>
      <c r="H112">
        <f>IF(B112="","",IF(COUNTIF('Properties'!$A$2:$A$100,B112)=0,"PROPERTY NOT ON LIST",""))</f>
        <v/>
      </c>
    </row>
    <row r="113">
      <c r="A113" s="11" t="n"/>
      <c r="E113" s="10" t="n"/>
      <c r="F113" s="12" t="n"/>
      <c r="H113">
        <f>IF(B113="","",IF(COUNTIF('Properties'!$A$2:$A$100,B113)=0,"PROPERTY NOT ON LIST",""))</f>
        <v/>
      </c>
    </row>
    <row r="114">
      <c r="A114" s="11" t="n"/>
      <c r="E114" s="10" t="n"/>
      <c r="F114" s="12" t="n"/>
      <c r="H114">
        <f>IF(B114="","",IF(COUNTIF('Properties'!$A$2:$A$100,B114)=0,"PROPERTY NOT ON LIST",""))</f>
        <v/>
      </c>
    </row>
    <row r="115">
      <c r="A115" s="11" t="n"/>
      <c r="E115" s="10" t="n"/>
      <c r="F115" s="12" t="n"/>
      <c r="H115">
        <f>IF(B115="","",IF(COUNTIF('Properties'!$A$2:$A$100,B115)=0,"PROPERTY NOT ON LIST",""))</f>
        <v/>
      </c>
    </row>
    <row r="116">
      <c r="A116" s="11" t="n"/>
      <c r="E116" s="10" t="n"/>
      <c r="F116" s="12" t="n"/>
      <c r="H116">
        <f>IF(B116="","",IF(COUNTIF('Properties'!$A$2:$A$100,B116)=0,"PROPERTY NOT ON LIST",""))</f>
        <v/>
      </c>
    </row>
    <row r="117">
      <c r="A117" s="11" t="n"/>
      <c r="E117" s="10" t="n"/>
      <c r="F117" s="12" t="n"/>
      <c r="H117">
        <f>IF(B117="","",IF(COUNTIF('Properties'!$A$2:$A$100,B117)=0,"PROPERTY NOT ON LIST",""))</f>
        <v/>
      </c>
    </row>
    <row r="118">
      <c r="A118" s="11" t="n"/>
      <c r="E118" s="10" t="n"/>
      <c r="F118" s="12" t="n"/>
      <c r="H118">
        <f>IF(B118="","",IF(COUNTIF('Properties'!$A$2:$A$100,B118)=0,"PROPERTY NOT ON LIST",""))</f>
        <v/>
      </c>
    </row>
    <row r="119">
      <c r="A119" s="11" t="n"/>
      <c r="E119" s="10" t="n"/>
      <c r="F119" s="12" t="n"/>
      <c r="H119">
        <f>IF(B119="","",IF(COUNTIF('Properties'!$A$2:$A$100,B119)=0,"PROPERTY NOT ON LIST",""))</f>
        <v/>
      </c>
    </row>
    <row r="120">
      <c r="A120" s="11" t="n"/>
      <c r="E120" s="10" t="n"/>
      <c r="F120" s="12" t="n"/>
      <c r="H120">
        <f>IF(B120="","",IF(COUNTIF('Properties'!$A$2:$A$100,B120)=0,"PROPERTY NOT ON LIST",""))</f>
        <v/>
      </c>
    </row>
    <row r="121">
      <c r="A121" s="11" t="n"/>
      <c r="E121" s="10" t="n"/>
      <c r="F121" s="12" t="n"/>
      <c r="H121">
        <f>IF(B121="","",IF(COUNTIF('Properties'!$A$2:$A$100,B121)=0,"PROPERTY NOT ON LIST",""))</f>
        <v/>
      </c>
    </row>
    <row r="122">
      <c r="A122" s="11" t="n"/>
      <c r="E122" s="10" t="n"/>
      <c r="F122" s="12" t="n"/>
      <c r="H122">
        <f>IF(B122="","",IF(COUNTIF('Properties'!$A$2:$A$100,B122)=0,"PROPERTY NOT ON LIST",""))</f>
        <v/>
      </c>
    </row>
    <row r="123">
      <c r="A123" s="11" t="n"/>
      <c r="E123" s="10" t="n"/>
      <c r="F123" s="12" t="n"/>
      <c r="H123">
        <f>IF(B123="","",IF(COUNTIF('Properties'!$A$2:$A$100,B123)=0,"PROPERTY NOT ON LIST",""))</f>
        <v/>
      </c>
    </row>
    <row r="124">
      <c r="A124" s="11" t="n"/>
      <c r="E124" s="10" t="n"/>
      <c r="F124" s="12" t="n"/>
      <c r="H124">
        <f>IF(B124="","",IF(COUNTIF('Properties'!$A$2:$A$100,B124)=0,"PROPERTY NOT ON LIST",""))</f>
        <v/>
      </c>
    </row>
    <row r="125">
      <c r="A125" s="11" t="n"/>
      <c r="E125" s="10" t="n"/>
      <c r="F125" s="12" t="n"/>
      <c r="H125">
        <f>IF(B125="","",IF(COUNTIF('Properties'!$A$2:$A$100,B125)=0,"PROPERTY NOT ON LIST",""))</f>
        <v/>
      </c>
    </row>
    <row r="126">
      <c r="A126" s="11" t="n"/>
      <c r="E126" s="10" t="n"/>
      <c r="F126" s="12" t="n"/>
      <c r="H126">
        <f>IF(B126="","",IF(COUNTIF('Properties'!$A$2:$A$100,B126)=0,"PROPERTY NOT ON LIST",""))</f>
        <v/>
      </c>
    </row>
    <row r="127">
      <c r="A127" s="11" t="n"/>
      <c r="E127" s="10" t="n"/>
      <c r="F127" s="12" t="n"/>
      <c r="H127">
        <f>IF(B127="","",IF(COUNTIF('Properties'!$A$2:$A$100,B127)=0,"PROPERTY NOT ON LIST",""))</f>
        <v/>
      </c>
    </row>
    <row r="128">
      <c r="A128" s="11" t="n"/>
      <c r="E128" s="10" t="n"/>
      <c r="F128" s="12" t="n"/>
      <c r="H128">
        <f>IF(B128="","",IF(COUNTIF('Properties'!$A$2:$A$100,B128)=0,"PROPERTY NOT ON LIST",""))</f>
        <v/>
      </c>
    </row>
    <row r="129">
      <c r="A129" s="11" t="n"/>
      <c r="E129" s="10" t="n"/>
      <c r="F129" s="12" t="n"/>
      <c r="H129">
        <f>IF(B129="","",IF(COUNTIF('Properties'!$A$2:$A$100,B129)=0,"PROPERTY NOT ON LIST",""))</f>
        <v/>
      </c>
    </row>
    <row r="130">
      <c r="A130" s="11" t="n"/>
      <c r="E130" s="10" t="n"/>
      <c r="F130" s="12" t="n"/>
      <c r="H130">
        <f>IF(B130="","",IF(COUNTIF('Properties'!$A$2:$A$100,B130)=0,"PROPERTY NOT ON LIST",""))</f>
        <v/>
      </c>
    </row>
    <row r="131">
      <c r="A131" s="11" t="n"/>
      <c r="E131" s="10" t="n"/>
      <c r="F131" s="12" t="n"/>
      <c r="H131">
        <f>IF(B131="","",IF(COUNTIF('Properties'!$A$2:$A$100,B131)=0,"PROPERTY NOT ON LIST",""))</f>
        <v/>
      </c>
    </row>
    <row r="132">
      <c r="A132" s="11" t="n"/>
      <c r="E132" s="10" t="n"/>
      <c r="F132" s="12" t="n"/>
      <c r="H132">
        <f>IF(B132="","",IF(COUNTIF('Properties'!$A$2:$A$100,B132)=0,"PROPERTY NOT ON LIST",""))</f>
        <v/>
      </c>
    </row>
    <row r="133">
      <c r="A133" s="11" t="n"/>
      <c r="E133" s="10" t="n"/>
      <c r="F133" s="12" t="n"/>
      <c r="H133">
        <f>IF(B133="","",IF(COUNTIF('Properties'!$A$2:$A$100,B133)=0,"PROPERTY NOT ON LIST",""))</f>
        <v/>
      </c>
    </row>
    <row r="134">
      <c r="A134" s="11" t="n"/>
      <c r="E134" s="10" t="n"/>
      <c r="F134" s="12" t="n"/>
      <c r="H134">
        <f>IF(B134="","",IF(COUNTIF('Properties'!$A$2:$A$100,B134)=0,"PROPERTY NOT ON LIST",""))</f>
        <v/>
      </c>
    </row>
    <row r="135">
      <c r="A135" s="11" t="n"/>
      <c r="E135" s="10" t="n"/>
      <c r="F135" s="12" t="n"/>
      <c r="H135">
        <f>IF(B135="","",IF(COUNTIF('Properties'!$A$2:$A$100,B135)=0,"PROPERTY NOT ON LIST",""))</f>
        <v/>
      </c>
    </row>
    <row r="136">
      <c r="A136" s="11" t="n"/>
      <c r="E136" s="10" t="n"/>
      <c r="F136" s="12" t="n"/>
      <c r="H136">
        <f>IF(B136="","",IF(COUNTIF('Properties'!$A$2:$A$100,B136)=0,"PROPERTY NOT ON LIST",""))</f>
        <v/>
      </c>
    </row>
    <row r="137">
      <c r="A137" s="11" t="n"/>
      <c r="E137" s="10" t="n"/>
      <c r="F137" s="12" t="n"/>
      <c r="H137">
        <f>IF(B137="","",IF(COUNTIF('Properties'!$A$2:$A$100,B137)=0,"PROPERTY NOT ON LIST",""))</f>
        <v/>
      </c>
    </row>
    <row r="138">
      <c r="A138" s="11" t="n"/>
      <c r="E138" s="10" t="n"/>
      <c r="F138" s="12" t="n"/>
      <c r="H138">
        <f>IF(B138="","",IF(COUNTIF('Properties'!$A$2:$A$100,B138)=0,"PROPERTY NOT ON LIST",""))</f>
        <v/>
      </c>
    </row>
    <row r="139">
      <c r="A139" s="11" t="n"/>
      <c r="E139" s="10" t="n"/>
      <c r="F139" s="12" t="n"/>
      <c r="H139">
        <f>IF(B139="","",IF(COUNTIF('Properties'!$A$2:$A$100,B139)=0,"PROPERTY NOT ON LIST",""))</f>
        <v/>
      </c>
    </row>
    <row r="140">
      <c r="A140" s="11" t="n"/>
      <c r="E140" s="10" t="n"/>
      <c r="F140" s="12" t="n"/>
      <c r="H140">
        <f>IF(B140="","",IF(COUNTIF('Properties'!$A$2:$A$100,B140)=0,"PROPERTY NOT ON LIST",""))</f>
        <v/>
      </c>
    </row>
    <row r="141">
      <c r="A141" s="11" t="n"/>
      <c r="E141" s="10" t="n"/>
      <c r="F141" s="12" t="n"/>
      <c r="H141">
        <f>IF(B141="","",IF(COUNTIF('Properties'!$A$2:$A$100,B141)=0,"PROPERTY NOT ON LIST",""))</f>
        <v/>
      </c>
    </row>
    <row r="142">
      <c r="A142" s="11" t="n"/>
      <c r="E142" s="10" t="n"/>
      <c r="F142" s="12" t="n"/>
      <c r="H142">
        <f>IF(B142="","",IF(COUNTIF('Properties'!$A$2:$A$100,B142)=0,"PROPERTY NOT ON LIST",""))</f>
        <v/>
      </c>
    </row>
    <row r="143">
      <c r="A143" s="11" t="n"/>
      <c r="E143" s="10" t="n"/>
      <c r="F143" s="12" t="n"/>
      <c r="H143">
        <f>IF(B143="","",IF(COUNTIF('Properties'!$A$2:$A$100,B143)=0,"PROPERTY NOT ON LIST",""))</f>
        <v/>
      </c>
    </row>
    <row r="144">
      <c r="A144" s="11" t="n"/>
      <c r="E144" s="10" t="n"/>
      <c r="F144" s="12" t="n"/>
      <c r="H144">
        <f>IF(B144="","",IF(COUNTIF('Properties'!$A$2:$A$100,B144)=0,"PROPERTY NOT ON LIST",""))</f>
        <v/>
      </c>
    </row>
    <row r="145">
      <c r="A145" s="11" t="n"/>
      <c r="E145" s="10" t="n"/>
      <c r="F145" s="12" t="n"/>
      <c r="H145">
        <f>IF(B145="","",IF(COUNTIF('Properties'!$A$2:$A$100,B145)=0,"PROPERTY NOT ON LIST",""))</f>
        <v/>
      </c>
    </row>
    <row r="146">
      <c r="A146" s="11" t="n"/>
      <c r="E146" s="10" t="n"/>
      <c r="F146" s="12" t="n"/>
      <c r="H146">
        <f>IF(B146="","",IF(COUNTIF('Properties'!$A$2:$A$100,B146)=0,"PROPERTY NOT ON LIST",""))</f>
        <v/>
      </c>
    </row>
    <row r="147">
      <c r="A147" s="11" t="n"/>
      <c r="E147" s="10" t="n"/>
      <c r="F147" s="12" t="n"/>
      <c r="H147">
        <f>IF(B147="","",IF(COUNTIF('Properties'!$A$2:$A$100,B147)=0,"PROPERTY NOT ON LIST",""))</f>
        <v/>
      </c>
    </row>
    <row r="148">
      <c r="A148" s="11" t="n"/>
      <c r="E148" s="10" t="n"/>
      <c r="F148" s="12" t="n"/>
      <c r="H148">
        <f>IF(B148="","",IF(COUNTIF('Properties'!$A$2:$A$100,B148)=0,"PROPERTY NOT ON LIST",""))</f>
        <v/>
      </c>
    </row>
    <row r="149">
      <c r="A149" s="11" t="n"/>
      <c r="E149" s="10" t="n"/>
      <c r="F149" s="12" t="n"/>
      <c r="H149">
        <f>IF(B149="","",IF(COUNTIF('Properties'!$A$2:$A$100,B149)=0,"PROPERTY NOT ON LIST",""))</f>
        <v/>
      </c>
    </row>
    <row r="150">
      <c r="A150" s="11" t="n"/>
      <c r="E150" s="10" t="n"/>
      <c r="F150" s="12" t="n"/>
      <c r="H150">
        <f>IF(B150="","",IF(COUNTIF('Properties'!$A$2:$A$100,B150)=0,"PROPERTY NOT ON LIST",""))</f>
        <v/>
      </c>
    </row>
    <row r="151">
      <c r="A151" s="11" t="n"/>
      <c r="E151" s="10" t="n"/>
      <c r="F151" s="12" t="n"/>
      <c r="H151">
        <f>IF(B151="","",IF(COUNTIF('Properties'!$A$2:$A$100,B151)=0,"PROPERTY NOT ON LIST",""))</f>
        <v/>
      </c>
    </row>
    <row r="152">
      <c r="A152" s="11" t="n"/>
      <c r="E152" s="10" t="n"/>
      <c r="F152" s="12" t="n"/>
      <c r="H152">
        <f>IF(B152="","",IF(COUNTIF('Properties'!$A$2:$A$100,B152)=0,"PROPERTY NOT ON LIST",""))</f>
        <v/>
      </c>
    </row>
    <row r="153">
      <c r="A153" s="11" t="n"/>
      <c r="E153" s="10" t="n"/>
      <c r="F153" s="12" t="n"/>
      <c r="H153">
        <f>IF(B153="","",IF(COUNTIF('Properties'!$A$2:$A$100,B153)=0,"PROPERTY NOT ON LIST",""))</f>
        <v/>
      </c>
    </row>
    <row r="154">
      <c r="A154" s="11" t="n"/>
      <c r="E154" s="10" t="n"/>
      <c r="F154" s="12" t="n"/>
      <c r="H154">
        <f>IF(B154="","",IF(COUNTIF('Properties'!$A$2:$A$100,B154)=0,"PROPERTY NOT ON LIST",""))</f>
        <v/>
      </c>
    </row>
    <row r="155">
      <c r="A155" s="11" t="n"/>
      <c r="E155" s="10" t="n"/>
      <c r="F155" s="12" t="n"/>
      <c r="H155">
        <f>IF(B155="","",IF(COUNTIF('Properties'!$A$2:$A$100,B155)=0,"PROPERTY NOT ON LIST",""))</f>
        <v/>
      </c>
    </row>
    <row r="156">
      <c r="A156" s="11" t="n"/>
      <c r="E156" s="10" t="n"/>
      <c r="F156" s="12" t="n"/>
      <c r="H156">
        <f>IF(B156="","",IF(COUNTIF('Properties'!$A$2:$A$100,B156)=0,"PROPERTY NOT ON LIST",""))</f>
        <v/>
      </c>
    </row>
    <row r="157">
      <c r="A157" s="11" t="n"/>
      <c r="E157" s="10" t="n"/>
      <c r="F157" s="12" t="n"/>
      <c r="H157">
        <f>IF(B157="","",IF(COUNTIF('Properties'!$A$2:$A$100,B157)=0,"PROPERTY NOT ON LIST",""))</f>
        <v/>
      </c>
    </row>
    <row r="158">
      <c r="A158" s="11" t="n"/>
      <c r="E158" s="10" t="n"/>
      <c r="F158" s="12" t="n"/>
      <c r="H158">
        <f>IF(B158="","",IF(COUNTIF('Properties'!$A$2:$A$100,B158)=0,"PROPERTY NOT ON LIST",""))</f>
        <v/>
      </c>
    </row>
    <row r="159">
      <c r="A159" s="11" t="n"/>
      <c r="E159" s="10" t="n"/>
      <c r="F159" s="12" t="n"/>
      <c r="H159">
        <f>IF(B159="","",IF(COUNTIF('Properties'!$A$2:$A$100,B159)=0,"PROPERTY NOT ON LIST",""))</f>
        <v/>
      </c>
    </row>
    <row r="160">
      <c r="A160" s="11" t="n"/>
      <c r="E160" s="10" t="n"/>
      <c r="F160" s="12" t="n"/>
      <c r="H160">
        <f>IF(B160="","",IF(COUNTIF('Properties'!$A$2:$A$100,B160)=0,"PROPERTY NOT ON LIST",""))</f>
        <v/>
      </c>
    </row>
    <row r="161">
      <c r="A161" s="11" t="n"/>
      <c r="E161" s="10" t="n"/>
      <c r="F161" s="12" t="n"/>
      <c r="H161">
        <f>IF(B161="","",IF(COUNTIF('Properties'!$A$2:$A$100,B161)=0,"PROPERTY NOT ON LIST",""))</f>
        <v/>
      </c>
    </row>
    <row r="162">
      <c r="A162" s="11" t="n"/>
      <c r="E162" s="10" t="n"/>
      <c r="F162" s="12" t="n"/>
      <c r="H162">
        <f>IF(B162="","",IF(COUNTIF('Properties'!$A$2:$A$100,B162)=0,"PROPERTY NOT ON LIST",""))</f>
        <v/>
      </c>
    </row>
    <row r="163">
      <c r="A163" s="11" t="n"/>
      <c r="E163" s="10" t="n"/>
      <c r="F163" s="12" t="n"/>
      <c r="H163">
        <f>IF(B163="","",IF(COUNTIF('Properties'!$A$2:$A$100,B163)=0,"PROPERTY NOT ON LIST",""))</f>
        <v/>
      </c>
    </row>
    <row r="164">
      <c r="A164" s="11" t="n"/>
      <c r="E164" s="10" t="n"/>
      <c r="F164" s="12" t="n"/>
      <c r="H164">
        <f>IF(B164="","",IF(COUNTIF('Properties'!$A$2:$A$100,B164)=0,"PROPERTY NOT ON LIST",""))</f>
        <v/>
      </c>
    </row>
    <row r="165">
      <c r="A165" s="11" t="n"/>
      <c r="E165" s="10" t="n"/>
      <c r="F165" s="12" t="n"/>
      <c r="H165">
        <f>IF(B165="","",IF(COUNTIF('Properties'!$A$2:$A$100,B165)=0,"PROPERTY NOT ON LIST",""))</f>
        <v/>
      </c>
    </row>
    <row r="166">
      <c r="A166" s="11" t="n"/>
      <c r="E166" s="10" t="n"/>
      <c r="F166" s="12" t="n"/>
      <c r="H166">
        <f>IF(B166="","",IF(COUNTIF('Properties'!$A$2:$A$100,B166)=0,"PROPERTY NOT ON LIST",""))</f>
        <v/>
      </c>
    </row>
    <row r="167">
      <c r="A167" s="11" t="n"/>
      <c r="E167" s="10" t="n"/>
      <c r="F167" s="12" t="n"/>
      <c r="H167">
        <f>IF(B167="","",IF(COUNTIF('Properties'!$A$2:$A$100,B167)=0,"PROPERTY NOT ON LIST",""))</f>
        <v/>
      </c>
    </row>
    <row r="168">
      <c r="A168" s="11" t="n"/>
      <c r="E168" s="10" t="n"/>
      <c r="F168" s="12" t="n"/>
      <c r="H168">
        <f>IF(B168="","",IF(COUNTIF('Properties'!$A$2:$A$100,B168)=0,"PROPERTY NOT ON LIST",""))</f>
        <v/>
      </c>
    </row>
    <row r="169">
      <c r="A169" s="11" t="n"/>
      <c r="E169" s="10" t="n"/>
      <c r="F169" s="12" t="n"/>
      <c r="H169">
        <f>IF(B169="","",IF(COUNTIF('Properties'!$A$2:$A$100,B169)=0,"PROPERTY NOT ON LIST",""))</f>
        <v/>
      </c>
    </row>
    <row r="170">
      <c r="A170" s="11" t="n"/>
      <c r="E170" s="10" t="n"/>
      <c r="F170" s="12" t="n"/>
      <c r="H170">
        <f>IF(B170="","",IF(COUNTIF('Properties'!$A$2:$A$100,B170)=0,"PROPERTY NOT ON LIST",""))</f>
        <v/>
      </c>
    </row>
    <row r="171">
      <c r="A171" s="11" t="n"/>
      <c r="E171" s="10" t="n"/>
      <c r="F171" s="12" t="n"/>
      <c r="H171">
        <f>IF(B171="","",IF(COUNTIF('Properties'!$A$2:$A$100,B171)=0,"PROPERTY NOT ON LIST",""))</f>
        <v/>
      </c>
    </row>
    <row r="172">
      <c r="A172" s="11" t="n"/>
      <c r="E172" s="10" t="n"/>
      <c r="F172" s="12" t="n"/>
      <c r="H172">
        <f>IF(B172="","",IF(COUNTIF('Properties'!$A$2:$A$100,B172)=0,"PROPERTY NOT ON LIST",""))</f>
        <v/>
      </c>
    </row>
    <row r="173">
      <c r="A173" s="11" t="n"/>
      <c r="E173" s="10" t="n"/>
      <c r="F173" s="12" t="n"/>
      <c r="H173">
        <f>IF(B173="","",IF(COUNTIF('Properties'!$A$2:$A$100,B173)=0,"PROPERTY NOT ON LIST",""))</f>
        <v/>
      </c>
    </row>
    <row r="174">
      <c r="A174" s="11" t="n"/>
      <c r="E174" s="10" t="n"/>
      <c r="F174" s="12" t="n"/>
      <c r="H174">
        <f>IF(B174="","",IF(COUNTIF('Properties'!$A$2:$A$100,B174)=0,"PROPERTY NOT ON LIST",""))</f>
        <v/>
      </c>
    </row>
    <row r="175">
      <c r="A175" s="11" t="n"/>
      <c r="E175" s="10" t="n"/>
      <c r="F175" s="12" t="n"/>
      <c r="H175">
        <f>IF(B175="","",IF(COUNTIF('Properties'!$A$2:$A$100,B175)=0,"PROPERTY NOT ON LIST",""))</f>
        <v/>
      </c>
    </row>
    <row r="176">
      <c r="A176" s="11" t="n"/>
      <c r="E176" s="10" t="n"/>
      <c r="F176" s="12" t="n"/>
      <c r="H176">
        <f>IF(B176="","",IF(COUNTIF('Properties'!$A$2:$A$100,B176)=0,"PROPERTY NOT ON LIST",""))</f>
        <v/>
      </c>
    </row>
    <row r="177">
      <c r="A177" s="11" t="n"/>
      <c r="E177" s="10" t="n"/>
      <c r="F177" s="12" t="n"/>
      <c r="H177">
        <f>IF(B177="","",IF(COUNTIF('Properties'!$A$2:$A$100,B177)=0,"PROPERTY NOT ON LIST",""))</f>
        <v/>
      </c>
    </row>
    <row r="178">
      <c r="A178" s="11" t="n"/>
      <c r="E178" s="10" t="n"/>
      <c r="F178" s="12" t="n"/>
      <c r="H178">
        <f>IF(B178="","",IF(COUNTIF('Properties'!$A$2:$A$100,B178)=0,"PROPERTY NOT ON LIST",""))</f>
        <v/>
      </c>
    </row>
    <row r="179">
      <c r="A179" s="11" t="n"/>
      <c r="E179" s="10" t="n"/>
      <c r="F179" s="12" t="n"/>
      <c r="H179">
        <f>IF(B179="","",IF(COUNTIF('Properties'!$A$2:$A$100,B179)=0,"PROPERTY NOT ON LIST",""))</f>
        <v/>
      </c>
    </row>
    <row r="180">
      <c r="A180" s="11" t="n"/>
      <c r="E180" s="10" t="n"/>
      <c r="F180" s="12" t="n"/>
      <c r="H180">
        <f>IF(B180="","",IF(COUNTIF('Properties'!$A$2:$A$100,B180)=0,"PROPERTY NOT ON LIST",""))</f>
        <v/>
      </c>
    </row>
    <row r="181">
      <c r="A181" s="11" t="n"/>
      <c r="E181" s="10" t="n"/>
      <c r="F181" s="12" t="n"/>
      <c r="H181">
        <f>IF(B181="","",IF(COUNTIF('Properties'!$A$2:$A$100,B181)=0,"PROPERTY NOT ON LIST",""))</f>
        <v/>
      </c>
    </row>
    <row r="182">
      <c r="A182" s="11" t="n"/>
      <c r="E182" s="10" t="n"/>
      <c r="F182" s="12" t="n"/>
      <c r="H182">
        <f>IF(B182="","",IF(COUNTIF('Properties'!$A$2:$A$100,B182)=0,"PROPERTY NOT ON LIST",""))</f>
        <v/>
      </c>
    </row>
    <row r="183">
      <c r="A183" s="11" t="n"/>
      <c r="E183" s="10" t="n"/>
      <c r="F183" s="12" t="n"/>
      <c r="H183">
        <f>IF(B183="","",IF(COUNTIF('Properties'!$A$2:$A$100,B183)=0,"PROPERTY NOT ON LIST",""))</f>
        <v/>
      </c>
    </row>
    <row r="184">
      <c r="A184" s="11" t="n"/>
      <c r="E184" s="10" t="n"/>
      <c r="F184" s="12" t="n"/>
      <c r="H184">
        <f>IF(B184="","",IF(COUNTIF('Properties'!$A$2:$A$100,B184)=0,"PROPERTY NOT ON LIST",""))</f>
        <v/>
      </c>
    </row>
    <row r="185">
      <c r="A185" s="11" t="n"/>
      <c r="E185" s="10" t="n"/>
      <c r="F185" s="12" t="n"/>
      <c r="H185">
        <f>IF(B185="","",IF(COUNTIF('Properties'!$A$2:$A$100,B185)=0,"PROPERTY NOT ON LIST",""))</f>
        <v/>
      </c>
    </row>
    <row r="186">
      <c r="A186" s="11" t="n"/>
      <c r="E186" s="10" t="n"/>
      <c r="F186" s="12" t="n"/>
      <c r="H186">
        <f>IF(B186="","",IF(COUNTIF('Properties'!$A$2:$A$100,B186)=0,"PROPERTY NOT ON LIST",""))</f>
        <v/>
      </c>
    </row>
    <row r="187">
      <c r="A187" s="11" t="n"/>
      <c r="E187" s="10" t="n"/>
      <c r="F187" s="12" t="n"/>
      <c r="H187">
        <f>IF(B187="","",IF(COUNTIF('Properties'!$A$2:$A$100,B187)=0,"PROPERTY NOT ON LIST",""))</f>
        <v/>
      </c>
    </row>
    <row r="188">
      <c r="A188" s="11" t="n"/>
      <c r="E188" s="10" t="n"/>
      <c r="F188" s="12" t="n"/>
      <c r="H188">
        <f>IF(B188="","",IF(COUNTIF('Properties'!$A$2:$A$100,B188)=0,"PROPERTY NOT ON LIST",""))</f>
        <v/>
      </c>
    </row>
    <row r="189">
      <c r="A189" s="11" t="n"/>
      <c r="E189" s="10" t="n"/>
      <c r="F189" s="12" t="n"/>
      <c r="H189">
        <f>IF(B189="","",IF(COUNTIF('Properties'!$A$2:$A$100,B189)=0,"PROPERTY NOT ON LIST",""))</f>
        <v/>
      </c>
    </row>
    <row r="190">
      <c r="A190" s="11" t="n"/>
      <c r="E190" s="10" t="n"/>
      <c r="F190" s="12" t="n"/>
      <c r="H190">
        <f>IF(B190="","",IF(COUNTIF('Properties'!$A$2:$A$100,B190)=0,"PROPERTY NOT ON LIST",""))</f>
        <v/>
      </c>
    </row>
    <row r="191">
      <c r="A191" s="11" t="n"/>
      <c r="E191" s="10" t="n"/>
      <c r="F191" s="12" t="n"/>
      <c r="H191">
        <f>IF(B191="","",IF(COUNTIF('Properties'!$A$2:$A$100,B191)=0,"PROPERTY NOT ON LIST",""))</f>
        <v/>
      </c>
    </row>
    <row r="192">
      <c r="A192" s="11" t="n"/>
      <c r="E192" s="10" t="n"/>
      <c r="F192" s="12" t="n"/>
      <c r="H192">
        <f>IF(B192="","",IF(COUNTIF('Properties'!$A$2:$A$100,B192)=0,"PROPERTY NOT ON LIST",""))</f>
        <v/>
      </c>
    </row>
    <row r="193">
      <c r="A193" s="11" t="n"/>
      <c r="E193" s="10" t="n"/>
      <c r="F193" s="12" t="n"/>
      <c r="H193">
        <f>IF(B193="","",IF(COUNTIF('Properties'!$A$2:$A$100,B193)=0,"PROPERTY NOT ON LIST",""))</f>
        <v/>
      </c>
    </row>
    <row r="194">
      <c r="A194" s="11" t="n"/>
      <c r="E194" s="10" t="n"/>
      <c r="F194" s="12" t="n"/>
      <c r="H194">
        <f>IF(B194="","",IF(COUNTIF('Properties'!$A$2:$A$100,B194)=0,"PROPERTY NOT ON LIST",""))</f>
        <v/>
      </c>
    </row>
    <row r="195">
      <c r="A195" s="11" t="n"/>
      <c r="E195" s="10" t="n"/>
      <c r="F195" s="12" t="n"/>
      <c r="H195">
        <f>IF(B195="","",IF(COUNTIF('Properties'!$A$2:$A$100,B195)=0,"PROPERTY NOT ON LIST",""))</f>
        <v/>
      </c>
    </row>
    <row r="196">
      <c r="A196" s="11" t="n"/>
      <c r="E196" s="10" t="n"/>
      <c r="F196" s="12" t="n"/>
      <c r="H196">
        <f>IF(B196="","",IF(COUNTIF('Properties'!$A$2:$A$100,B196)=0,"PROPERTY NOT ON LIST",""))</f>
        <v/>
      </c>
    </row>
    <row r="197">
      <c r="A197" s="11" t="n"/>
      <c r="E197" s="10" t="n"/>
      <c r="F197" s="12" t="n"/>
      <c r="H197">
        <f>IF(B197="","",IF(COUNTIF('Properties'!$A$2:$A$100,B197)=0,"PROPERTY NOT ON LIST",""))</f>
        <v/>
      </c>
    </row>
    <row r="198">
      <c r="A198" s="11" t="n"/>
      <c r="E198" s="10" t="n"/>
      <c r="F198" s="12" t="n"/>
      <c r="H198">
        <f>IF(B198="","",IF(COUNTIF('Properties'!$A$2:$A$100,B198)=0,"PROPERTY NOT ON LIST",""))</f>
        <v/>
      </c>
    </row>
    <row r="199">
      <c r="A199" s="11" t="n"/>
      <c r="E199" s="10" t="n"/>
      <c r="F199" s="12" t="n"/>
      <c r="H199">
        <f>IF(B199="","",IF(COUNTIF('Properties'!$A$2:$A$100,B199)=0,"PROPERTY NOT ON LIST",""))</f>
        <v/>
      </c>
    </row>
    <row r="200">
      <c r="A200" s="11" t="n"/>
      <c r="E200" s="10" t="n"/>
      <c r="F200" s="12" t="n"/>
      <c r="H200">
        <f>IF(B200="","",IF(COUNTIF('Properties'!$A$2:$A$100,B200)=0,"PROPERTY NOT ON LIST",""))</f>
        <v/>
      </c>
    </row>
    <row r="201">
      <c r="A201" s="11" t="n"/>
      <c r="E201" s="10" t="n"/>
      <c r="F201" s="12" t="n"/>
      <c r="H201">
        <f>IF(B201="","",IF(COUNTIF('Properties'!$A$2:$A$100,B201)=0,"PROPERTY NOT ON LIST",""))</f>
        <v/>
      </c>
    </row>
    <row r="202">
      <c r="A202" s="11" t="n"/>
      <c r="E202" s="10" t="n"/>
      <c r="F202" s="12" t="n"/>
      <c r="H202">
        <f>IF(B202="","",IF(COUNTIF('Properties'!$A$2:$A$100,B202)=0,"PROPERTY NOT ON LIST",""))</f>
        <v/>
      </c>
    </row>
    <row r="203">
      <c r="A203" s="11" t="n"/>
      <c r="E203" s="10" t="n"/>
      <c r="F203" s="12" t="n"/>
      <c r="H203">
        <f>IF(B203="","",IF(COUNTIF('Properties'!$A$2:$A$100,B203)=0,"PROPERTY NOT ON LIST",""))</f>
        <v/>
      </c>
    </row>
    <row r="204">
      <c r="A204" s="11" t="n"/>
      <c r="E204" s="10" t="n"/>
      <c r="F204" s="12" t="n"/>
      <c r="H204">
        <f>IF(B204="","",IF(COUNTIF('Properties'!$A$2:$A$100,B204)=0,"PROPERTY NOT ON LIST",""))</f>
        <v/>
      </c>
    </row>
    <row r="205">
      <c r="A205" s="11" t="n"/>
      <c r="E205" s="10" t="n"/>
      <c r="F205" s="12" t="n"/>
      <c r="H205">
        <f>IF(B205="","",IF(COUNTIF('Properties'!$A$2:$A$100,B205)=0,"PROPERTY NOT ON LIST",""))</f>
        <v/>
      </c>
    </row>
    <row r="206">
      <c r="A206" s="11" t="n"/>
      <c r="E206" s="10" t="n"/>
      <c r="F206" s="12" t="n"/>
      <c r="H206">
        <f>IF(B206="","",IF(COUNTIF('Properties'!$A$2:$A$100,B206)=0,"PROPERTY NOT ON LIST",""))</f>
        <v/>
      </c>
    </row>
    <row r="207">
      <c r="A207" s="11" t="n"/>
      <c r="E207" s="10" t="n"/>
      <c r="F207" s="12" t="n"/>
      <c r="H207">
        <f>IF(B207="","",IF(COUNTIF('Properties'!$A$2:$A$100,B207)=0,"PROPERTY NOT ON LIST",""))</f>
        <v/>
      </c>
    </row>
    <row r="208">
      <c r="A208" s="11" t="n"/>
      <c r="E208" s="10" t="n"/>
      <c r="F208" s="12" t="n"/>
      <c r="H208">
        <f>IF(B208="","",IF(COUNTIF('Properties'!$A$2:$A$100,B208)=0,"PROPERTY NOT ON LIST",""))</f>
        <v/>
      </c>
    </row>
    <row r="209">
      <c r="A209" s="11" t="n"/>
      <c r="E209" s="10" t="n"/>
      <c r="F209" s="12" t="n"/>
      <c r="H209">
        <f>IF(B209="","",IF(COUNTIF('Properties'!$A$2:$A$100,B209)=0,"PROPERTY NOT ON LIST",""))</f>
        <v/>
      </c>
    </row>
    <row r="210">
      <c r="A210" s="11" t="n"/>
      <c r="E210" s="10" t="n"/>
      <c r="F210" s="12" t="n"/>
      <c r="H210">
        <f>IF(B210="","",IF(COUNTIF('Properties'!$A$2:$A$100,B210)=0,"PROPERTY NOT ON LIST",""))</f>
        <v/>
      </c>
    </row>
    <row r="211">
      <c r="A211" s="11" t="n"/>
      <c r="E211" s="10" t="n"/>
      <c r="F211" s="12" t="n"/>
      <c r="H211">
        <f>IF(B211="","",IF(COUNTIF('Properties'!$A$2:$A$100,B211)=0,"PROPERTY NOT ON LIST",""))</f>
        <v/>
      </c>
    </row>
    <row r="212">
      <c r="A212" s="11" t="n"/>
      <c r="E212" s="10" t="n"/>
      <c r="F212" s="12" t="n"/>
      <c r="H212">
        <f>IF(B212="","",IF(COUNTIF('Properties'!$A$2:$A$100,B212)=0,"PROPERTY NOT ON LIST",""))</f>
        <v/>
      </c>
    </row>
    <row r="213">
      <c r="A213" s="11" t="n"/>
      <c r="E213" s="10" t="n"/>
      <c r="F213" s="12" t="n"/>
      <c r="H213">
        <f>IF(B213="","",IF(COUNTIF('Properties'!$A$2:$A$100,B213)=0,"PROPERTY NOT ON LIST",""))</f>
        <v/>
      </c>
    </row>
    <row r="214">
      <c r="A214" s="11" t="n"/>
      <c r="E214" s="10" t="n"/>
      <c r="F214" s="12" t="n"/>
      <c r="H214">
        <f>IF(B214="","",IF(COUNTIF('Properties'!$A$2:$A$100,B214)=0,"PROPERTY NOT ON LIST",""))</f>
        <v/>
      </c>
    </row>
    <row r="215">
      <c r="A215" s="11" t="n"/>
      <c r="E215" s="10" t="n"/>
      <c r="F215" s="12" t="n"/>
      <c r="H215">
        <f>IF(B215="","",IF(COUNTIF('Properties'!$A$2:$A$100,B215)=0,"PROPERTY NOT ON LIST",""))</f>
        <v/>
      </c>
    </row>
    <row r="216">
      <c r="A216" s="11" t="n"/>
      <c r="E216" s="10" t="n"/>
      <c r="F216" s="12" t="n"/>
      <c r="H216">
        <f>IF(B216="","",IF(COUNTIF('Properties'!$A$2:$A$100,B216)=0,"PROPERTY NOT ON LIST",""))</f>
        <v/>
      </c>
    </row>
    <row r="217">
      <c r="A217" s="11" t="n"/>
      <c r="E217" s="10" t="n"/>
      <c r="F217" s="12" t="n"/>
      <c r="H217">
        <f>IF(B217="","",IF(COUNTIF('Properties'!$A$2:$A$100,B217)=0,"PROPERTY NOT ON LIST",""))</f>
        <v/>
      </c>
    </row>
    <row r="218">
      <c r="A218" s="11" t="n"/>
      <c r="E218" s="10" t="n"/>
      <c r="F218" s="12" t="n"/>
      <c r="H218">
        <f>IF(B218="","",IF(COUNTIF('Properties'!$A$2:$A$100,B218)=0,"PROPERTY NOT ON LIST",""))</f>
        <v/>
      </c>
    </row>
    <row r="219">
      <c r="A219" s="11" t="n"/>
      <c r="E219" s="10" t="n"/>
      <c r="F219" s="12" t="n"/>
      <c r="H219">
        <f>IF(B219="","",IF(COUNTIF('Properties'!$A$2:$A$100,B219)=0,"PROPERTY NOT ON LIST",""))</f>
        <v/>
      </c>
    </row>
    <row r="220">
      <c r="A220" s="11" t="n"/>
      <c r="E220" s="10" t="n"/>
      <c r="F220" s="12" t="n"/>
      <c r="H220">
        <f>IF(B220="","",IF(COUNTIF('Properties'!$A$2:$A$100,B220)=0,"PROPERTY NOT ON LIST",""))</f>
        <v/>
      </c>
    </row>
    <row r="221">
      <c r="A221" s="11" t="n"/>
      <c r="E221" s="10" t="n"/>
      <c r="F221" s="12" t="n"/>
      <c r="H221">
        <f>IF(B221="","",IF(COUNTIF('Properties'!$A$2:$A$100,B221)=0,"PROPERTY NOT ON LIST",""))</f>
        <v/>
      </c>
    </row>
    <row r="222">
      <c r="A222" s="11" t="n"/>
      <c r="E222" s="10" t="n"/>
      <c r="F222" s="12" t="n"/>
      <c r="H222">
        <f>IF(B222="","",IF(COUNTIF('Properties'!$A$2:$A$100,B222)=0,"PROPERTY NOT ON LIST",""))</f>
        <v/>
      </c>
    </row>
    <row r="223">
      <c r="A223" s="11" t="n"/>
      <c r="E223" s="10" t="n"/>
      <c r="F223" s="12" t="n"/>
      <c r="H223">
        <f>IF(B223="","",IF(COUNTIF('Properties'!$A$2:$A$100,B223)=0,"PROPERTY NOT ON LIST",""))</f>
        <v/>
      </c>
    </row>
    <row r="224">
      <c r="A224" s="11" t="n"/>
      <c r="E224" s="10" t="n"/>
      <c r="F224" s="12" t="n"/>
      <c r="H224">
        <f>IF(B224="","",IF(COUNTIF('Properties'!$A$2:$A$100,B224)=0,"PROPERTY NOT ON LIST",""))</f>
        <v/>
      </c>
    </row>
    <row r="225">
      <c r="A225" s="11" t="n"/>
      <c r="E225" s="10" t="n"/>
      <c r="F225" s="12" t="n"/>
      <c r="H225">
        <f>IF(B225="","",IF(COUNTIF('Properties'!$A$2:$A$100,B225)=0,"PROPERTY NOT ON LIST",""))</f>
        <v/>
      </c>
    </row>
    <row r="226">
      <c r="A226" s="11" t="n"/>
      <c r="E226" s="10" t="n"/>
      <c r="F226" s="12" t="n"/>
      <c r="H226">
        <f>IF(B226="","",IF(COUNTIF('Properties'!$A$2:$A$100,B226)=0,"PROPERTY NOT ON LIST",""))</f>
        <v/>
      </c>
    </row>
    <row r="227">
      <c r="A227" s="11" t="n"/>
      <c r="E227" s="10" t="n"/>
      <c r="F227" s="12" t="n"/>
      <c r="H227">
        <f>IF(B227="","",IF(COUNTIF('Properties'!$A$2:$A$100,B227)=0,"PROPERTY NOT ON LIST",""))</f>
        <v/>
      </c>
    </row>
    <row r="228">
      <c r="A228" s="11" t="n"/>
      <c r="E228" s="10" t="n"/>
      <c r="F228" s="12" t="n"/>
      <c r="H228">
        <f>IF(B228="","",IF(COUNTIF('Properties'!$A$2:$A$100,B228)=0,"PROPERTY NOT ON LIST",""))</f>
        <v/>
      </c>
    </row>
    <row r="229">
      <c r="A229" s="11" t="n"/>
      <c r="E229" s="10" t="n"/>
      <c r="F229" s="12" t="n"/>
      <c r="H229">
        <f>IF(B229="","",IF(COUNTIF('Properties'!$A$2:$A$100,B229)=0,"PROPERTY NOT ON LIST",""))</f>
        <v/>
      </c>
    </row>
    <row r="230">
      <c r="A230" s="11" t="n"/>
      <c r="E230" s="10" t="n"/>
      <c r="F230" s="12" t="n"/>
      <c r="H230">
        <f>IF(B230="","",IF(COUNTIF('Properties'!$A$2:$A$100,B230)=0,"PROPERTY NOT ON LIST",""))</f>
        <v/>
      </c>
    </row>
    <row r="231">
      <c r="A231" s="11" t="n"/>
      <c r="E231" s="10" t="n"/>
      <c r="F231" s="12" t="n"/>
      <c r="H231">
        <f>IF(B231="","",IF(COUNTIF('Properties'!$A$2:$A$100,B231)=0,"PROPERTY NOT ON LIST",""))</f>
        <v/>
      </c>
    </row>
    <row r="232">
      <c r="A232" s="11" t="n"/>
      <c r="E232" s="10" t="n"/>
      <c r="F232" s="12" t="n"/>
      <c r="H232">
        <f>IF(B232="","",IF(COUNTIF('Properties'!$A$2:$A$100,B232)=0,"PROPERTY NOT ON LIST",""))</f>
        <v/>
      </c>
    </row>
    <row r="233">
      <c r="A233" s="11" t="n"/>
      <c r="E233" s="10" t="n"/>
      <c r="F233" s="12" t="n"/>
      <c r="H233">
        <f>IF(B233="","",IF(COUNTIF('Properties'!$A$2:$A$100,B233)=0,"PROPERTY NOT ON LIST",""))</f>
        <v/>
      </c>
    </row>
    <row r="234">
      <c r="A234" s="11" t="n"/>
      <c r="E234" s="10" t="n"/>
      <c r="F234" s="12" t="n"/>
      <c r="H234">
        <f>IF(B234="","",IF(COUNTIF('Properties'!$A$2:$A$100,B234)=0,"PROPERTY NOT ON LIST",""))</f>
        <v/>
      </c>
    </row>
    <row r="235">
      <c r="A235" s="11" t="n"/>
      <c r="E235" s="10" t="n"/>
      <c r="F235" s="12" t="n"/>
      <c r="H235">
        <f>IF(B235="","",IF(COUNTIF('Properties'!$A$2:$A$100,B235)=0,"PROPERTY NOT ON LIST",""))</f>
        <v/>
      </c>
    </row>
    <row r="236">
      <c r="A236" s="11" t="n"/>
      <c r="E236" s="10" t="n"/>
      <c r="F236" s="12" t="n"/>
      <c r="H236">
        <f>IF(B236="","",IF(COUNTIF('Properties'!$A$2:$A$100,B236)=0,"PROPERTY NOT ON LIST",""))</f>
        <v/>
      </c>
    </row>
    <row r="237">
      <c r="A237" s="11" t="n"/>
      <c r="E237" s="10" t="n"/>
      <c r="F237" s="12" t="n"/>
      <c r="H237">
        <f>IF(B237="","",IF(COUNTIF('Properties'!$A$2:$A$100,B237)=0,"PROPERTY NOT ON LIST",""))</f>
        <v/>
      </c>
    </row>
    <row r="238">
      <c r="A238" s="11" t="n"/>
      <c r="E238" s="10" t="n"/>
      <c r="F238" s="12" t="n"/>
      <c r="H238">
        <f>IF(B238="","",IF(COUNTIF('Properties'!$A$2:$A$100,B238)=0,"PROPERTY NOT ON LIST",""))</f>
        <v/>
      </c>
    </row>
    <row r="239">
      <c r="A239" s="11" t="n"/>
      <c r="E239" s="10" t="n"/>
      <c r="F239" s="12" t="n"/>
      <c r="H239">
        <f>IF(B239="","",IF(COUNTIF('Properties'!$A$2:$A$100,B239)=0,"PROPERTY NOT ON LIST",""))</f>
        <v/>
      </c>
    </row>
    <row r="240">
      <c r="A240" s="11" t="n"/>
      <c r="E240" s="10" t="n"/>
      <c r="F240" s="12" t="n"/>
      <c r="H240">
        <f>IF(B240="","",IF(COUNTIF('Properties'!$A$2:$A$100,B240)=0,"PROPERTY NOT ON LIST",""))</f>
        <v/>
      </c>
    </row>
    <row r="241">
      <c r="A241" s="11" t="n"/>
      <c r="E241" s="10" t="n"/>
      <c r="F241" s="12" t="n"/>
      <c r="H241">
        <f>IF(B241="","",IF(COUNTIF('Properties'!$A$2:$A$100,B241)=0,"PROPERTY NOT ON LIST",""))</f>
        <v/>
      </c>
    </row>
    <row r="242">
      <c r="A242" s="11" t="n"/>
      <c r="E242" s="10" t="n"/>
      <c r="F242" s="12" t="n"/>
      <c r="H242">
        <f>IF(B242="","",IF(COUNTIF('Properties'!$A$2:$A$100,B242)=0,"PROPERTY NOT ON LIST",""))</f>
        <v/>
      </c>
    </row>
    <row r="243">
      <c r="A243" s="11" t="n"/>
      <c r="E243" s="10" t="n"/>
      <c r="F243" s="12" t="n"/>
      <c r="H243">
        <f>IF(B243="","",IF(COUNTIF('Properties'!$A$2:$A$100,B243)=0,"PROPERTY NOT ON LIST",""))</f>
        <v/>
      </c>
    </row>
    <row r="244">
      <c r="A244" s="11" t="n"/>
      <c r="E244" s="10" t="n"/>
      <c r="F244" s="12" t="n"/>
      <c r="H244">
        <f>IF(B244="","",IF(COUNTIF('Properties'!$A$2:$A$100,B244)=0,"PROPERTY NOT ON LIST",""))</f>
        <v/>
      </c>
    </row>
    <row r="245">
      <c r="A245" s="11" t="n"/>
      <c r="E245" s="10" t="n"/>
      <c r="F245" s="12" t="n"/>
      <c r="H245">
        <f>IF(B245="","",IF(COUNTIF('Properties'!$A$2:$A$100,B245)=0,"PROPERTY NOT ON LIST",""))</f>
        <v/>
      </c>
    </row>
    <row r="246">
      <c r="A246" s="11" t="n"/>
      <c r="E246" s="10" t="n"/>
      <c r="F246" s="12" t="n"/>
      <c r="H246">
        <f>IF(B246="","",IF(COUNTIF('Properties'!$A$2:$A$100,B246)=0,"PROPERTY NOT ON LIST",""))</f>
        <v/>
      </c>
    </row>
    <row r="247">
      <c r="A247" s="11" t="n"/>
      <c r="E247" s="10" t="n"/>
      <c r="F247" s="12" t="n"/>
      <c r="H247">
        <f>IF(B247="","",IF(COUNTIF('Properties'!$A$2:$A$100,B247)=0,"PROPERTY NOT ON LIST",""))</f>
        <v/>
      </c>
    </row>
    <row r="248">
      <c r="A248" s="11" t="n"/>
      <c r="E248" s="10" t="n"/>
      <c r="F248" s="12" t="n"/>
      <c r="H248">
        <f>IF(B248="","",IF(COUNTIF('Properties'!$A$2:$A$100,B248)=0,"PROPERTY NOT ON LIST",""))</f>
        <v/>
      </c>
    </row>
    <row r="249">
      <c r="A249" s="11" t="n"/>
      <c r="E249" s="10" t="n"/>
      <c r="F249" s="12" t="n"/>
      <c r="H249">
        <f>IF(B249="","",IF(COUNTIF('Properties'!$A$2:$A$100,B249)=0,"PROPERTY NOT ON LIST",""))</f>
        <v/>
      </c>
    </row>
    <row r="250">
      <c r="A250" s="11" t="n"/>
      <c r="E250" s="10" t="n"/>
      <c r="F250" s="12" t="n"/>
      <c r="H250">
        <f>IF(B250="","",IF(COUNTIF('Properties'!$A$2:$A$100,B250)=0,"PROPERTY NOT ON LIST",""))</f>
        <v/>
      </c>
    </row>
    <row r="251">
      <c r="A251" s="11" t="n"/>
      <c r="E251" s="10" t="n"/>
      <c r="F251" s="12" t="n"/>
      <c r="H251">
        <f>IF(B251="","",IF(COUNTIF('Properties'!$A$2:$A$100,B251)=0,"PROPERTY NOT ON LIST",""))</f>
        <v/>
      </c>
    </row>
    <row r="252">
      <c r="A252" s="11" t="n"/>
      <c r="E252" s="10" t="n"/>
      <c r="F252" s="12" t="n"/>
      <c r="H252">
        <f>IF(B252="","",IF(COUNTIF('Properties'!$A$2:$A$100,B252)=0,"PROPERTY NOT ON LIST",""))</f>
        <v/>
      </c>
    </row>
    <row r="253">
      <c r="A253" s="11" t="n"/>
      <c r="E253" s="10" t="n"/>
      <c r="F253" s="12" t="n"/>
      <c r="H253">
        <f>IF(B253="","",IF(COUNTIF('Properties'!$A$2:$A$100,B253)=0,"PROPERTY NOT ON LIST",""))</f>
        <v/>
      </c>
    </row>
    <row r="254">
      <c r="A254" s="11" t="n"/>
      <c r="E254" s="10" t="n"/>
      <c r="F254" s="12" t="n"/>
      <c r="H254">
        <f>IF(B254="","",IF(COUNTIF('Properties'!$A$2:$A$100,B254)=0,"PROPERTY NOT ON LIST",""))</f>
        <v/>
      </c>
    </row>
    <row r="255">
      <c r="A255" s="11" t="n"/>
      <c r="E255" s="10" t="n"/>
      <c r="F255" s="12" t="n"/>
      <c r="H255">
        <f>IF(B255="","",IF(COUNTIF('Properties'!$A$2:$A$100,B255)=0,"PROPERTY NOT ON LIST",""))</f>
        <v/>
      </c>
    </row>
    <row r="256">
      <c r="A256" s="11" t="n"/>
      <c r="E256" s="10" t="n"/>
      <c r="F256" s="12" t="n"/>
      <c r="H256">
        <f>IF(B256="","",IF(COUNTIF('Properties'!$A$2:$A$100,B256)=0,"PROPERTY NOT ON LIST",""))</f>
        <v/>
      </c>
    </row>
    <row r="257">
      <c r="A257" s="11" t="n"/>
      <c r="E257" s="10" t="n"/>
      <c r="F257" s="12" t="n"/>
      <c r="H257">
        <f>IF(B257="","",IF(COUNTIF('Properties'!$A$2:$A$100,B257)=0,"PROPERTY NOT ON LIST",""))</f>
        <v/>
      </c>
    </row>
    <row r="258">
      <c r="A258" s="11" t="n"/>
      <c r="E258" s="10" t="n"/>
      <c r="F258" s="12" t="n"/>
      <c r="H258">
        <f>IF(B258="","",IF(COUNTIF('Properties'!$A$2:$A$100,B258)=0,"PROPERTY NOT ON LIST",""))</f>
        <v/>
      </c>
    </row>
    <row r="259">
      <c r="A259" s="11" t="n"/>
      <c r="E259" s="10" t="n"/>
      <c r="F259" s="12" t="n"/>
      <c r="H259">
        <f>IF(B259="","",IF(COUNTIF('Properties'!$A$2:$A$100,B259)=0,"PROPERTY NOT ON LIST",""))</f>
        <v/>
      </c>
    </row>
    <row r="260">
      <c r="A260" s="11" t="n"/>
      <c r="E260" s="10" t="n"/>
      <c r="F260" s="12" t="n"/>
      <c r="H260">
        <f>IF(B260="","",IF(COUNTIF('Properties'!$A$2:$A$100,B260)=0,"PROPERTY NOT ON LIST",""))</f>
        <v/>
      </c>
    </row>
    <row r="261">
      <c r="A261" s="11" t="n"/>
      <c r="E261" s="10" t="n"/>
      <c r="F261" s="12" t="n"/>
      <c r="H261">
        <f>IF(B261="","",IF(COUNTIF('Properties'!$A$2:$A$100,B261)=0,"PROPERTY NOT ON LIST",""))</f>
        <v/>
      </c>
    </row>
    <row r="262">
      <c r="A262" s="11" t="n"/>
      <c r="E262" s="10" t="n"/>
      <c r="F262" s="12" t="n"/>
      <c r="H262">
        <f>IF(B262="","",IF(COUNTIF('Properties'!$A$2:$A$100,B262)=0,"PROPERTY NOT ON LIST",""))</f>
        <v/>
      </c>
    </row>
    <row r="263">
      <c r="A263" s="11" t="n"/>
      <c r="E263" s="10" t="n"/>
      <c r="F263" s="12" t="n"/>
      <c r="H263">
        <f>IF(B263="","",IF(COUNTIF('Properties'!$A$2:$A$100,B263)=0,"PROPERTY NOT ON LIST",""))</f>
        <v/>
      </c>
    </row>
    <row r="264">
      <c r="A264" s="11" t="n"/>
      <c r="E264" s="10" t="n"/>
      <c r="F264" s="12" t="n"/>
      <c r="H264">
        <f>IF(B264="","",IF(COUNTIF('Properties'!$A$2:$A$100,B264)=0,"PROPERTY NOT ON LIST",""))</f>
        <v/>
      </c>
    </row>
    <row r="265">
      <c r="A265" s="11" t="n"/>
      <c r="E265" s="10" t="n"/>
      <c r="F265" s="12" t="n"/>
      <c r="H265">
        <f>IF(B265="","",IF(COUNTIF('Properties'!$A$2:$A$100,B265)=0,"PROPERTY NOT ON LIST",""))</f>
        <v/>
      </c>
    </row>
    <row r="266">
      <c r="A266" s="11" t="n"/>
      <c r="E266" s="10" t="n"/>
      <c r="F266" s="12" t="n"/>
      <c r="H266">
        <f>IF(B266="","",IF(COUNTIF('Properties'!$A$2:$A$100,B266)=0,"PROPERTY NOT ON LIST",""))</f>
        <v/>
      </c>
    </row>
    <row r="267">
      <c r="A267" s="11" t="n"/>
      <c r="E267" s="10" t="n"/>
      <c r="F267" s="12" t="n"/>
      <c r="H267">
        <f>IF(B267="","",IF(COUNTIF('Properties'!$A$2:$A$100,B267)=0,"PROPERTY NOT ON LIST",""))</f>
        <v/>
      </c>
    </row>
    <row r="268">
      <c r="A268" s="11" t="n"/>
      <c r="E268" s="10" t="n"/>
      <c r="F268" s="12" t="n"/>
      <c r="H268">
        <f>IF(B268="","",IF(COUNTIF('Properties'!$A$2:$A$100,B268)=0,"PROPERTY NOT ON LIST",""))</f>
        <v/>
      </c>
    </row>
    <row r="269">
      <c r="A269" s="11" t="n"/>
      <c r="E269" s="10" t="n"/>
      <c r="F269" s="12" t="n"/>
      <c r="H269">
        <f>IF(B269="","",IF(COUNTIF('Properties'!$A$2:$A$100,B269)=0,"PROPERTY NOT ON LIST",""))</f>
        <v/>
      </c>
    </row>
    <row r="270">
      <c r="A270" s="11" t="n"/>
      <c r="E270" s="10" t="n"/>
      <c r="F270" s="12" t="n"/>
      <c r="H270">
        <f>IF(B270="","",IF(COUNTIF('Properties'!$A$2:$A$100,B270)=0,"PROPERTY NOT ON LIST",""))</f>
        <v/>
      </c>
    </row>
    <row r="271">
      <c r="A271" s="11" t="n"/>
      <c r="E271" s="10" t="n"/>
      <c r="F271" s="12" t="n"/>
      <c r="H271">
        <f>IF(B271="","",IF(COUNTIF('Properties'!$A$2:$A$100,B271)=0,"PROPERTY NOT ON LIST",""))</f>
        <v/>
      </c>
    </row>
    <row r="272">
      <c r="A272" s="11" t="n"/>
      <c r="E272" s="10" t="n"/>
      <c r="F272" s="12" t="n"/>
      <c r="H272">
        <f>IF(B272="","",IF(COUNTIF('Properties'!$A$2:$A$100,B272)=0,"PROPERTY NOT ON LIST",""))</f>
        <v/>
      </c>
    </row>
    <row r="273">
      <c r="A273" s="11" t="n"/>
      <c r="E273" s="10" t="n"/>
      <c r="F273" s="12" t="n"/>
      <c r="H273">
        <f>IF(B273="","",IF(COUNTIF('Properties'!$A$2:$A$100,B273)=0,"PROPERTY NOT ON LIST",""))</f>
        <v/>
      </c>
    </row>
    <row r="274">
      <c r="A274" s="11" t="n"/>
      <c r="E274" s="10" t="n"/>
      <c r="F274" s="12" t="n"/>
      <c r="H274">
        <f>IF(B274="","",IF(COUNTIF('Properties'!$A$2:$A$100,B274)=0,"PROPERTY NOT ON LIST",""))</f>
        <v/>
      </c>
    </row>
    <row r="275">
      <c r="A275" s="11" t="n"/>
      <c r="E275" s="10" t="n"/>
      <c r="F275" s="12" t="n"/>
      <c r="H275">
        <f>IF(B275="","",IF(COUNTIF('Properties'!$A$2:$A$100,B275)=0,"PROPERTY NOT ON LIST",""))</f>
        <v/>
      </c>
    </row>
    <row r="276">
      <c r="A276" s="11" t="n"/>
      <c r="E276" s="10" t="n"/>
      <c r="F276" s="12" t="n"/>
      <c r="H276">
        <f>IF(B276="","",IF(COUNTIF('Properties'!$A$2:$A$100,B276)=0,"PROPERTY NOT ON LIST",""))</f>
        <v/>
      </c>
    </row>
    <row r="277">
      <c r="A277" s="11" t="n"/>
      <c r="E277" s="10" t="n"/>
      <c r="F277" s="12" t="n"/>
      <c r="H277">
        <f>IF(B277="","",IF(COUNTIF('Properties'!$A$2:$A$100,B277)=0,"PROPERTY NOT ON LIST",""))</f>
        <v/>
      </c>
    </row>
    <row r="278">
      <c r="A278" s="11" t="n"/>
      <c r="E278" s="10" t="n"/>
      <c r="F278" s="12" t="n"/>
      <c r="H278">
        <f>IF(B278="","",IF(COUNTIF('Properties'!$A$2:$A$100,B278)=0,"PROPERTY NOT ON LIST",""))</f>
        <v/>
      </c>
    </row>
    <row r="279">
      <c r="A279" s="11" t="n"/>
      <c r="E279" s="10" t="n"/>
      <c r="F279" s="12" t="n"/>
      <c r="H279">
        <f>IF(B279="","",IF(COUNTIF('Properties'!$A$2:$A$100,B279)=0,"PROPERTY NOT ON LIST",""))</f>
        <v/>
      </c>
    </row>
    <row r="280">
      <c r="A280" s="11" t="n"/>
      <c r="E280" s="10" t="n"/>
      <c r="F280" s="12" t="n"/>
      <c r="H280">
        <f>IF(B280="","",IF(COUNTIF('Properties'!$A$2:$A$100,B280)=0,"PROPERTY NOT ON LIST",""))</f>
        <v/>
      </c>
    </row>
    <row r="281">
      <c r="A281" s="11" t="n"/>
      <c r="E281" s="10" t="n"/>
      <c r="F281" s="12" t="n"/>
      <c r="H281">
        <f>IF(B281="","",IF(COUNTIF('Properties'!$A$2:$A$100,B281)=0,"PROPERTY NOT ON LIST",""))</f>
        <v/>
      </c>
    </row>
    <row r="282">
      <c r="A282" s="11" t="n"/>
      <c r="E282" s="10" t="n"/>
      <c r="F282" s="12" t="n"/>
      <c r="H282">
        <f>IF(B282="","",IF(COUNTIF('Properties'!$A$2:$A$100,B282)=0,"PROPERTY NOT ON LIST",""))</f>
        <v/>
      </c>
    </row>
    <row r="283">
      <c r="A283" s="11" t="n"/>
      <c r="E283" s="10" t="n"/>
      <c r="F283" s="12" t="n"/>
      <c r="H283">
        <f>IF(B283="","",IF(COUNTIF('Properties'!$A$2:$A$100,B283)=0,"PROPERTY NOT ON LIST",""))</f>
        <v/>
      </c>
    </row>
    <row r="284">
      <c r="A284" s="11" t="n"/>
      <c r="E284" s="10" t="n"/>
      <c r="F284" s="12" t="n"/>
      <c r="H284">
        <f>IF(B284="","",IF(COUNTIF('Properties'!$A$2:$A$100,B284)=0,"PROPERTY NOT ON LIST",""))</f>
        <v/>
      </c>
    </row>
    <row r="285">
      <c r="A285" s="11" t="n"/>
      <c r="E285" s="10" t="n"/>
      <c r="F285" s="12" t="n"/>
      <c r="H285">
        <f>IF(B285="","",IF(COUNTIF('Properties'!$A$2:$A$100,B285)=0,"PROPERTY NOT ON LIST",""))</f>
        <v/>
      </c>
    </row>
    <row r="286">
      <c r="A286" s="11" t="n"/>
      <c r="E286" s="10" t="n"/>
      <c r="F286" s="12" t="n"/>
      <c r="H286">
        <f>IF(B286="","",IF(COUNTIF('Properties'!$A$2:$A$100,B286)=0,"PROPERTY NOT ON LIST",""))</f>
        <v/>
      </c>
    </row>
    <row r="287">
      <c r="A287" s="11" t="n"/>
      <c r="E287" s="10" t="n"/>
      <c r="F287" s="12" t="n"/>
      <c r="H287">
        <f>IF(B287="","",IF(COUNTIF('Properties'!$A$2:$A$100,B287)=0,"PROPERTY NOT ON LIST",""))</f>
        <v/>
      </c>
    </row>
    <row r="288">
      <c r="A288" s="11" t="n"/>
      <c r="E288" s="10" t="n"/>
      <c r="F288" s="12" t="n"/>
      <c r="H288">
        <f>IF(B288="","",IF(COUNTIF('Properties'!$A$2:$A$100,B288)=0,"PROPERTY NOT ON LIST",""))</f>
        <v/>
      </c>
    </row>
    <row r="289">
      <c r="A289" s="11" t="n"/>
      <c r="E289" s="10" t="n"/>
      <c r="F289" s="12" t="n"/>
      <c r="H289">
        <f>IF(B289="","",IF(COUNTIF('Properties'!$A$2:$A$100,B289)=0,"PROPERTY NOT ON LIST",""))</f>
        <v/>
      </c>
    </row>
    <row r="290">
      <c r="A290" s="11" t="n"/>
      <c r="E290" s="10" t="n"/>
      <c r="F290" s="12" t="n"/>
      <c r="H290">
        <f>IF(B290="","",IF(COUNTIF('Properties'!$A$2:$A$100,B290)=0,"PROPERTY NOT ON LIST",""))</f>
        <v/>
      </c>
    </row>
    <row r="291">
      <c r="A291" s="11" t="n"/>
      <c r="E291" s="10" t="n"/>
      <c r="F291" s="12" t="n"/>
      <c r="H291">
        <f>IF(B291="","",IF(COUNTIF('Properties'!$A$2:$A$100,B291)=0,"PROPERTY NOT ON LIST",""))</f>
        <v/>
      </c>
    </row>
    <row r="292">
      <c r="A292" s="11" t="n"/>
      <c r="E292" s="10" t="n"/>
      <c r="F292" s="12" t="n"/>
      <c r="H292">
        <f>IF(B292="","",IF(COUNTIF('Properties'!$A$2:$A$100,B292)=0,"PROPERTY NOT ON LIST",""))</f>
        <v/>
      </c>
    </row>
    <row r="293">
      <c r="A293" s="11" t="n"/>
      <c r="E293" s="10" t="n"/>
      <c r="F293" s="12" t="n"/>
      <c r="H293">
        <f>IF(B293="","",IF(COUNTIF('Properties'!$A$2:$A$100,B293)=0,"PROPERTY NOT ON LIST",""))</f>
        <v/>
      </c>
    </row>
    <row r="294">
      <c r="A294" s="11" t="n"/>
      <c r="E294" s="10" t="n"/>
      <c r="F294" s="12" t="n"/>
      <c r="H294">
        <f>IF(B294="","",IF(COUNTIF('Properties'!$A$2:$A$100,B294)=0,"PROPERTY NOT ON LIST",""))</f>
        <v/>
      </c>
    </row>
    <row r="295">
      <c r="A295" s="11" t="n"/>
      <c r="E295" s="10" t="n"/>
      <c r="F295" s="12" t="n"/>
      <c r="H295">
        <f>IF(B295="","",IF(COUNTIF('Properties'!$A$2:$A$100,B295)=0,"PROPERTY NOT ON LIST",""))</f>
        <v/>
      </c>
    </row>
    <row r="296">
      <c r="A296" s="11" t="n"/>
      <c r="E296" s="10" t="n"/>
      <c r="F296" s="12" t="n"/>
      <c r="H296">
        <f>IF(B296="","",IF(COUNTIF('Properties'!$A$2:$A$100,B296)=0,"PROPERTY NOT ON LIST",""))</f>
        <v/>
      </c>
    </row>
    <row r="297">
      <c r="A297" s="11" t="n"/>
      <c r="E297" s="10" t="n"/>
      <c r="F297" s="12" t="n"/>
      <c r="H297">
        <f>IF(B297="","",IF(COUNTIF('Properties'!$A$2:$A$100,B297)=0,"PROPERTY NOT ON LIST",""))</f>
        <v/>
      </c>
    </row>
    <row r="298">
      <c r="A298" s="11" t="n"/>
      <c r="E298" s="10" t="n"/>
      <c r="F298" s="12" t="n"/>
      <c r="H298">
        <f>IF(B298="","",IF(COUNTIF('Properties'!$A$2:$A$100,B298)=0,"PROPERTY NOT ON LIST",""))</f>
        <v/>
      </c>
    </row>
    <row r="299">
      <c r="A299" s="11" t="n"/>
      <c r="E299" s="10" t="n"/>
      <c r="F299" s="12" t="n"/>
      <c r="H299">
        <f>IF(B299="","",IF(COUNTIF('Properties'!$A$2:$A$100,B299)=0,"PROPERTY NOT ON LIST",""))</f>
        <v/>
      </c>
    </row>
    <row r="300">
      <c r="A300" s="11" t="n"/>
      <c r="E300" s="10" t="n"/>
      <c r="F300" s="12" t="n"/>
      <c r="H300">
        <f>IF(B300="","",IF(COUNTIF('Properties'!$A$2:$A$100,B300)=0,"PROPERTY NOT ON LIST",""))</f>
        <v/>
      </c>
    </row>
    <row r="301">
      <c r="A301" s="11" t="n"/>
      <c r="E301" s="10" t="n"/>
      <c r="F301" s="12" t="n"/>
      <c r="H301">
        <f>IF(B301="","",IF(COUNTIF('Properties'!$A$2:$A$100,B301)=0,"PROPERTY NOT ON LIST",""))</f>
        <v/>
      </c>
    </row>
    <row r="302">
      <c r="A302" s="11" t="n"/>
      <c r="E302" s="10" t="n"/>
      <c r="F302" s="12" t="n"/>
      <c r="H302">
        <f>IF(B302="","",IF(COUNTIF('Properties'!$A$2:$A$100,B302)=0,"PROPERTY NOT ON LIST",""))</f>
        <v/>
      </c>
    </row>
    <row r="303">
      <c r="A303" s="11" t="n"/>
      <c r="E303" s="10" t="n"/>
      <c r="F303" s="12" t="n"/>
      <c r="H303">
        <f>IF(B303="","",IF(COUNTIF('Properties'!$A$2:$A$100,B303)=0,"PROPERTY NOT ON LIST",""))</f>
        <v/>
      </c>
    </row>
    <row r="304">
      <c r="A304" s="11" t="n"/>
      <c r="E304" s="10" t="n"/>
      <c r="F304" s="12" t="n"/>
      <c r="H304">
        <f>IF(B304="","",IF(COUNTIF('Properties'!$A$2:$A$100,B304)=0,"PROPERTY NOT ON LIST",""))</f>
        <v/>
      </c>
    </row>
    <row r="305">
      <c r="A305" s="11" t="n"/>
      <c r="E305" s="10" t="n"/>
      <c r="F305" s="12" t="n"/>
      <c r="H305">
        <f>IF(B305="","",IF(COUNTIF('Properties'!$A$2:$A$100,B305)=0,"PROPERTY NOT ON LIST",""))</f>
        <v/>
      </c>
    </row>
    <row r="306">
      <c r="A306" s="11" t="n"/>
      <c r="E306" s="10" t="n"/>
      <c r="F306" s="12" t="n"/>
      <c r="H306">
        <f>IF(B306="","",IF(COUNTIF('Properties'!$A$2:$A$100,B306)=0,"PROPERTY NOT ON LIST",""))</f>
        <v/>
      </c>
    </row>
    <row r="307">
      <c r="A307" s="11" t="n"/>
      <c r="E307" s="10" t="n"/>
      <c r="F307" s="12" t="n"/>
      <c r="H307">
        <f>IF(B307="","",IF(COUNTIF('Properties'!$A$2:$A$100,B307)=0,"PROPERTY NOT ON LIST",""))</f>
        <v/>
      </c>
    </row>
    <row r="308">
      <c r="A308" s="11" t="n"/>
      <c r="E308" s="10" t="n"/>
      <c r="F308" s="12" t="n"/>
      <c r="H308">
        <f>IF(B308="","",IF(COUNTIF('Properties'!$A$2:$A$100,B308)=0,"PROPERTY NOT ON LIST",""))</f>
        <v/>
      </c>
    </row>
    <row r="309">
      <c r="A309" s="11" t="n"/>
      <c r="E309" s="10" t="n"/>
      <c r="F309" s="12" t="n"/>
      <c r="H309">
        <f>IF(B309="","",IF(COUNTIF('Properties'!$A$2:$A$100,B309)=0,"PROPERTY NOT ON LIST",""))</f>
        <v/>
      </c>
    </row>
    <row r="310">
      <c r="A310" s="11" t="n"/>
      <c r="E310" s="10" t="n"/>
      <c r="F310" s="12" t="n"/>
      <c r="H310">
        <f>IF(B310="","",IF(COUNTIF('Properties'!$A$2:$A$100,B310)=0,"PROPERTY NOT ON LIST",""))</f>
        <v/>
      </c>
    </row>
    <row r="311">
      <c r="A311" s="11" t="n"/>
      <c r="E311" s="10" t="n"/>
      <c r="F311" s="12" t="n"/>
      <c r="H311">
        <f>IF(B311="","",IF(COUNTIF('Properties'!$A$2:$A$100,B311)=0,"PROPERTY NOT ON LIST",""))</f>
        <v/>
      </c>
    </row>
    <row r="312">
      <c r="A312" s="11" t="n"/>
      <c r="E312" s="10" t="n"/>
      <c r="F312" s="12" t="n"/>
      <c r="H312">
        <f>IF(B312="","",IF(COUNTIF('Properties'!$A$2:$A$100,B312)=0,"PROPERTY NOT ON LIST",""))</f>
        <v/>
      </c>
    </row>
    <row r="313">
      <c r="A313" s="11" t="n"/>
      <c r="E313" s="10" t="n"/>
      <c r="F313" s="12" t="n"/>
      <c r="H313">
        <f>IF(B313="","",IF(COUNTIF('Properties'!$A$2:$A$100,B313)=0,"PROPERTY NOT ON LIST",""))</f>
        <v/>
      </c>
    </row>
    <row r="314">
      <c r="A314" s="11" t="n"/>
      <c r="E314" s="10" t="n"/>
      <c r="F314" s="12" t="n"/>
      <c r="H314">
        <f>IF(B314="","",IF(COUNTIF('Properties'!$A$2:$A$100,B314)=0,"PROPERTY NOT ON LIST",""))</f>
        <v/>
      </c>
    </row>
    <row r="315">
      <c r="A315" s="11" t="n"/>
      <c r="E315" s="10" t="n"/>
      <c r="F315" s="12" t="n"/>
      <c r="H315">
        <f>IF(B315="","",IF(COUNTIF('Properties'!$A$2:$A$100,B315)=0,"PROPERTY NOT ON LIST",""))</f>
        <v/>
      </c>
    </row>
    <row r="316">
      <c r="A316" s="11" t="n"/>
      <c r="E316" s="10" t="n"/>
      <c r="F316" s="12" t="n"/>
      <c r="H316">
        <f>IF(B316="","",IF(COUNTIF('Properties'!$A$2:$A$100,B316)=0,"PROPERTY NOT ON LIST",""))</f>
        <v/>
      </c>
    </row>
    <row r="317">
      <c r="A317" s="11" t="n"/>
      <c r="E317" s="10" t="n"/>
      <c r="F317" s="12" t="n"/>
      <c r="H317">
        <f>IF(B317="","",IF(COUNTIF('Properties'!$A$2:$A$100,B317)=0,"PROPERTY NOT ON LIST",""))</f>
        <v/>
      </c>
    </row>
    <row r="318">
      <c r="A318" s="11" t="n"/>
      <c r="E318" s="10" t="n"/>
      <c r="F318" s="12" t="n"/>
      <c r="H318">
        <f>IF(B318="","",IF(COUNTIF('Properties'!$A$2:$A$100,B318)=0,"PROPERTY NOT ON LIST",""))</f>
        <v/>
      </c>
    </row>
    <row r="319">
      <c r="A319" s="11" t="n"/>
      <c r="E319" s="10" t="n"/>
      <c r="F319" s="12" t="n"/>
      <c r="H319">
        <f>IF(B319="","",IF(COUNTIF('Properties'!$A$2:$A$100,B319)=0,"PROPERTY NOT ON LIST",""))</f>
        <v/>
      </c>
    </row>
    <row r="320">
      <c r="A320" s="11" t="n"/>
      <c r="E320" s="10" t="n"/>
      <c r="F320" s="12" t="n"/>
      <c r="H320">
        <f>IF(B320="","",IF(COUNTIF('Properties'!$A$2:$A$100,B320)=0,"PROPERTY NOT ON LIST",""))</f>
        <v/>
      </c>
    </row>
    <row r="321">
      <c r="A321" s="11" t="n"/>
      <c r="E321" s="10" t="n"/>
      <c r="F321" s="12" t="n"/>
      <c r="H321">
        <f>IF(B321="","",IF(COUNTIF('Properties'!$A$2:$A$100,B321)=0,"PROPERTY NOT ON LIST",""))</f>
        <v/>
      </c>
    </row>
    <row r="322">
      <c r="A322" s="11" t="n"/>
      <c r="E322" s="10" t="n"/>
      <c r="F322" s="12" t="n"/>
      <c r="H322">
        <f>IF(B322="","",IF(COUNTIF('Properties'!$A$2:$A$100,B322)=0,"PROPERTY NOT ON LIST",""))</f>
        <v/>
      </c>
    </row>
    <row r="323">
      <c r="A323" s="11" t="n"/>
      <c r="E323" s="10" t="n"/>
      <c r="F323" s="12" t="n"/>
      <c r="H323">
        <f>IF(B323="","",IF(COUNTIF('Properties'!$A$2:$A$100,B323)=0,"PROPERTY NOT ON LIST",""))</f>
        <v/>
      </c>
    </row>
    <row r="324">
      <c r="A324" s="11" t="n"/>
      <c r="E324" s="10" t="n"/>
      <c r="F324" s="12" t="n"/>
      <c r="H324">
        <f>IF(B324="","",IF(COUNTIF('Properties'!$A$2:$A$100,B324)=0,"PROPERTY NOT ON LIST",""))</f>
        <v/>
      </c>
    </row>
    <row r="325">
      <c r="A325" s="11" t="n"/>
      <c r="E325" s="10" t="n"/>
      <c r="F325" s="12" t="n"/>
      <c r="H325">
        <f>IF(B325="","",IF(COUNTIF('Properties'!$A$2:$A$100,B325)=0,"PROPERTY NOT ON LIST",""))</f>
        <v/>
      </c>
    </row>
    <row r="326">
      <c r="A326" s="11" t="n"/>
      <c r="E326" s="10" t="n"/>
      <c r="F326" s="12" t="n"/>
      <c r="H326">
        <f>IF(B326="","",IF(COUNTIF('Properties'!$A$2:$A$100,B326)=0,"PROPERTY NOT ON LIST",""))</f>
        <v/>
      </c>
    </row>
    <row r="327">
      <c r="A327" s="11" t="n"/>
      <c r="E327" s="10" t="n"/>
      <c r="F327" s="12" t="n"/>
      <c r="H327">
        <f>IF(B327="","",IF(COUNTIF('Properties'!$A$2:$A$100,B327)=0,"PROPERTY NOT ON LIST",""))</f>
        <v/>
      </c>
    </row>
    <row r="328">
      <c r="A328" s="11" t="n"/>
      <c r="E328" s="10" t="n"/>
      <c r="F328" s="12" t="n"/>
      <c r="H328">
        <f>IF(B328="","",IF(COUNTIF('Properties'!$A$2:$A$100,B328)=0,"PROPERTY NOT ON LIST",""))</f>
        <v/>
      </c>
    </row>
    <row r="329">
      <c r="A329" s="11" t="n"/>
      <c r="E329" s="10" t="n"/>
      <c r="F329" s="12" t="n"/>
      <c r="H329">
        <f>IF(B329="","",IF(COUNTIF('Properties'!$A$2:$A$100,B329)=0,"PROPERTY NOT ON LIST",""))</f>
        <v/>
      </c>
    </row>
    <row r="330">
      <c r="A330" s="11" t="n"/>
      <c r="E330" s="10" t="n"/>
      <c r="F330" s="12" t="n"/>
      <c r="H330">
        <f>IF(B330="","",IF(COUNTIF('Properties'!$A$2:$A$100,B330)=0,"PROPERTY NOT ON LIST",""))</f>
        <v/>
      </c>
    </row>
    <row r="331">
      <c r="A331" s="11" t="n"/>
      <c r="E331" s="10" t="n"/>
      <c r="F331" s="12" t="n"/>
      <c r="H331">
        <f>IF(B331="","",IF(COUNTIF('Properties'!$A$2:$A$100,B331)=0,"PROPERTY NOT ON LIST",""))</f>
        <v/>
      </c>
    </row>
    <row r="332">
      <c r="A332" s="11" t="n"/>
      <c r="E332" s="10" t="n"/>
      <c r="F332" s="12" t="n"/>
      <c r="H332">
        <f>IF(B332="","",IF(COUNTIF('Properties'!$A$2:$A$100,B332)=0,"PROPERTY NOT ON LIST",""))</f>
        <v/>
      </c>
    </row>
    <row r="333">
      <c r="A333" s="11" t="n"/>
      <c r="E333" s="10" t="n"/>
      <c r="F333" s="12" t="n"/>
      <c r="H333">
        <f>IF(B333="","",IF(COUNTIF('Properties'!$A$2:$A$100,B333)=0,"PROPERTY NOT ON LIST",""))</f>
        <v/>
      </c>
    </row>
    <row r="334">
      <c r="A334" s="11" t="n"/>
      <c r="E334" s="10" t="n"/>
      <c r="F334" s="12" t="n"/>
      <c r="H334">
        <f>IF(B334="","",IF(COUNTIF('Properties'!$A$2:$A$100,B334)=0,"PROPERTY NOT ON LIST",""))</f>
        <v/>
      </c>
    </row>
    <row r="335">
      <c r="A335" s="11" t="n"/>
      <c r="E335" s="10" t="n"/>
      <c r="F335" s="12" t="n"/>
      <c r="H335">
        <f>IF(B335="","",IF(COUNTIF('Properties'!$A$2:$A$100,B335)=0,"PROPERTY NOT ON LIST",""))</f>
        <v/>
      </c>
    </row>
    <row r="336">
      <c r="A336" s="11" t="n"/>
      <c r="E336" s="10" t="n"/>
      <c r="F336" s="12" t="n"/>
      <c r="H336">
        <f>IF(B336="","",IF(COUNTIF('Properties'!$A$2:$A$100,B336)=0,"PROPERTY NOT ON LIST",""))</f>
        <v/>
      </c>
    </row>
    <row r="337">
      <c r="A337" s="11" t="n"/>
      <c r="E337" s="10" t="n"/>
      <c r="F337" s="12" t="n"/>
      <c r="H337">
        <f>IF(B337="","",IF(COUNTIF('Properties'!$A$2:$A$100,B337)=0,"PROPERTY NOT ON LIST",""))</f>
        <v/>
      </c>
    </row>
    <row r="338">
      <c r="A338" s="11" t="n"/>
      <c r="E338" s="10" t="n"/>
      <c r="F338" s="12" t="n"/>
      <c r="H338">
        <f>IF(B338="","",IF(COUNTIF('Properties'!$A$2:$A$100,B338)=0,"PROPERTY NOT ON LIST",""))</f>
        <v/>
      </c>
    </row>
    <row r="339">
      <c r="A339" s="11" t="n"/>
      <c r="E339" s="10" t="n"/>
      <c r="F339" s="12" t="n"/>
      <c r="H339">
        <f>IF(B339="","",IF(COUNTIF('Properties'!$A$2:$A$100,B339)=0,"PROPERTY NOT ON LIST",""))</f>
        <v/>
      </c>
    </row>
    <row r="340">
      <c r="A340" s="11" t="n"/>
      <c r="E340" s="10" t="n"/>
      <c r="F340" s="12" t="n"/>
      <c r="H340">
        <f>IF(B340="","",IF(COUNTIF('Properties'!$A$2:$A$100,B340)=0,"PROPERTY NOT ON LIST",""))</f>
        <v/>
      </c>
    </row>
    <row r="341">
      <c r="A341" s="11" t="n"/>
      <c r="E341" s="10" t="n"/>
      <c r="F341" s="12" t="n"/>
      <c r="H341">
        <f>IF(B341="","",IF(COUNTIF('Properties'!$A$2:$A$100,B341)=0,"PROPERTY NOT ON LIST",""))</f>
        <v/>
      </c>
    </row>
    <row r="342">
      <c r="A342" s="11" t="n"/>
      <c r="E342" s="10" t="n"/>
      <c r="F342" s="12" t="n"/>
      <c r="H342">
        <f>IF(B342="","",IF(COUNTIF('Properties'!$A$2:$A$100,B342)=0,"PROPERTY NOT ON LIST",""))</f>
        <v/>
      </c>
    </row>
    <row r="343">
      <c r="A343" s="11" t="n"/>
      <c r="E343" s="10" t="n"/>
      <c r="F343" s="12" t="n"/>
      <c r="H343">
        <f>IF(B343="","",IF(COUNTIF('Properties'!$A$2:$A$100,B343)=0,"PROPERTY NOT ON LIST",""))</f>
        <v/>
      </c>
    </row>
    <row r="344">
      <c r="A344" s="11" t="n"/>
      <c r="E344" s="10" t="n"/>
      <c r="F344" s="12" t="n"/>
      <c r="H344">
        <f>IF(B344="","",IF(COUNTIF('Properties'!$A$2:$A$100,B344)=0,"PROPERTY NOT ON LIST",""))</f>
        <v/>
      </c>
    </row>
    <row r="345">
      <c r="A345" s="11" t="n"/>
      <c r="E345" s="10" t="n"/>
      <c r="F345" s="12" t="n"/>
      <c r="H345">
        <f>IF(B345="","",IF(COUNTIF('Properties'!$A$2:$A$100,B345)=0,"PROPERTY NOT ON LIST",""))</f>
        <v/>
      </c>
    </row>
    <row r="346">
      <c r="A346" s="11" t="n"/>
      <c r="E346" s="10" t="n"/>
      <c r="F346" s="12" t="n"/>
      <c r="H346">
        <f>IF(B346="","",IF(COUNTIF('Properties'!$A$2:$A$100,B346)=0,"PROPERTY NOT ON LIST",""))</f>
        <v/>
      </c>
    </row>
    <row r="347">
      <c r="A347" s="11" t="n"/>
      <c r="E347" s="10" t="n"/>
      <c r="F347" s="12" t="n"/>
      <c r="H347">
        <f>IF(B347="","",IF(COUNTIF('Properties'!$A$2:$A$100,B347)=0,"PROPERTY NOT ON LIST",""))</f>
        <v/>
      </c>
    </row>
    <row r="348">
      <c r="A348" s="11" t="n"/>
      <c r="E348" s="10" t="n"/>
      <c r="F348" s="12" t="n"/>
      <c r="H348">
        <f>IF(B348="","",IF(COUNTIF('Properties'!$A$2:$A$100,B348)=0,"PROPERTY NOT ON LIST",""))</f>
        <v/>
      </c>
    </row>
    <row r="349">
      <c r="A349" s="11" t="n"/>
      <c r="E349" s="10" t="n"/>
      <c r="F349" s="12" t="n"/>
      <c r="H349">
        <f>IF(B349="","",IF(COUNTIF('Properties'!$A$2:$A$100,B349)=0,"PROPERTY NOT ON LIST",""))</f>
        <v/>
      </c>
    </row>
    <row r="350">
      <c r="A350" s="11" t="n"/>
      <c r="E350" s="10" t="n"/>
      <c r="F350" s="12" t="n"/>
      <c r="H350">
        <f>IF(B350="","",IF(COUNTIF('Properties'!$A$2:$A$100,B350)=0,"PROPERTY NOT ON LIST",""))</f>
        <v/>
      </c>
    </row>
    <row r="351">
      <c r="A351" s="11" t="n"/>
      <c r="E351" s="10" t="n"/>
      <c r="F351" s="12" t="n"/>
      <c r="H351">
        <f>IF(B351="","",IF(COUNTIF('Properties'!$A$2:$A$100,B351)=0,"PROPERTY NOT ON LIST",""))</f>
        <v/>
      </c>
    </row>
    <row r="352">
      <c r="A352" s="11" t="n"/>
      <c r="E352" s="10" t="n"/>
      <c r="F352" s="12" t="n"/>
      <c r="H352">
        <f>IF(B352="","",IF(COUNTIF('Properties'!$A$2:$A$100,B352)=0,"PROPERTY NOT ON LIST",""))</f>
        <v/>
      </c>
    </row>
    <row r="353">
      <c r="A353" s="11" t="n"/>
      <c r="E353" s="10" t="n"/>
      <c r="F353" s="12" t="n"/>
      <c r="H353">
        <f>IF(B353="","",IF(COUNTIF('Properties'!$A$2:$A$100,B353)=0,"PROPERTY NOT ON LIST",""))</f>
        <v/>
      </c>
    </row>
    <row r="354">
      <c r="A354" s="11" t="n"/>
      <c r="E354" s="10" t="n"/>
      <c r="F354" s="12" t="n"/>
      <c r="H354">
        <f>IF(B354="","",IF(COUNTIF('Properties'!$A$2:$A$100,B354)=0,"PROPERTY NOT ON LIST",""))</f>
        <v/>
      </c>
    </row>
    <row r="355">
      <c r="A355" s="11" t="n"/>
      <c r="E355" s="10" t="n"/>
      <c r="F355" s="12" t="n"/>
      <c r="H355">
        <f>IF(B355="","",IF(COUNTIF('Properties'!$A$2:$A$100,B355)=0,"PROPERTY NOT ON LIST",""))</f>
        <v/>
      </c>
    </row>
    <row r="356">
      <c r="A356" s="11" t="n"/>
      <c r="E356" s="10" t="n"/>
      <c r="F356" s="12" t="n"/>
      <c r="H356">
        <f>IF(B356="","",IF(COUNTIF('Properties'!$A$2:$A$100,B356)=0,"PROPERTY NOT ON LIST",""))</f>
        <v/>
      </c>
    </row>
    <row r="357">
      <c r="A357" s="11" t="n"/>
      <c r="E357" s="10" t="n"/>
      <c r="F357" s="12" t="n"/>
      <c r="H357">
        <f>IF(B357="","",IF(COUNTIF('Properties'!$A$2:$A$100,B357)=0,"PROPERTY NOT ON LIST",""))</f>
        <v/>
      </c>
    </row>
    <row r="358">
      <c r="A358" s="11" t="n"/>
      <c r="E358" s="10" t="n"/>
      <c r="F358" s="12" t="n"/>
      <c r="H358">
        <f>IF(B358="","",IF(COUNTIF('Properties'!$A$2:$A$100,B358)=0,"PROPERTY NOT ON LIST",""))</f>
        <v/>
      </c>
    </row>
    <row r="359">
      <c r="A359" s="11" t="n"/>
      <c r="E359" s="10" t="n"/>
      <c r="F359" s="12" t="n"/>
      <c r="H359">
        <f>IF(B359="","",IF(COUNTIF('Properties'!$A$2:$A$100,B359)=0,"PROPERTY NOT ON LIST",""))</f>
        <v/>
      </c>
    </row>
    <row r="360">
      <c r="A360" s="11" t="n"/>
      <c r="E360" s="10" t="n"/>
      <c r="F360" s="12" t="n"/>
      <c r="H360">
        <f>IF(B360="","",IF(COUNTIF('Properties'!$A$2:$A$100,B360)=0,"PROPERTY NOT ON LIST",""))</f>
        <v/>
      </c>
    </row>
    <row r="361">
      <c r="A361" s="11" t="n"/>
      <c r="E361" s="10" t="n"/>
      <c r="F361" s="12" t="n"/>
      <c r="H361">
        <f>IF(B361="","",IF(COUNTIF('Properties'!$A$2:$A$100,B361)=0,"PROPERTY NOT ON LIST",""))</f>
        <v/>
      </c>
    </row>
    <row r="362">
      <c r="A362" s="11" t="n"/>
      <c r="E362" s="10" t="n"/>
      <c r="F362" s="12" t="n"/>
      <c r="H362">
        <f>IF(B362="","",IF(COUNTIF('Properties'!$A$2:$A$100,B362)=0,"PROPERTY NOT ON LIST",""))</f>
        <v/>
      </c>
    </row>
    <row r="363">
      <c r="A363" s="11" t="n"/>
      <c r="E363" s="10" t="n"/>
      <c r="F363" s="12" t="n"/>
      <c r="H363">
        <f>IF(B363="","",IF(COUNTIF('Properties'!$A$2:$A$100,B363)=0,"PROPERTY NOT ON LIST",""))</f>
        <v/>
      </c>
    </row>
    <row r="364">
      <c r="A364" s="11" t="n"/>
      <c r="E364" s="10" t="n"/>
      <c r="F364" s="12" t="n"/>
      <c r="H364">
        <f>IF(B364="","",IF(COUNTIF('Properties'!$A$2:$A$100,B364)=0,"PROPERTY NOT ON LIST",""))</f>
        <v/>
      </c>
    </row>
    <row r="365">
      <c r="A365" s="11" t="n"/>
      <c r="E365" s="10" t="n"/>
      <c r="F365" s="12" t="n"/>
      <c r="H365">
        <f>IF(B365="","",IF(COUNTIF('Properties'!$A$2:$A$100,B365)=0,"PROPERTY NOT ON LIST",""))</f>
        <v/>
      </c>
    </row>
    <row r="366">
      <c r="A366" s="11" t="n"/>
      <c r="E366" s="10" t="n"/>
      <c r="F366" s="12" t="n"/>
      <c r="H366">
        <f>IF(B366="","",IF(COUNTIF('Properties'!$A$2:$A$100,B366)=0,"PROPERTY NOT ON LIST",""))</f>
        <v/>
      </c>
    </row>
    <row r="367">
      <c r="A367" s="11" t="n"/>
      <c r="E367" s="10" t="n"/>
      <c r="F367" s="12" t="n"/>
      <c r="H367">
        <f>IF(B367="","",IF(COUNTIF('Properties'!$A$2:$A$100,B367)=0,"PROPERTY NOT ON LIST",""))</f>
        <v/>
      </c>
    </row>
    <row r="368">
      <c r="A368" s="11" t="n"/>
      <c r="E368" s="10" t="n"/>
      <c r="F368" s="12" t="n"/>
      <c r="H368">
        <f>IF(B368="","",IF(COUNTIF('Properties'!$A$2:$A$100,B368)=0,"PROPERTY NOT ON LIST",""))</f>
        <v/>
      </c>
    </row>
    <row r="369">
      <c r="A369" s="11" t="n"/>
      <c r="E369" s="10" t="n"/>
      <c r="F369" s="12" t="n"/>
      <c r="H369">
        <f>IF(B369="","",IF(COUNTIF('Properties'!$A$2:$A$100,B369)=0,"PROPERTY NOT ON LIST",""))</f>
        <v/>
      </c>
    </row>
    <row r="370">
      <c r="A370" s="11" t="n"/>
      <c r="E370" s="10" t="n"/>
      <c r="F370" s="12" t="n"/>
      <c r="H370">
        <f>IF(B370="","",IF(COUNTIF('Properties'!$A$2:$A$100,B370)=0,"PROPERTY NOT ON LIST",""))</f>
        <v/>
      </c>
    </row>
    <row r="371">
      <c r="A371" s="11" t="n"/>
      <c r="E371" s="10" t="n"/>
      <c r="F371" s="12" t="n"/>
      <c r="H371">
        <f>IF(B371="","",IF(COUNTIF('Properties'!$A$2:$A$100,B371)=0,"PROPERTY NOT ON LIST",""))</f>
        <v/>
      </c>
    </row>
    <row r="372">
      <c r="A372" s="11" t="n"/>
      <c r="E372" s="10" t="n"/>
      <c r="F372" s="12" t="n"/>
      <c r="H372">
        <f>IF(B372="","",IF(COUNTIF('Properties'!$A$2:$A$100,B372)=0,"PROPERTY NOT ON LIST",""))</f>
        <v/>
      </c>
    </row>
    <row r="373">
      <c r="A373" s="11" t="n"/>
      <c r="E373" s="10" t="n"/>
      <c r="F373" s="12" t="n"/>
      <c r="H373">
        <f>IF(B373="","",IF(COUNTIF('Properties'!$A$2:$A$100,B373)=0,"PROPERTY NOT ON LIST",""))</f>
        <v/>
      </c>
    </row>
    <row r="374">
      <c r="A374" s="11" t="n"/>
      <c r="E374" s="10" t="n"/>
      <c r="F374" s="12" t="n"/>
      <c r="H374">
        <f>IF(B374="","",IF(COUNTIF('Properties'!$A$2:$A$100,B374)=0,"PROPERTY NOT ON LIST",""))</f>
        <v/>
      </c>
    </row>
    <row r="375">
      <c r="A375" s="11" t="n"/>
      <c r="E375" s="10" t="n"/>
      <c r="F375" s="12" t="n"/>
      <c r="H375">
        <f>IF(B375="","",IF(COUNTIF('Properties'!$A$2:$A$100,B375)=0,"PROPERTY NOT ON LIST",""))</f>
        <v/>
      </c>
    </row>
    <row r="376">
      <c r="A376" s="11" t="n"/>
      <c r="E376" s="10" t="n"/>
      <c r="F376" s="12" t="n"/>
      <c r="H376">
        <f>IF(B376="","",IF(COUNTIF('Properties'!$A$2:$A$100,B376)=0,"PROPERTY NOT ON LIST",""))</f>
        <v/>
      </c>
    </row>
    <row r="377">
      <c r="A377" s="11" t="n"/>
      <c r="E377" s="10" t="n"/>
      <c r="F377" s="12" t="n"/>
      <c r="H377">
        <f>IF(B377="","",IF(COUNTIF('Properties'!$A$2:$A$100,B377)=0,"PROPERTY NOT ON LIST",""))</f>
        <v/>
      </c>
    </row>
    <row r="378">
      <c r="A378" s="11" t="n"/>
      <c r="E378" s="10" t="n"/>
      <c r="F378" s="12" t="n"/>
      <c r="H378">
        <f>IF(B378="","",IF(COUNTIF('Properties'!$A$2:$A$100,B378)=0,"PROPERTY NOT ON LIST",""))</f>
        <v/>
      </c>
    </row>
    <row r="379">
      <c r="A379" s="11" t="n"/>
      <c r="E379" s="10" t="n"/>
      <c r="F379" s="12" t="n"/>
      <c r="H379">
        <f>IF(B379="","",IF(COUNTIF('Properties'!$A$2:$A$100,B379)=0,"PROPERTY NOT ON LIST",""))</f>
        <v/>
      </c>
    </row>
    <row r="380">
      <c r="A380" s="11" t="n"/>
      <c r="E380" s="10" t="n"/>
      <c r="F380" s="12" t="n"/>
      <c r="H380">
        <f>IF(B380="","",IF(COUNTIF('Properties'!$A$2:$A$100,B380)=0,"PROPERTY NOT ON LIST",""))</f>
        <v/>
      </c>
    </row>
    <row r="381">
      <c r="A381" s="11" t="n"/>
      <c r="E381" s="10" t="n"/>
      <c r="F381" s="12" t="n"/>
      <c r="H381">
        <f>IF(B381="","",IF(COUNTIF('Properties'!$A$2:$A$100,B381)=0,"PROPERTY NOT ON LIST",""))</f>
        <v/>
      </c>
    </row>
    <row r="382">
      <c r="A382" s="11" t="n"/>
      <c r="E382" s="10" t="n"/>
      <c r="F382" s="12" t="n"/>
      <c r="H382">
        <f>IF(B382="","",IF(COUNTIF('Properties'!$A$2:$A$100,B382)=0,"PROPERTY NOT ON LIST",""))</f>
        <v/>
      </c>
    </row>
    <row r="383">
      <c r="A383" s="11" t="n"/>
      <c r="E383" s="10" t="n"/>
      <c r="F383" s="12" t="n"/>
      <c r="H383">
        <f>IF(B383="","",IF(COUNTIF('Properties'!$A$2:$A$100,B383)=0,"PROPERTY NOT ON LIST",""))</f>
        <v/>
      </c>
    </row>
    <row r="384">
      <c r="A384" s="11" t="n"/>
      <c r="E384" s="10" t="n"/>
      <c r="F384" s="12" t="n"/>
      <c r="H384">
        <f>IF(B384="","",IF(COUNTIF('Properties'!$A$2:$A$100,B384)=0,"PROPERTY NOT ON LIST",""))</f>
        <v/>
      </c>
    </row>
    <row r="385">
      <c r="A385" s="11" t="n"/>
      <c r="E385" s="10" t="n"/>
      <c r="F385" s="12" t="n"/>
      <c r="H385">
        <f>IF(B385="","",IF(COUNTIF('Properties'!$A$2:$A$100,B385)=0,"PROPERTY NOT ON LIST",""))</f>
        <v/>
      </c>
    </row>
    <row r="386">
      <c r="A386" s="11" t="n"/>
      <c r="E386" s="10" t="n"/>
      <c r="F386" s="12" t="n"/>
      <c r="H386">
        <f>IF(B386="","",IF(COUNTIF('Properties'!$A$2:$A$100,B386)=0,"PROPERTY NOT ON LIST",""))</f>
        <v/>
      </c>
    </row>
    <row r="387">
      <c r="A387" s="11" t="n"/>
      <c r="E387" s="10" t="n"/>
      <c r="F387" s="12" t="n"/>
      <c r="H387">
        <f>IF(B387="","",IF(COUNTIF('Properties'!$A$2:$A$100,B387)=0,"PROPERTY NOT ON LIST",""))</f>
        <v/>
      </c>
    </row>
    <row r="388">
      <c r="A388" s="11" t="n"/>
      <c r="E388" s="10" t="n"/>
      <c r="F388" s="12" t="n"/>
      <c r="H388">
        <f>IF(B388="","",IF(COUNTIF('Properties'!$A$2:$A$100,B388)=0,"PROPERTY NOT ON LIST",""))</f>
        <v/>
      </c>
    </row>
    <row r="389">
      <c r="A389" s="11" t="n"/>
      <c r="E389" s="10" t="n"/>
      <c r="F389" s="12" t="n"/>
      <c r="H389">
        <f>IF(B389="","",IF(COUNTIF('Properties'!$A$2:$A$100,B389)=0,"PROPERTY NOT ON LIST",""))</f>
        <v/>
      </c>
    </row>
    <row r="390">
      <c r="A390" s="11" t="n"/>
      <c r="E390" s="10" t="n"/>
      <c r="F390" s="12" t="n"/>
      <c r="H390">
        <f>IF(B390="","",IF(COUNTIF('Properties'!$A$2:$A$100,B390)=0,"PROPERTY NOT ON LIST",""))</f>
        <v/>
      </c>
    </row>
    <row r="391">
      <c r="A391" s="11" t="n"/>
      <c r="E391" s="10" t="n"/>
      <c r="F391" s="12" t="n"/>
      <c r="H391">
        <f>IF(B391="","",IF(COUNTIF('Properties'!$A$2:$A$100,B391)=0,"PROPERTY NOT ON LIST",""))</f>
        <v/>
      </c>
    </row>
    <row r="392">
      <c r="A392" s="11" t="n"/>
      <c r="E392" s="10" t="n"/>
      <c r="F392" s="12" t="n"/>
      <c r="H392">
        <f>IF(B392="","",IF(COUNTIF('Properties'!$A$2:$A$100,B392)=0,"PROPERTY NOT ON LIST",""))</f>
        <v/>
      </c>
    </row>
    <row r="393">
      <c r="A393" s="11" t="n"/>
      <c r="E393" s="10" t="n"/>
      <c r="F393" s="12" t="n"/>
      <c r="H393">
        <f>IF(B393="","",IF(COUNTIF('Properties'!$A$2:$A$100,B393)=0,"PROPERTY NOT ON LIST",""))</f>
        <v/>
      </c>
    </row>
    <row r="394">
      <c r="A394" s="11" t="n"/>
      <c r="E394" s="10" t="n"/>
      <c r="F394" s="12" t="n"/>
      <c r="H394">
        <f>IF(B394="","",IF(COUNTIF('Properties'!$A$2:$A$100,B394)=0,"PROPERTY NOT ON LIST",""))</f>
        <v/>
      </c>
    </row>
    <row r="395">
      <c r="A395" s="11" t="n"/>
      <c r="E395" s="10" t="n"/>
      <c r="F395" s="12" t="n"/>
      <c r="H395">
        <f>IF(B395="","",IF(COUNTIF('Properties'!$A$2:$A$100,B395)=0,"PROPERTY NOT ON LIST",""))</f>
        <v/>
      </c>
    </row>
    <row r="396">
      <c r="A396" s="11" t="n"/>
      <c r="E396" s="10" t="n"/>
      <c r="F396" s="12" t="n"/>
      <c r="H396">
        <f>IF(B396="","",IF(COUNTIF('Properties'!$A$2:$A$100,B396)=0,"PROPERTY NOT ON LIST",""))</f>
        <v/>
      </c>
    </row>
    <row r="397">
      <c r="A397" s="11" t="n"/>
      <c r="E397" s="10" t="n"/>
      <c r="F397" s="12" t="n"/>
      <c r="H397">
        <f>IF(B397="","",IF(COUNTIF('Properties'!$A$2:$A$100,B397)=0,"PROPERTY NOT ON LIST",""))</f>
        <v/>
      </c>
    </row>
    <row r="398">
      <c r="A398" s="11" t="n"/>
      <c r="E398" s="10" t="n"/>
      <c r="F398" s="12" t="n"/>
      <c r="H398">
        <f>IF(B398="","",IF(COUNTIF('Properties'!$A$2:$A$100,B398)=0,"PROPERTY NOT ON LIST",""))</f>
        <v/>
      </c>
    </row>
    <row r="399">
      <c r="A399" s="11" t="n"/>
      <c r="E399" s="10" t="n"/>
      <c r="F399" s="12" t="n"/>
      <c r="H399">
        <f>IF(B399="","",IF(COUNTIF('Properties'!$A$2:$A$100,B399)=0,"PROPERTY NOT ON LIST",""))</f>
        <v/>
      </c>
    </row>
    <row r="400">
      <c r="A400" s="11" t="n"/>
      <c r="E400" s="10" t="n"/>
      <c r="F400" s="12" t="n"/>
      <c r="H400">
        <f>IF(B400="","",IF(COUNTIF('Properties'!$A$2:$A$100,B400)=0,"PROPERTY NOT ON LIST",""))</f>
        <v/>
      </c>
    </row>
  </sheetData>
  <autoFilter ref="A1:H400"/>
  <conditionalFormatting sqref="A2:H400">
    <cfRule type="expression" priority="1" dxfId="0">
      <formula>$H2&lt;&gt;""</formula>
    </cfRule>
  </conditionalFormatting>
  <dataValidations count="3">
    <dataValidation sqref="D2:D400" showDropDown="0" showInputMessage="0" showErrorMessage="0" allowBlank="1" type="list">
      <formula1>"Rent,Other"</formula1>
    </dataValidation>
    <dataValidation sqref="A2:A400 F2:F400" showDropDown="0" showInputMessage="0" showErrorMessage="0" allowBlank="1" type="date" operator="greaterThan">
      <formula1>36526</formula1>
    </dataValidation>
    <dataValidation sqref="B2:B400" showDropDown="0" showInputMessage="0" showErrorMessage="0" allowBlank="1" type="list">
      <formula1>='Properties'!$A$2:$A$100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I4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30" customWidth="1" min="2" max="2"/>
    <col width="22" customWidth="1" min="3" max="3"/>
    <col width="16" customWidth="1" min="4" max="4"/>
    <col width="12" customWidth="1" min="5" max="5"/>
    <col width="13" customWidth="1" min="6" max="6"/>
    <col width="12" customWidth="1" min="7" max="7"/>
    <col width="26" customWidth="1" min="8" max="8"/>
    <col width="40" customWidth="1" min="9" max="9"/>
  </cols>
  <sheetData>
    <row r="1" ht="45" customHeight="1">
      <c r="A1" s="8" t="inlineStr">
        <is>
          <t>Month (1st of month)</t>
        </is>
      </c>
      <c r="B1" s="8" t="inlineStr">
        <is>
          <t>Property</t>
        </is>
      </c>
      <c r="C1" s="8" t="inlineStr">
        <is>
          <t>Vendor</t>
        </is>
      </c>
      <c r="D1" s="8" t="inlineStr">
        <is>
          <t>Category</t>
        </is>
      </c>
      <c r="E1" s="8" t="inlineStr">
        <is>
          <t>Amount $</t>
        </is>
      </c>
      <c r="F1" s="8" t="inlineStr">
        <is>
          <t>Date paid</t>
        </is>
      </c>
      <c r="G1" s="8" t="inlineStr">
        <is>
          <t>Receipt on file? (Y/N)</t>
        </is>
      </c>
      <c r="H1" s="8" t="inlineStr">
        <is>
          <t>Notes</t>
        </is>
      </c>
      <c r="I1" s="8" t="inlineStr">
        <is>
          <t>Flag</t>
        </is>
      </c>
    </row>
    <row r="2">
      <c r="A2" s="11" t="n"/>
      <c r="E2" s="10" t="n"/>
      <c r="F2" s="12" t="n"/>
      <c r="I2">
        <f>IF(AND(B2="",E2=""),"",IF(IF(AND(N(E2)&gt;0,N(E2)&gt;=N('Settings'!$B$3),UPPER(G2)&lt;&gt;"Y"),"MISSING RECEIPT; ","")&amp;IF(OR(D2="",D2="Uncategorized"),"UNCATEGORIZED; ","")&amp;IF(COUNTIF('Properties'!$A$2:$A$100,B2)=0,"PROPERTY NOT ON LIST; ","")="","",LEFT(IF(AND(N(E2)&gt;0,N(E2)&gt;=N('Settings'!$B$3),UPPER(G2)&lt;&gt;"Y"),"MISSING RECEIPT; ","")&amp;IF(OR(D2="",D2="Uncategorized"),"UNCATEGORIZED; ","")&amp;IF(COUNTIF('Properties'!$A$2:$A$100,B2)=0,"PROPERTY NOT ON LIST; ",""),LEN(IF(AND(N(E2)&gt;0,N(E2)&gt;=N('Settings'!$B$3),UPPER(G2)&lt;&gt;"Y"),"MISSING RECEIPT; ","")&amp;IF(OR(D2="",D2="Uncategorized"),"UNCATEGORIZED; ","")&amp;IF(COUNTIF('Properties'!$A$2:$A$100,B2)=0,"PROPERTY NOT ON LIST; ",""))-2)))</f>
        <v/>
      </c>
    </row>
    <row r="3">
      <c r="A3" s="11" t="n"/>
      <c r="E3" s="10" t="n"/>
      <c r="F3" s="12" t="n"/>
      <c r="I3">
        <f>IF(AND(B3="",E3=""),"",IF(IF(AND(N(E3)&gt;0,N(E3)&gt;=N('Settings'!$B$3),UPPER(G3)&lt;&gt;"Y"),"MISSING RECEIPT; ","")&amp;IF(OR(D3="",D3="Uncategorized"),"UNCATEGORIZED; ","")&amp;IF(COUNTIF('Properties'!$A$2:$A$100,B3)=0,"PROPERTY NOT ON LIST; ","")="","",LEFT(IF(AND(N(E3)&gt;0,N(E3)&gt;=N('Settings'!$B$3),UPPER(G3)&lt;&gt;"Y"),"MISSING RECEIPT; ","")&amp;IF(OR(D3="",D3="Uncategorized"),"UNCATEGORIZED; ","")&amp;IF(COUNTIF('Properties'!$A$2:$A$100,B3)=0,"PROPERTY NOT ON LIST; ",""),LEN(IF(AND(N(E3)&gt;0,N(E3)&gt;=N('Settings'!$B$3),UPPER(G3)&lt;&gt;"Y"),"MISSING RECEIPT; ","")&amp;IF(OR(D3="",D3="Uncategorized"),"UNCATEGORIZED; ","")&amp;IF(COUNTIF('Properties'!$A$2:$A$100,B3)=0,"PROPERTY NOT ON LIST; ",""))-2)))</f>
        <v/>
      </c>
    </row>
    <row r="4">
      <c r="A4" s="11" t="n"/>
      <c r="E4" s="10" t="n"/>
      <c r="F4" s="12" t="n"/>
      <c r="I4">
        <f>IF(AND(B4="",E4=""),"",IF(IF(AND(N(E4)&gt;0,N(E4)&gt;=N('Settings'!$B$3),UPPER(G4)&lt;&gt;"Y"),"MISSING RECEIPT; ","")&amp;IF(OR(D4="",D4="Uncategorized"),"UNCATEGORIZED; ","")&amp;IF(COUNTIF('Properties'!$A$2:$A$100,B4)=0,"PROPERTY NOT ON LIST; ","")="","",LEFT(IF(AND(N(E4)&gt;0,N(E4)&gt;=N('Settings'!$B$3),UPPER(G4)&lt;&gt;"Y"),"MISSING RECEIPT; ","")&amp;IF(OR(D4="",D4="Uncategorized"),"UNCATEGORIZED; ","")&amp;IF(COUNTIF('Properties'!$A$2:$A$100,B4)=0,"PROPERTY NOT ON LIST; ",""),LEN(IF(AND(N(E4)&gt;0,N(E4)&gt;=N('Settings'!$B$3),UPPER(G4)&lt;&gt;"Y"),"MISSING RECEIPT; ","")&amp;IF(OR(D4="",D4="Uncategorized"),"UNCATEGORIZED; ","")&amp;IF(COUNTIF('Properties'!$A$2:$A$100,B4)=0,"PROPERTY NOT ON LIST; ",""))-2)))</f>
        <v/>
      </c>
    </row>
    <row r="5">
      <c r="A5" s="11" t="n"/>
      <c r="E5" s="10" t="n"/>
      <c r="F5" s="12" t="n"/>
      <c r="I5">
        <f>IF(AND(B5="",E5=""),"",IF(IF(AND(N(E5)&gt;0,N(E5)&gt;=N('Settings'!$B$3),UPPER(G5)&lt;&gt;"Y"),"MISSING RECEIPT; ","")&amp;IF(OR(D5="",D5="Uncategorized"),"UNCATEGORIZED; ","")&amp;IF(COUNTIF('Properties'!$A$2:$A$100,B5)=0,"PROPERTY NOT ON LIST; ","")="","",LEFT(IF(AND(N(E5)&gt;0,N(E5)&gt;=N('Settings'!$B$3),UPPER(G5)&lt;&gt;"Y"),"MISSING RECEIPT; ","")&amp;IF(OR(D5="",D5="Uncategorized"),"UNCATEGORIZED; ","")&amp;IF(COUNTIF('Properties'!$A$2:$A$100,B5)=0,"PROPERTY NOT ON LIST; ",""),LEN(IF(AND(N(E5)&gt;0,N(E5)&gt;=N('Settings'!$B$3),UPPER(G5)&lt;&gt;"Y"),"MISSING RECEIPT; ","")&amp;IF(OR(D5="",D5="Uncategorized"),"UNCATEGORIZED; ","")&amp;IF(COUNTIF('Properties'!$A$2:$A$100,B5)=0,"PROPERTY NOT ON LIST; ",""))-2)))</f>
        <v/>
      </c>
    </row>
    <row r="6">
      <c r="A6" s="11" t="n"/>
      <c r="E6" s="10" t="n"/>
      <c r="F6" s="12" t="n"/>
      <c r="I6">
        <f>IF(AND(B6="",E6=""),"",IF(IF(AND(N(E6)&gt;0,N(E6)&gt;=N('Settings'!$B$3),UPPER(G6)&lt;&gt;"Y"),"MISSING RECEIPT; ","")&amp;IF(OR(D6="",D6="Uncategorized"),"UNCATEGORIZED; ","")&amp;IF(COUNTIF('Properties'!$A$2:$A$100,B6)=0,"PROPERTY NOT ON LIST; ","")="","",LEFT(IF(AND(N(E6)&gt;0,N(E6)&gt;=N('Settings'!$B$3),UPPER(G6)&lt;&gt;"Y"),"MISSING RECEIPT; ","")&amp;IF(OR(D6="",D6="Uncategorized"),"UNCATEGORIZED; ","")&amp;IF(COUNTIF('Properties'!$A$2:$A$100,B6)=0,"PROPERTY NOT ON LIST; ",""),LEN(IF(AND(N(E6)&gt;0,N(E6)&gt;=N('Settings'!$B$3),UPPER(G6)&lt;&gt;"Y"),"MISSING RECEIPT; ","")&amp;IF(OR(D6="",D6="Uncategorized"),"UNCATEGORIZED; ","")&amp;IF(COUNTIF('Properties'!$A$2:$A$100,B6)=0,"PROPERTY NOT ON LIST; ",""))-2)))</f>
        <v/>
      </c>
    </row>
    <row r="7">
      <c r="A7" s="11" t="n"/>
      <c r="E7" s="10" t="n"/>
      <c r="F7" s="12" t="n"/>
      <c r="I7">
        <f>IF(AND(B7="",E7=""),"",IF(IF(AND(N(E7)&gt;0,N(E7)&gt;=N('Settings'!$B$3),UPPER(G7)&lt;&gt;"Y"),"MISSING RECEIPT; ","")&amp;IF(OR(D7="",D7="Uncategorized"),"UNCATEGORIZED; ","")&amp;IF(COUNTIF('Properties'!$A$2:$A$100,B7)=0,"PROPERTY NOT ON LIST; ","")="","",LEFT(IF(AND(N(E7)&gt;0,N(E7)&gt;=N('Settings'!$B$3),UPPER(G7)&lt;&gt;"Y"),"MISSING RECEIPT; ","")&amp;IF(OR(D7="",D7="Uncategorized"),"UNCATEGORIZED; ","")&amp;IF(COUNTIF('Properties'!$A$2:$A$100,B7)=0,"PROPERTY NOT ON LIST; ",""),LEN(IF(AND(N(E7)&gt;0,N(E7)&gt;=N('Settings'!$B$3),UPPER(G7)&lt;&gt;"Y"),"MISSING RECEIPT; ","")&amp;IF(OR(D7="",D7="Uncategorized"),"UNCATEGORIZED; ","")&amp;IF(COUNTIF('Properties'!$A$2:$A$100,B7)=0,"PROPERTY NOT ON LIST; ",""))-2)))</f>
        <v/>
      </c>
    </row>
    <row r="8">
      <c r="A8" s="11" t="n"/>
      <c r="E8" s="10" t="n"/>
      <c r="F8" s="12" t="n"/>
      <c r="I8">
        <f>IF(AND(B8="",E8=""),"",IF(IF(AND(N(E8)&gt;0,N(E8)&gt;=N('Settings'!$B$3),UPPER(G8)&lt;&gt;"Y"),"MISSING RECEIPT; ","")&amp;IF(OR(D8="",D8="Uncategorized"),"UNCATEGORIZED; ","")&amp;IF(COUNTIF('Properties'!$A$2:$A$100,B8)=0,"PROPERTY NOT ON LIST; ","")="","",LEFT(IF(AND(N(E8)&gt;0,N(E8)&gt;=N('Settings'!$B$3),UPPER(G8)&lt;&gt;"Y"),"MISSING RECEIPT; ","")&amp;IF(OR(D8="",D8="Uncategorized"),"UNCATEGORIZED; ","")&amp;IF(COUNTIF('Properties'!$A$2:$A$100,B8)=0,"PROPERTY NOT ON LIST; ",""),LEN(IF(AND(N(E8)&gt;0,N(E8)&gt;=N('Settings'!$B$3),UPPER(G8)&lt;&gt;"Y"),"MISSING RECEIPT; ","")&amp;IF(OR(D8="",D8="Uncategorized"),"UNCATEGORIZED; ","")&amp;IF(COUNTIF('Properties'!$A$2:$A$100,B8)=0,"PROPERTY NOT ON LIST; ",""))-2)))</f>
        <v/>
      </c>
    </row>
    <row r="9">
      <c r="A9" s="11" t="n"/>
      <c r="E9" s="10" t="n"/>
      <c r="F9" s="12" t="n"/>
      <c r="I9">
        <f>IF(AND(B9="",E9=""),"",IF(IF(AND(N(E9)&gt;0,N(E9)&gt;=N('Settings'!$B$3),UPPER(G9)&lt;&gt;"Y"),"MISSING RECEIPT; ","")&amp;IF(OR(D9="",D9="Uncategorized"),"UNCATEGORIZED; ","")&amp;IF(COUNTIF('Properties'!$A$2:$A$100,B9)=0,"PROPERTY NOT ON LIST; ","")="","",LEFT(IF(AND(N(E9)&gt;0,N(E9)&gt;=N('Settings'!$B$3),UPPER(G9)&lt;&gt;"Y"),"MISSING RECEIPT; ","")&amp;IF(OR(D9="",D9="Uncategorized"),"UNCATEGORIZED; ","")&amp;IF(COUNTIF('Properties'!$A$2:$A$100,B9)=0,"PROPERTY NOT ON LIST; ",""),LEN(IF(AND(N(E9)&gt;0,N(E9)&gt;=N('Settings'!$B$3),UPPER(G9)&lt;&gt;"Y"),"MISSING RECEIPT; ","")&amp;IF(OR(D9="",D9="Uncategorized"),"UNCATEGORIZED; ","")&amp;IF(COUNTIF('Properties'!$A$2:$A$100,B9)=0,"PROPERTY NOT ON LIST; ",""))-2)))</f>
        <v/>
      </c>
    </row>
    <row r="10">
      <c r="A10" s="11" t="n"/>
      <c r="E10" s="10" t="n"/>
      <c r="F10" s="12" t="n"/>
      <c r="I10">
        <f>IF(AND(B10="",E10=""),"",IF(IF(AND(N(E10)&gt;0,N(E10)&gt;=N('Settings'!$B$3),UPPER(G10)&lt;&gt;"Y"),"MISSING RECEIPT; ","")&amp;IF(OR(D10="",D10="Uncategorized"),"UNCATEGORIZED; ","")&amp;IF(COUNTIF('Properties'!$A$2:$A$100,B10)=0,"PROPERTY NOT ON LIST; ","")="","",LEFT(IF(AND(N(E10)&gt;0,N(E10)&gt;=N('Settings'!$B$3),UPPER(G10)&lt;&gt;"Y"),"MISSING RECEIPT; ","")&amp;IF(OR(D10="",D10="Uncategorized"),"UNCATEGORIZED; ","")&amp;IF(COUNTIF('Properties'!$A$2:$A$100,B10)=0,"PROPERTY NOT ON LIST; ",""),LEN(IF(AND(N(E10)&gt;0,N(E10)&gt;=N('Settings'!$B$3),UPPER(G10)&lt;&gt;"Y"),"MISSING RECEIPT; ","")&amp;IF(OR(D10="",D10="Uncategorized"),"UNCATEGORIZED; ","")&amp;IF(COUNTIF('Properties'!$A$2:$A$100,B10)=0,"PROPERTY NOT ON LIST; ",""))-2)))</f>
        <v/>
      </c>
    </row>
    <row r="11">
      <c r="A11" s="11" t="n"/>
      <c r="E11" s="10" t="n"/>
      <c r="F11" s="12" t="n"/>
      <c r="I11">
        <f>IF(AND(B11="",E11=""),"",IF(IF(AND(N(E11)&gt;0,N(E11)&gt;=N('Settings'!$B$3),UPPER(G11)&lt;&gt;"Y"),"MISSING RECEIPT; ","")&amp;IF(OR(D11="",D11="Uncategorized"),"UNCATEGORIZED; ","")&amp;IF(COUNTIF('Properties'!$A$2:$A$100,B11)=0,"PROPERTY NOT ON LIST; ","")="","",LEFT(IF(AND(N(E11)&gt;0,N(E11)&gt;=N('Settings'!$B$3),UPPER(G11)&lt;&gt;"Y"),"MISSING RECEIPT; ","")&amp;IF(OR(D11="",D11="Uncategorized"),"UNCATEGORIZED; ","")&amp;IF(COUNTIF('Properties'!$A$2:$A$100,B11)=0,"PROPERTY NOT ON LIST; ",""),LEN(IF(AND(N(E11)&gt;0,N(E11)&gt;=N('Settings'!$B$3),UPPER(G11)&lt;&gt;"Y"),"MISSING RECEIPT; ","")&amp;IF(OR(D11="",D11="Uncategorized"),"UNCATEGORIZED; ","")&amp;IF(COUNTIF('Properties'!$A$2:$A$100,B11)=0,"PROPERTY NOT ON LIST; ",""))-2)))</f>
        <v/>
      </c>
    </row>
    <row r="12">
      <c r="A12" s="11" t="n"/>
      <c r="E12" s="10" t="n"/>
      <c r="F12" s="12" t="n"/>
      <c r="I12">
        <f>IF(AND(B12="",E12=""),"",IF(IF(AND(N(E12)&gt;0,N(E12)&gt;=N('Settings'!$B$3),UPPER(G12)&lt;&gt;"Y"),"MISSING RECEIPT; ","")&amp;IF(OR(D12="",D12="Uncategorized"),"UNCATEGORIZED; ","")&amp;IF(COUNTIF('Properties'!$A$2:$A$100,B12)=0,"PROPERTY NOT ON LIST; ","")="","",LEFT(IF(AND(N(E12)&gt;0,N(E12)&gt;=N('Settings'!$B$3),UPPER(G12)&lt;&gt;"Y"),"MISSING RECEIPT; ","")&amp;IF(OR(D12="",D12="Uncategorized"),"UNCATEGORIZED; ","")&amp;IF(COUNTIF('Properties'!$A$2:$A$100,B12)=0,"PROPERTY NOT ON LIST; ",""),LEN(IF(AND(N(E12)&gt;0,N(E12)&gt;=N('Settings'!$B$3),UPPER(G12)&lt;&gt;"Y"),"MISSING RECEIPT; ","")&amp;IF(OR(D12="",D12="Uncategorized"),"UNCATEGORIZED; ","")&amp;IF(COUNTIF('Properties'!$A$2:$A$100,B12)=0,"PROPERTY NOT ON LIST; ",""))-2)))</f>
        <v/>
      </c>
    </row>
    <row r="13">
      <c r="A13" s="11" t="n"/>
      <c r="E13" s="10" t="n"/>
      <c r="F13" s="12" t="n"/>
      <c r="I13">
        <f>IF(AND(B13="",E13=""),"",IF(IF(AND(N(E13)&gt;0,N(E13)&gt;=N('Settings'!$B$3),UPPER(G13)&lt;&gt;"Y"),"MISSING RECEIPT; ","")&amp;IF(OR(D13="",D13="Uncategorized"),"UNCATEGORIZED; ","")&amp;IF(COUNTIF('Properties'!$A$2:$A$100,B13)=0,"PROPERTY NOT ON LIST; ","")="","",LEFT(IF(AND(N(E13)&gt;0,N(E13)&gt;=N('Settings'!$B$3),UPPER(G13)&lt;&gt;"Y"),"MISSING RECEIPT; ","")&amp;IF(OR(D13="",D13="Uncategorized"),"UNCATEGORIZED; ","")&amp;IF(COUNTIF('Properties'!$A$2:$A$100,B13)=0,"PROPERTY NOT ON LIST; ",""),LEN(IF(AND(N(E13)&gt;0,N(E13)&gt;=N('Settings'!$B$3),UPPER(G13)&lt;&gt;"Y"),"MISSING RECEIPT; ","")&amp;IF(OR(D13="",D13="Uncategorized"),"UNCATEGORIZED; ","")&amp;IF(COUNTIF('Properties'!$A$2:$A$100,B13)=0,"PROPERTY NOT ON LIST; ",""))-2)))</f>
        <v/>
      </c>
    </row>
    <row r="14">
      <c r="A14" s="11" t="n"/>
      <c r="E14" s="10" t="n"/>
      <c r="F14" s="12" t="n"/>
      <c r="I14">
        <f>IF(AND(B14="",E14=""),"",IF(IF(AND(N(E14)&gt;0,N(E14)&gt;=N('Settings'!$B$3),UPPER(G14)&lt;&gt;"Y"),"MISSING RECEIPT; ","")&amp;IF(OR(D14="",D14="Uncategorized"),"UNCATEGORIZED; ","")&amp;IF(COUNTIF('Properties'!$A$2:$A$100,B14)=0,"PROPERTY NOT ON LIST; ","")="","",LEFT(IF(AND(N(E14)&gt;0,N(E14)&gt;=N('Settings'!$B$3),UPPER(G14)&lt;&gt;"Y"),"MISSING RECEIPT; ","")&amp;IF(OR(D14="",D14="Uncategorized"),"UNCATEGORIZED; ","")&amp;IF(COUNTIF('Properties'!$A$2:$A$100,B14)=0,"PROPERTY NOT ON LIST; ",""),LEN(IF(AND(N(E14)&gt;0,N(E14)&gt;=N('Settings'!$B$3),UPPER(G14)&lt;&gt;"Y"),"MISSING RECEIPT; ","")&amp;IF(OR(D14="",D14="Uncategorized"),"UNCATEGORIZED; ","")&amp;IF(COUNTIF('Properties'!$A$2:$A$100,B14)=0,"PROPERTY NOT ON LIST; ",""))-2)))</f>
        <v/>
      </c>
    </row>
    <row r="15">
      <c r="A15" s="11" t="n"/>
      <c r="E15" s="10" t="n"/>
      <c r="F15" s="12" t="n"/>
      <c r="I15">
        <f>IF(AND(B15="",E15=""),"",IF(IF(AND(N(E15)&gt;0,N(E15)&gt;=N('Settings'!$B$3),UPPER(G15)&lt;&gt;"Y"),"MISSING RECEIPT; ","")&amp;IF(OR(D15="",D15="Uncategorized"),"UNCATEGORIZED; ","")&amp;IF(COUNTIF('Properties'!$A$2:$A$100,B15)=0,"PROPERTY NOT ON LIST; ","")="","",LEFT(IF(AND(N(E15)&gt;0,N(E15)&gt;=N('Settings'!$B$3),UPPER(G15)&lt;&gt;"Y"),"MISSING RECEIPT; ","")&amp;IF(OR(D15="",D15="Uncategorized"),"UNCATEGORIZED; ","")&amp;IF(COUNTIF('Properties'!$A$2:$A$100,B15)=0,"PROPERTY NOT ON LIST; ",""),LEN(IF(AND(N(E15)&gt;0,N(E15)&gt;=N('Settings'!$B$3),UPPER(G15)&lt;&gt;"Y"),"MISSING RECEIPT; ","")&amp;IF(OR(D15="",D15="Uncategorized"),"UNCATEGORIZED; ","")&amp;IF(COUNTIF('Properties'!$A$2:$A$100,B15)=0,"PROPERTY NOT ON LIST; ",""))-2)))</f>
        <v/>
      </c>
    </row>
    <row r="16">
      <c r="A16" s="11" t="n"/>
      <c r="E16" s="10" t="n"/>
      <c r="F16" s="12" t="n"/>
      <c r="I16">
        <f>IF(AND(B16="",E16=""),"",IF(IF(AND(N(E16)&gt;0,N(E16)&gt;=N('Settings'!$B$3),UPPER(G16)&lt;&gt;"Y"),"MISSING RECEIPT; ","")&amp;IF(OR(D16="",D16="Uncategorized"),"UNCATEGORIZED; ","")&amp;IF(COUNTIF('Properties'!$A$2:$A$100,B16)=0,"PROPERTY NOT ON LIST; ","")="","",LEFT(IF(AND(N(E16)&gt;0,N(E16)&gt;=N('Settings'!$B$3),UPPER(G16)&lt;&gt;"Y"),"MISSING RECEIPT; ","")&amp;IF(OR(D16="",D16="Uncategorized"),"UNCATEGORIZED; ","")&amp;IF(COUNTIF('Properties'!$A$2:$A$100,B16)=0,"PROPERTY NOT ON LIST; ",""),LEN(IF(AND(N(E16)&gt;0,N(E16)&gt;=N('Settings'!$B$3),UPPER(G16)&lt;&gt;"Y"),"MISSING RECEIPT; ","")&amp;IF(OR(D16="",D16="Uncategorized"),"UNCATEGORIZED; ","")&amp;IF(COUNTIF('Properties'!$A$2:$A$100,B16)=0,"PROPERTY NOT ON LIST; ",""))-2)))</f>
        <v/>
      </c>
    </row>
    <row r="17">
      <c r="A17" s="11" t="n"/>
      <c r="E17" s="10" t="n"/>
      <c r="F17" s="12" t="n"/>
      <c r="I17">
        <f>IF(AND(B17="",E17=""),"",IF(IF(AND(N(E17)&gt;0,N(E17)&gt;=N('Settings'!$B$3),UPPER(G17)&lt;&gt;"Y"),"MISSING RECEIPT; ","")&amp;IF(OR(D17="",D17="Uncategorized"),"UNCATEGORIZED; ","")&amp;IF(COUNTIF('Properties'!$A$2:$A$100,B17)=0,"PROPERTY NOT ON LIST; ","")="","",LEFT(IF(AND(N(E17)&gt;0,N(E17)&gt;=N('Settings'!$B$3),UPPER(G17)&lt;&gt;"Y"),"MISSING RECEIPT; ","")&amp;IF(OR(D17="",D17="Uncategorized"),"UNCATEGORIZED; ","")&amp;IF(COUNTIF('Properties'!$A$2:$A$100,B17)=0,"PROPERTY NOT ON LIST; ",""),LEN(IF(AND(N(E17)&gt;0,N(E17)&gt;=N('Settings'!$B$3),UPPER(G17)&lt;&gt;"Y"),"MISSING RECEIPT; ","")&amp;IF(OR(D17="",D17="Uncategorized"),"UNCATEGORIZED; ","")&amp;IF(COUNTIF('Properties'!$A$2:$A$100,B17)=0,"PROPERTY NOT ON LIST; ",""))-2)))</f>
        <v/>
      </c>
    </row>
    <row r="18">
      <c r="A18" s="11" t="n"/>
      <c r="E18" s="10" t="n"/>
      <c r="F18" s="12" t="n"/>
      <c r="I18">
        <f>IF(AND(B18="",E18=""),"",IF(IF(AND(N(E18)&gt;0,N(E18)&gt;=N('Settings'!$B$3),UPPER(G18)&lt;&gt;"Y"),"MISSING RECEIPT; ","")&amp;IF(OR(D18="",D18="Uncategorized"),"UNCATEGORIZED; ","")&amp;IF(COUNTIF('Properties'!$A$2:$A$100,B18)=0,"PROPERTY NOT ON LIST; ","")="","",LEFT(IF(AND(N(E18)&gt;0,N(E18)&gt;=N('Settings'!$B$3),UPPER(G18)&lt;&gt;"Y"),"MISSING RECEIPT; ","")&amp;IF(OR(D18="",D18="Uncategorized"),"UNCATEGORIZED; ","")&amp;IF(COUNTIF('Properties'!$A$2:$A$100,B18)=0,"PROPERTY NOT ON LIST; ",""),LEN(IF(AND(N(E18)&gt;0,N(E18)&gt;=N('Settings'!$B$3),UPPER(G18)&lt;&gt;"Y"),"MISSING RECEIPT; ","")&amp;IF(OR(D18="",D18="Uncategorized"),"UNCATEGORIZED; ","")&amp;IF(COUNTIF('Properties'!$A$2:$A$100,B18)=0,"PROPERTY NOT ON LIST; ",""))-2)))</f>
        <v/>
      </c>
    </row>
    <row r="19">
      <c r="A19" s="11" t="n"/>
      <c r="E19" s="10" t="n"/>
      <c r="F19" s="12" t="n"/>
      <c r="I19">
        <f>IF(AND(B19="",E19=""),"",IF(IF(AND(N(E19)&gt;0,N(E19)&gt;=N('Settings'!$B$3),UPPER(G19)&lt;&gt;"Y"),"MISSING RECEIPT; ","")&amp;IF(OR(D19="",D19="Uncategorized"),"UNCATEGORIZED; ","")&amp;IF(COUNTIF('Properties'!$A$2:$A$100,B19)=0,"PROPERTY NOT ON LIST; ","")="","",LEFT(IF(AND(N(E19)&gt;0,N(E19)&gt;=N('Settings'!$B$3),UPPER(G19)&lt;&gt;"Y"),"MISSING RECEIPT; ","")&amp;IF(OR(D19="",D19="Uncategorized"),"UNCATEGORIZED; ","")&amp;IF(COUNTIF('Properties'!$A$2:$A$100,B19)=0,"PROPERTY NOT ON LIST; ",""),LEN(IF(AND(N(E19)&gt;0,N(E19)&gt;=N('Settings'!$B$3),UPPER(G19)&lt;&gt;"Y"),"MISSING RECEIPT; ","")&amp;IF(OR(D19="",D19="Uncategorized"),"UNCATEGORIZED; ","")&amp;IF(COUNTIF('Properties'!$A$2:$A$100,B19)=0,"PROPERTY NOT ON LIST; ",""))-2)))</f>
        <v/>
      </c>
    </row>
    <row r="20">
      <c r="A20" s="11" t="n"/>
      <c r="E20" s="10" t="n"/>
      <c r="F20" s="12" t="n"/>
      <c r="I20">
        <f>IF(AND(B20="",E20=""),"",IF(IF(AND(N(E20)&gt;0,N(E20)&gt;=N('Settings'!$B$3),UPPER(G20)&lt;&gt;"Y"),"MISSING RECEIPT; ","")&amp;IF(OR(D20="",D20="Uncategorized"),"UNCATEGORIZED; ","")&amp;IF(COUNTIF('Properties'!$A$2:$A$100,B20)=0,"PROPERTY NOT ON LIST; ","")="","",LEFT(IF(AND(N(E20)&gt;0,N(E20)&gt;=N('Settings'!$B$3),UPPER(G20)&lt;&gt;"Y"),"MISSING RECEIPT; ","")&amp;IF(OR(D20="",D20="Uncategorized"),"UNCATEGORIZED; ","")&amp;IF(COUNTIF('Properties'!$A$2:$A$100,B20)=0,"PROPERTY NOT ON LIST; ",""),LEN(IF(AND(N(E20)&gt;0,N(E20)&gt;=N('Settings'!$B$3),UPPER(G20)&lt;&gt;"Y"),"MISSING RECEIPT; ","")&amp;IF(OR(D20="",D20="Uncategorized"),"UNCATEGORIZED; ","")&amp;IF(COUNTIF('Properties'!$A$2:$A$100,B20)=0,"PROPERTY NOT ON LIST; ",""))-2)))</f>
        <v/>
      </c>
    </row>
    <row r="21">
      <c r="A21" s="11" t="n"/>
      <c r="E21" s="10" t="n"/>
      <c r="F21" s="12" t="n"/>
      <c r="I21">
        <f>IF(AND(B21="",E21=""),"",IF(IF(AND(N(E21)&gt;0,N(E21)&gt;=N('Settings'!$B$3),UPPER(G21)&lt;&gt;"Y"),"MISSING RECEIPT; ","")&amp;IF(OR(D21="",D21="Uncategorized"),"UNCATEGORIZED; ","")&amp;IF(COUNTIF('Properties'!$A$2:$A$100,B21)=0,"PROPERTY NOT ON LIST; ","")="","",LEFT(IF(AND(N(E21)&gt;0,N(E21)&gt;=N('Settings'!$B$3),UPPER(G21)&lt;&gt;"Y"),"MISSING RECEIPT; ","")&amp;IF(OR(D21="",D21="Uncategorized"),"UNCATEGORIZED; ","")&amp;IF(COUNTIF('Properties'!$A$2:$A$100,B21)=0,"PROPERTY NOT ON LIST; ",""),LEN(IF(AND(N(E21)&gt;0,N(E21)&gt;=N('Settings'!$B$3),UPPER(G21)&lt;&gt;"Y"),"MISSING RECEIPT; ","")&amp;IF(OR(D21="",D21="Uncategorized"),"UNCATEGORIZED; ","")&amp;IF(COUNTIF('Properties'!$A$2:$A$100,B21)=0,"PROPERTY NOT ON LIST; ",""))-2)))</f>
        <v/>
      </c>
    </row>
    <row r="22">
      <c r="A22" s="11" t="n"/>
      <c r="E22" s="10" t="n"/>
      <c r="F22" s="12" t="n"/>
      <c r="I22">
        <f>IF(AND(B22="",E22=""),"",IF(IF(AND(N(E22)&gt;0,N(E22)&gt;=N('Settings'!$B$3),UPPER(G22)&lt;&gt;"Y"),"MISSING RECEIPT; ","")&amp;IF(OR(D22="",D22="Uncategorized"),"UNCATEGORIZED; ","")&amp;IF(COUNTIF('Properties'!$A$2:$A$100,B22)=0,"PROPERTY NOT ON LIST; ","")="","",LEFT(IF(AND(N(E22)&gt;0,N(E22)&gt;=N('Settings'!$B$3),UPPER(G22)&lt;&gt;"Y"),"MISSING RECEIPT; ","")&amp;IF(OR(D22="",D22="Uncategorized"),"UNCATEGORIZED; ","")&amp;IF(COUNTIF('Properties'!$A$2:$A$100,B22)=0,"PROPERTY NOT ON LIST; ",""),LEN(IF(AND(N(E22)&gt;0,N(E22)&gt;=N('Settings'!$B$3),UPPER(G22)&lt;&gt;"Y"),"MISSING RECEIPT; ","")&amp;IF(OR(D22="",D22="Uncategorized"),"UNCATEGORIZED; ","")&amp;IF(COUNTIF('Properties'!$A$2:$A$100,B22)=0,"PROPERTY NOT ON LIST; ",""))-2)))</f>
        <v/>
      </c>
    </row>
    <row r="23">
      <c r="A23" s="11" t="n"/>
      <c r="E23" s="10" t="n"/>
      <c r="F23" s="12" t="n"/>
      <c r="I23">
        <f>IF(AND(B23="",E23=""),"",IF(IF(AND(N(E23)&gt;0,N(E23)&gt;=N('Settings'!$B$3),UPPER(G23)&lt;&gt;"Y"),"MISSING RECEIPT; ","")&amp;IF(OR(D23="",D23="Uncategorized"),"UNCATEGORIZED; ","")&amp;IF(COUNTIF('Properties'!$A$2:$A$100,B23)=0,"PROPERTY NOT ON LIST; ","")="","",LEFT(IF(AND(N(E23)&gt;0,N(E23)&gt;=N('Settings'!$B$3),UPPER(G23)&lt;&gt;"Y"),"MISSING RECEIPT; ","")&amp;IF(OR(D23="",D23="Uncategorized"),"UNCATEGORIZED; ","")&amp;IF(COUNTIF('Properties'!$A$2:$A$100,B23)=0,"PROPERTY NOT ON LIST; ",""),LEN(IF(AND(N(E23)&gt;0,N(E23)&gt;=N('Settings'!$B$3),UPPER(G23)&lt;&gt;"Y"),"MISSING RECEIPT; ","")&amp;IF(OR(D23="",D23="Uncategorized"),"UNCATEGORIZED; ","")&amp;IF(COUNTIF('Properties'!$A$2:$A$100,B23)=0,"PROPERTY NOT ON LIST; ",""))-2)))</f>
        <v/>
      </c>
    </row>
    <row r="24">
      <c r="A24" s="11" t="n"/>
      <c r="E24" s="10" t="n"/>
      <c r="F24" s="12" t="n"/>
      <c r="I24">
        <f>IF(AND(B24="",E24=""),"",IF(IF(AND(N(E24)&gt;0,N(E24)&gt;=N('Settings'!$B$3),UPPER(G24)&lt;&gt;"Y"),"MISSING RECEIPT; ","")&amp;IF(OR(D24="",D24="Uncategorized"),"UNCATEGORIZED; ","")&amp;IF(COUNTIF('Properties'!$A$2:$A$100,B24)=0,"PROPERTY NOT ON LIST; ","")="","",LEFT(IF(AND(N(E24)&gt;0,N(E24)&gt;=N('Settings'!$B$3),UPPER(G24)&lt;&gt;"Y"),"MISSING RECEIPT; ","")&amp;IF(OR(D24="",D24="Uncategorized"),"UNCATEGORIZED; ","")&amp;IF(COUNTIF('Properties'!$A$2:$A$100,B24)=0,"PROPERTY NOT ON LIST; ",""),LEN(IF(AND(N(E24)&gt;0,N(E24)&gt;=N('Settings'!$B$3),UPPER(G24)&lt;&gt;"Y"),"MISSING RECEIPT; ","")&amp;IF(OR(D24="",D24="Uncategorized"),"UNCATEGORIZED; ","")&amp;IF(COUNTIF('Properties'!$A$2:$A$100,B24)=0,"PROPERTY NOT ON LIST; ",""))-2)))</f>
        <v/>
      </c>
    </row>
    <row r="25">
      <c r="A25" s="11" t="n"/>
      <c r="E25" s="10" t="n"/>
      <c r="F25" s="12" t="n"/>
      <c r="I25">
        <f>IF(AND(B25="",E25=""),"",IF(IF(AND(N(E25)&gt;0,N(E25)&gt;=N('Settings'!$B$3),UPPER(G25)&lt;&gt;"Y"),"MISSING RECEIPT; ","")&amp;IF(OR(D25="",D25="Uncategorized"),"UNCATEGORIZED; ","")&amp;IF(COUNTIF('Properties'!$A$2:$A$100,B25)=0,"PROPERTY NOT ON LIST; ","")="","",LEFT(IF(AND(N(E25)&gt;0,N(E25)&gt;=N('Settings'!$B$3),UPPER(G25)&lt;&gt;"Y"),"MISSING RECEIPT; ","")&amp;IF(OR(D25="",D25="Uncategorized"),"UNCATEGORIZED; ","")&amp;IF(COUNTIF('Properties'!$A$2:$A$100,B25)=0,"PROPERTY NOT ON LIST; ",""),LEN(IF(AND(N(E25)&gt;0,N(E25)&gt;=N('Settings'!$B$3),UPPER(G25)&lt;&gt;"Y"),"MISSING RECEIPT; ","")&amp;IF(OR(D25="",D25="Uncategorized"),"UNCATEGORIZED; ","")&amp;IF(COUNTIF('Properties'!$A$2:$A$100,B25)=0,"PROPERTY NOT ON LIST; ",""))-2)))</f>
        <v/>
      </c>
    </row>
    <row r="26">
      <c r="A26" s="11" t="n"/>
      <c r="E26" s="10" t="n"/>
      <c r="F26" s="12" t="n"/>
      <c r="I26">
        <f>IF(AND(B26="",E26=""),"",IF(IF(AND(N(E26)&gt;0,N(E26)&gt;=N('Settings'!$B$3),UPPER(G26)&lt;&gt;"Y"),"MISSING RECEIPT; ","")&amp;IF(OR(D26="",D26="Uncategorized"),"UNCATEGORIZED; ","")&amp;IF(COUNTIF('Properties'!$A$2:$A$100,B26)=0,"PROPERTY NOT ON LIST; ","")="","",LEFT(IF(AND(N(E26)&gt;0,N(E26)&gt;=N('Settings'!$B$3),UPPER(G26)&lt;&gt;"Y"),"MISSING RECEIPT; ","")&amp;IF(OR(D26="",D26="Uncategorized"),"UNCATEGORIZED; ","")&amp;IF(COUNTIF('Properties'!$A$2:$A$100,B26)=0,"PROPERTY NOT ON LIST; ",""),LEN(IF(AND(N(E26)&gt;0,N(E26)&gt;=N('Settings'!$B$3),UPPER(G26)&lt;&gt;"Y"),"MISSING RECEIPT; ","")&amp;IF(OR(D26="",D26="Uncategorized"),"UNCATEGORIZED; ","")&amp;IF(COUNTIF('Properties'!$A$2:$A$100,B26)=0,"PROPERTY NOT ON LIST; ",""))-2)))</f>
        <v/>
      </c>
    </row>
    <row r="27">
      <c r="A27" s="11" t="n"/>
      <c r="E27" s="10" t="n"/>
      <c r="F27" s="12" t="n"/>
      <c r="I27">
        <f>IF(AND(B27="",E27=""),"",IF(IF(AND(N(E27)&gt;0,N(E27)&gt;=N('Settings'!$B$3),UPPER(G27)&lt;&gt;"Y"),"MISSING RECEIPT; ","")&amp;IF(OR(D27="",D27="Uncategorized"),"UNCATEGORIZED; ","")&amp;IF(COUNTIF('Properties'!$A$2:$A$100,B27)=0,"PROPERTY NOT ON LIST; ","")="","",LEFT(IF(AND(N(E27)&gt;0,N(E27)&gt;=N('Settings'!$B$3),UPPER(G27)&lt;&gt;"Y"),"MISSING RECEIPT; ","")&amp;IF(OR(D27="",D27="Uncategorized"),"UNCATEGORIZED; ","")&amp;IF(COUNTIF('Properties'!$A$2:$A$100,B27)=0,"PROPERTY NOT ON LIST; ",""),LEN(IF(AND(N(E27)&gt;0,N(E27)&gt;=N('Settings'!$B$3),UPPER(G27)&lt;&gt;"Y"),"MISSING RECEIPT; ","")&amp;IF(OR(D27="",D27="Uncategorized"),"UNCATEGORIZED; ","")&amp;IF(COUNTIF('Properties'!$A$2:$A$100,B27)=0,"PROPERTY NOT ON LIST; ",""))-2)))</f>
        <v/>
      </c>
    </row>
    <row r="28">
      <c r="A28" s="11" t="n"/>
      <c r="E28" s="10" t="n"/>
      <c r="F28" s="12" t="n"/>
      <c r="I28">
        <f>IF(AND(B28="",E28=""),"",IF(IF(AND(N(E28)&gt;0,N(E28)&gt;=N('Settings'!$B$3),UPPER(G28)&lt;&gt;"Y"),"MISSING RECEIPT; ","")&amp;IF(OR(D28="",D28="Uncategorized"),"UNCATEGORIZED; ","")&amp;IF(COUNTIF('Properties'!$A$2:$A$100,B28)=0,"PROPERTY NOT ON LIST; ","")="","",LEFT(IF(AND(N(E28)&gt;0,N(E28)&gt;=N('Settings'!$B$3),UPPER(G28)&lt;&gt;"Y"),"MISSING RECEIPT; ","")&amp;IF(OR(D28="",D28="Uncategorized"),"UNCATEGORIZED; ","")&amp;IF(COUNTIF('Properties'!$A$2:$A$100,B28)=0,"PROPERTY NOT ON LIST; ",""),LEN(IF(AND(N(E28)&gt;0,N(E28)&gt;=N('Settings'!$B$3),UPPER(G28)&lt;&gt;"Y"),"MISSING RECEIPT; ","")&amp;IF(OR(D28="",D28="Uncategorized"),"UNCATEGORIZED; ","")&amp;IF(COUNTIF('Properties'!$A$2:$A$100,B28)=0,"PROPERTY NOT ON LIST; ",""))-2)))</f>
        <v/>
      </c>
    </row>
    <row r="29">
      <c r="A29" s="11" t="n"/>
      <c r="E29" s="10" t="n"/>
      <c r="F29" s="12" t="n"/>
      <c r="I29">
        <f>IF(AND(B29="",E29=""),"",IF(IF(AND(N(E29)&gt;0,N(E29)&gt;=N('Settings'!$B$3),UPPER(G29)&lt;&gt;"Y"),"MISSING RECEIPT; ","")&amp;IF(OR(D29="",D29="Uncategorized"),"UNCATEGORIZED; ","")&amp;IF(COUNTIF('Properties'!$A$2:$A$100,B29)=0,"PROPERTY NOT ON LIST; ","")="","",LEFT(IF(AND(N(E29)&gt;0,N(E29)&gt;=N('Settings'!$B$3),UPPER(G29)&lt;&gt;"Y"),"MISSING RECEIPT; ","")&amp;IF(OR(D29="",D29="Uncategorized"),"UNCATEGORIZED; ","")&amp;IF(COUNTIF('Properties'!$A$2:$A$100,B29)=0,"PROPERTY NOT ON LIST; ",""),LEN(IF(AND(N(E29)&gt;0,N(E29)&gt;=N('Settings'!$B$3),UPPER(G29)&lt;&gt;"Y"),"MISSING RECEIPT; ","")&amp;IF(OR(D29="",D29="Uncategorized"),"UNCATEGORIZED; ","")&amp;IF(COUNTIF('Properties'!$A$2:$A$100,B29)=0,"PROPERTY NOT ON LIST; ",""))-2)))</f>
        <v/>
      </c>
    </row>
    <row r="30">
      <c r="A30" s="11" t="n"/>
      <c r="E30" s="10" t="n"/>
      <c r="F30" s="12" t="n"/>
      <c r="I30">
        <f>IF(AND(B30="",E30=""),"",IF(IF(AND(N(E30)&gt;0,N(E30)&gt;=N('Settings'!$B$3),UPPER(G30)&lt;&gt;"Y"),"MISSING RECEIPT; ","")&amp;IF(OR(D30="",D30="Uncategorized"),"UNCATEGORIZED; ","")&amp;IF(COUNTIF('Properties'!$A$2:$A$100,B30)=0,"PROPERTY NOT ON LIST; ","")="","",LEFT(IF(AND(N(E30)&gt;0,N(E30)&gt;=N('Settings'!$B$3),UPPER(G30)&lt;&gt;"Y"),"MISSING RECEIPT; ","")&amp;IF(OR(D30="",D30="Uncategorized"),"UNCATEGORIZED; ","")&amp;IF(COUNTIF('Properties'!$A$2:$A$100,B30)=0,"PROPERTY NOT ON LIST; ",""),LEN(IF(AND(N(E30)&gt;0,N(E30)&gt;=N('Settings'!$B$3),UPPER(G30)&lt;&gt;"Y"),"MISSING RECEIPT; ","")&amp;IF(OR(D30="",D30="Uncategorized"),"UNCATEGORIZED; ","")&amp;IF(COUNTIF('Properties'!$A$2:$A$100,B30)=0,"PROPERTY NOT ON LIST; ",""))-2)))</f>
        <v/>
      </c>
    </row>
    <row r="31">
      <c r="A31" s="11" t="n"/>
      <c r="E31" s="10" t="n"/>
      <c r="F31" s="12" t="n"/>
      <c r="I31">
        <f>IF(AND(B31="",E31=""),"",IF(IF(AND(N(E31)&gt;0,N(E31)&gt;=N('Settings'!$B$3),UPPER(G31)&lt;&gt;"Y"),"MISSING RECEIPT; ","")&amp;IF(OR(D31="",D31="Uncategorized"),"UNCATEGORIZED; ","")&amp;IF(COUNTIF('Properties'!$A$2:$A$100,B31)=0,"PROPERTY NOT ON LIST; ","")="","",LEFT(IF(AND(N(E31)&gt;0,N(E31)&gt;=N('Settings'!$B$3),UPPER(G31)&lt;&gt;"Y"),"MISSING RECEIPT; ","")&amp;IF(OR(D31="",D31="Uncategorized"),"UNCATEGORIZED; ","")&amp;IF(COUNTIF('Properties'!$A$2:$A$100,B31)=0,"PROPERTY NOT ON LIST; ",""),LEN(IF(AND(N(E31)&gt;0,N(E31)&gt;=N('Settings'!$B$3),UPPER(G31)&lt;&gt;"Y"),"MISSING RECEIPT; ","")&amp;IF(OR(D31="",D31="Uncategorized"),"UNCATEGORIZED; ","")&amp;IF(COUNTIF('Properties'!$A$2:$A$100,B31)=0,"PROPERTY NOT ON LIST; ",""))-2)))</f>
        <v/>
      </c>
    </row>
    <row r="32">
      <c r="A32" s="11" t="n"/>
      <c r="E32" s="10" t="n"/>
      <c r="F32" s="12" t="n"/>
      <c r="I32">
        <f>IF(AND(B32="",E32=""),"",IF(IF(AND(N(E32)&gt;0,N(E32)&gt;=N('Settings'!$B$3),UPPER(G32)&lt;&gt;"Y"),"MISSING RECEIPT; ","")&amp;IF(OR(D32="",D32="Uncategorized"),"UNCATEGORIZED; ","")&amp;IF(COUNTIF('Properties'!$A$2:$A$100,B32)=0,"PROPERTY NOT ON LIST; ","")="","",LEFT(IF(AND(N(E32)&gt;0,N(E32)&gt;=N('Settings'!$B$3),UPPER(G32)&lt;&gt;"Y"),"MISSING RECEIPT; ","")&amp;IF(OR(D32="",D32="Uncategorized"),"UNCATEGORIZED; ","")&amp;IF(COUNTIF('Properties'!$A$2:$A$100,B32)=0,"PROPERTY NOT ON LIST; ",""),LEN(IF(AND(N(E32)&gt;0,N(E32)&gt;=N('Settings'!$B$3),UPPER(G32)&lt;&gt;"Y"),"MISSING RECEIPT; ","")&amp;IF(OR(D32="",D32="Uncategorized"),"UNCATEGORIZED; ","")&amp;IF(COUNTIF('Properties'!$A$2:$A$100,B32)=0,"PROPERTY NOT ON LIST; ",""))-2)))</f>
        <v/>
      </c>
    </row>
    <row r="33">
      <c r="A33" s="11" t="n"/>
      <c r="E33" s="10" t="n"/>
      <c r="F33" s="12" t="n"/>
      <c r="I33">
        <f>IF(AND(B33="",E33=""),"",IF(IF(AND(N(E33)&gt;0,N(E33)&gt;=N('Settings'!$B$3),UPPER(G33)&lt;&gt;"Y"),"MISSING RECEIPT; ","")&amp;IF(OR(D33="",D33="Uncategorized"),"UNCATEGORIZED; ","")&amp;IF(COUNTIF('Properties'!$A$2:$A$100,B33)=0,"PROPERTY NOT ON LIST; ","")="","",LEFT(IF(AND(N(E33)&gt;0,N(E33)&gt;=N('Settings'!$B$3),UPPER(G33)&lt;&gt;"Y"),"MISSING RECEIPT; ","")&amp;IF(OR(D33="",D33="Uncategorized"),"UNCATEGORIZED; ","")&amp;IF(COUNTIF('Properties'!$A$2:$A$100,B33)=0,"PROPERTY NOT ON LIST; ",""),LEN(IF(AND(N(E33)&gt;0,N(E33)&gt;=N('Settings'!$B$3),UPPER(G33)&lt;&gt;"Y"),"MISSING RECEIPT; ","")&amp;IF(OR(D33="",D33="Uncategorized"),"UNCATEGORIZED; ","")&amp;IF(COUNTIF('Properties'!$A$2:$A$100,B33)=0,"PROPERTY NOT ON LIST; ",""))-2)))</f>
        <v/>
      </c>
    </row>
    <row r="34">
      <c r="A34" s="11" t="n"/>
      <c r="E34" s="10" t="n"/>
      <c r="F34" s="12" t="n"/>
      <c r="I34">
        <f>IF(AND(B34="",E34=""),"",IF(IF(AND(N(E34)&gt;0,N(E34)&gt;=N('Settings'!$B$3),UPPER(G34)&lt;&gt;"Y"),"MISSING RECEIPT; ","")&amp;IF(OR(D34="",D34="Uncategorized"),"UNCATEGORIZED; ","")&amp;IF(COUNTIF('Properties'!$A$2:$A$100,B34)=0,"PROPERTY NOT ON LIST; ","")="","",LEFT(IF(AND(N(E34)&gt;0,N(E34)&gt;=N('Settings'!$B$3),UPPER(G34)&lt;&gt;"Y"),"MISSING RECEIPT; ","")&amp;IF(OR(D34="",D34="Uncategorized"),"UNCATEGORIZED; ","")&amp;IF(COUNTIF('Properties'!$A$2:$A$100,B34)=0,"PROPERTY NOT ON LIST; ",""),LEN(IF(AND(N(E34)&gt;0,N(E34)&gt;=N('Settings'!$B$3),UPPER(G34)&lt;&gt;"Y"),"MISSING RECEIPT; ","")&amp;IF(OR(D34="",D34="Uncategorized"),"UNCATEGORIZED; ","")&amp;IF(COUNTIF('Properties'!$A$2:$A$100,B34)=0,"PROPERTY NOT ON LIST; ",""))-2)))</f>
        <v/>
      </c>
    </row>
    <row r="35">
      <c r="A35" s="11" t="n"/>
      <c r="E35" s="10" t="n"/>
      <c r="F35" s="12" t="n"/>
      <c r="I35">
        <f>IF(AND(B35="",E35=""),"",IF(IF(AND(N(E35)&gt;0,N(E35)&gt;=N('Settings'!$B$3),UPPER(G35)&lt;&gt;"Y"),"MISSING RECEIPT; ","")&amp;IF(OR(D35="",D35="Uncategorized"),"UNCATEGORIZED; ","")&amp;IF(COUNTIF('Properties'!$A$2:$A$100,B35)=0,"PROPERTY NOT ON LIST; ","")="","",LEFT(IF(AND(N(E35)&gt;0,N(E35)&gt;=N('Settings'!$B$3),UPPER(G35)&lt;&gt;"Y"),"MISSING RECEIPT; ","")&amp;IF(OR(D35="",D35="Uncategorized"),"UNCATEGORIZED; ","")&amp;IF(COUNTIF('Properties'!$A$2:$A$100,B35)=0,"PROPERTY NOT ON LIST; ",""),LEN(IF(AND(N(E35)&gt;0,N(E35)&gt;=N('Settings'!$B$3),UPPER(G35)&lt;&gt;"Y"),"MISSING RECEIPT; ","")&amp;IF(OR(D35="",D35="Uncategorized"),"UNCATEGORIZED; ","")&amp;IF(COUNTIF('Properties'!$A$2:$A$100,B35)=0,"PROPERTY NOT ON LIST; ",""))-2)))</f>
        <v/>
      </c>
    </row>
    <row r="36">
      <c r="A36" s="11" t="n"/>
      <c r="E36" s="10" t="n"/>
      <c r="F36" s="12" t="n"/>
      <c r="I36">
        <f>IF(AND(B36="",E36=""),"",IF(IF(AND(N(E36)&gt;0,N(E36)&gt;=N('Settings'!$B$3),UPPER(G36)&lt;&gt;"Y"),"MISSING RECEIPT; ","")&amp;IF(OR(D36="",D36="Uncategorized"),"UNCATEGORIZED; ","")&amp;IF(COUNTIF('Properties'!$A$2:$A$100,B36)=0,"PROPERTY NOT ON LIST; ","")="","",LEFT(IF(AND(N(E36)&gt;0,N(E36)&gt;=N('Settings'!$B$3),UPPER(G36)&lt;&gt;"Y"),"MISSING RECEIPT; ","")&amp;IF(OR(D36="",D36="Uncategorized"),"UNCATEGORIZED; ","")&amp;IF(COUNTIF('Properties'!$A$2:$A$100,B36)=0,"PROPERTY NOT ON LIST; ",""),LEN(IF(AND(N(E36)&gt;0,N(E36)&gt;=N('Settings'!$B$3),UPPER(G36)&lt;&gt;"Y"),"MISSING RECEIPT; ","")&amp;IF(OR(D36="",D36="Uncategorized"),"UNCATEGORIZED; ","")&amp;IF(COUNTIF('Properties'!$A$2:$A$100,B36)=0,"PROPERTY NOT ON LIST; ",""))-2)))</f>
        <v/>
      </c>
    </row>
    <row r="37">
      <c r="A37" s="11" t="n"/>
      <c r="E37" s="10" t="n"/>
      <c r="F37" s="12" t="n"/>
      <c r="I37">
        <f>IF(AND(B37="",E37=""),"",IF(IF(AND(N(E37)&gt;0,N(E37)&gt;=N('Settings'!$B$3),UPPER(G37)&lt;&gt;"Y"),"MISSING RECEIPT; ","")&amp;IF(OR(D37="",D37="Uncategorized"),"UNCATEGORIZED; ","")&amp;IF(COUNTIF('Properties'!$A$2:$A$100,B37)=0,"PROPERTY NOT ON LIST; ","")="","",LEFT(IF(AND(N(E37)&gt;0,N(E37)&gt;=N('Settings'!$B$3),UPPER(G37)&lt;&gt;"Y"),"MISSING RECEIPT; ","")&amp;IF(OR(D37="",D37="Uncategorized"),"UNCATEGORIZED; ","")&amp;IF(COUNTIF('Properties'!$A$2:$A$100,B37)=0,"PROPERTY NOT ON LIST; ",""),LEN(IF(AND(N(E37)&gt;0,N(E37)&gt;=N('Settings'!$B$3),UPPER(G37)&lt;&gt;"Y"),"MISSING RECEIPT; ","")&amp;IF(OR(D37="",D37="Uncategorized"),"UNCATEGORIZED; ","")&amp;IF(COUNTIF('Properties'!$A$2:$A$100,B37)=0,"PROPERTY NOT ON LIST; ",""))-2)))</f>
        <v/>
      </c>
    </row>
    <row r="38">
      <c r="A38" s="11" t="n"/>
      <c r="E38" s="10" t="n"/>
      <c r="F38" s="12" t="n"/>
      <c r="I38">
        <f>IF(AND(B38="",E38=""),"",IF(IF(AND(N(E38)&gt;0,N(E38)&gt;=N('Settings'!$B$3),UPPER(G38)&lt;&gt;"Y"),"MISSING RECEIPT; ","")&amp;IF(OR(D38="",D38="Uncategorized"),"UNCATEGORIZED; ","")&amp;IF(COUNTIF('Properties'!$A$2:$A$100,B38)=0,"PROPERTY NOT ON LIST; ","")="","",LEFT(IF(AND(N(E38)&gt;0,N(E38)&gt;=N('Settings'!$B$3),UPPER(G38)&lt;&gt;"Y"),"MISSING RECEIPT; ","")&amp;IF(OR(D38="",D38="Uncategorized"),"UNCATEGORIZED; ","")&amp;IF(COUNTIF('Properties'!$A$2:$A$100,B38)=0,"PROPERTY NOT ON LIST; ",""),LEN(IF(AND(N(E38)&gt;0,N(E38)&gt;=N('Settings'!$B$3),UPPER(G38)&lt;&gt;"Y"),"MISSING RECEIPT; ","")&amp;IF(OR(D38="",D38="Uncategorized"),"UNCATEGORIZED; ","")&amp;IF(COUNTIF('Properties'!$A$2:$A$100,B38)=0,"PROPERTY NOT ON LIST; ",""))-2)))</f>
        <v/>
      </c>
    </row>
    <row r="39">
      <c r="A39" s="11" t="n"/>
      <c r="E39" s="10" t="n"/>
      <c r="F39" s="12" t="n"/>
      <c r="I39">
        <f>IF(AND(B39="",E39=""),"",IF(IF(AND(N(E39)&gt;0,N(E39)&gt;=N('Settings'!$B$3),UPPER(G39)&lt;&gt;"Y"),"MISSING RECEIPT; ","")&amp;IF(OR(D39="",D39="Uncategorized"),"UNCATEGORIZED; ","")&amp;IF(COUNTIF('Properties'!$A$2:$A$100,B39)=0,"PROPERTY NOT ON LIST; ","")="","",LEFT(IF(AND(N(E39)&gt;0,N(E39)&gt;=N('Settings'!$B$3),UPPER(G39)&lt;&gt;"Y"),"MISSING RECEIPT; ","")&amp;IF(OR(D39="",D39="Uncategorized"),"UNCATEGORIZED; ","")&amp;IF(COUNTIF('Properties'!$A$2:$A$100,B39)=0,"PROPERTY NOT ON LIST; ",""),LEN(IF(AND(N(E39)&gt;0,N(E39)&gt;=N('Settings'!$B$3),UPPER(G39)&lt;&gt;"Y"),"MISSING RECEIPT; ","")&amp;IF(OR(D39="",D39="Uncategorized"),"UNCATEGORIZED; ","")&amp;IF(COUNTIF('Properties'!$A$2:$A$100,B39)=0,"PROPERTY NOT ON LIST; ",""))-2)))</f>
        <v/>
      </c>
    </row>
    <row r="40">
      <c r="A40" s="11" t="n"/>
      <c r="E40" s="10" t="n"/>
      <c r="F40" s="12" t="n"/>
      <c r="I40">
        <f>IF(AND(B40="",E40=""),"",IF(IF(AND(N(E40)&gt;0,N(E40)&gt;=N('Settings'!$B$3),UPPER(G40)&lt;&gt;"Y"),"MISSING RECEIPT; ","")&amp;IF(OR(D40="",D40="Uncategorized"),"UNCATEGORIZED; ","")&amp;IF(COUNTIF('Properties'!$A$2:$A$100,B40)=0,"PROPERTY NOT ON LIST; ","")="","",LEFT(IF(AND(N(E40)&gt;0,N(E40)&gt;=N('Settings'!$B$3),UPPER(G40)&lt;&gt;"Y"),"MISSING RECEIPT; ","")&amp;IF(OR(D40="",D40="Uncategorized"),"UNCATEGORIZED; ","")&amp;IF(COUNTIF('Properties'!$A$2:$A$100,B40)=0,"PROPERTY NOT ON LIST; ",""),LEN(IF(AND(N(E40)&gt;0,N(E40)&gt;=N('Settings'!$B$3),UPPER(G40)&lt;&gt;"Y"),"MISSING RECEIPT; ","")&amp;IF(OR(D40="",D40="Uncategorized"),"UNCATEGORIZED; ","")&amp;IF(COUNTIF('Properties'!$A$2:$A$100,B40)=0,"PROPERTY NOT ON LIST; ",""))-2)))</f>
        <v/>
      </c>
    </row>
    <row r="41">
      <c r="A41" s="11" t="n"/>
      <c r="E41" s="10" t="n"/>
      <c r="F41" s="12" t="n"/>
      <c r="I41">
        <f>IF(AND(B41="",E41=""),"",IF(IF(AND(N(E41)&gt;0,N(E41)&gt;=N('Settings'!$B$3),UPPER(G41)&lt;&gt;"Y"),"MISSING RECEIPT; ","")&amp;IF(OR(D41="",D41="Uncategorized"),"UNCATEGORIZED; ","")&amp;IF(COUNTIF('Properties'!$A$2:$A$100,B41)=0,"PROPERTY NOT ON LIST; ","")="","",LEFT(IF(AND(N(E41)&gt;0,N(E41)&gt;=N('Settings'!$B$3),UPPER(G41)&lt;&gt;"Y"),"MISSING RECEIPT; ","")&amp;IF(OR(D41="",D41="Uncategorized"),"UNCATEGORIZED; ","")&amp;IF(COUNTIF('Properties'!$A$2:$A$100,B41)=0,"PROPERTY NOT ON LIST; ",""),LEN(IF(AND(N(E41)&gt;0,N(E41)&gt;=N('Settings'!$B$3),UPPER(G41)&lt;&gt;"Y"),"MISSING RECEIPT; ","")&amp;IF(OR(D41="",D41="Uncategorized"),"UNCATEGORIZED; ","")&amp;IF(COUNTIF('Properties'!$A$2:$A$100,B41)=0,"PROPERTY NOT ON LIST; ",""))-2)))</f>
        <v/>
      </c>
    </row>
    <row r="42">
      <c r="A42" s="11" t="n"/>
      <c r="E42" s="10" t="n"/>
      <c r="F42" s="12" t="n"/>
      <c r="I42">
        <f>IF(AND(B42="",E42=""),"",IF(IF(AND(N(E42)&gt;0,N(E42)&gt;=N('Settings'!$B$3),UPPER(G42)&lt;&gt;"Y"),"MISSING RECEIPT; ","")&amp;IF(OR(D42="",D42="Uncategorized"),"UNCATEGORIZED; ","")&amp;IF(COUNTIF('Properties'!$A$2:$A$100,B42)=0,"PROPERTY NOT ON LIST; ","")="","",LEFT(IF(AND(N(E42)&gt;0,N(E42)&gt;=N('Settings'!$B$3),UPPER(G42)&lt;&gt;"Y"),"MISSING RECEIPT; ","")&amp;IF(OR(D42="",D42="Uncategorized"),"UNCATEGORIZED; ","")&amp;IF(COUNTIF('Properties'!$A$2:$A$100,B42)=0,"PROPERTY NOT ON LIST; ",""),LEN(IF(AND(N(E42)&gt;0,N(E42)&gt;=N('Settings'!$B$3),UPPER(G42)&lt;&gt;"Y"),"MISSING RECEIPT; ","")&amp;IF(OR(D42="",D42="Uncategorized"),"UNCATEGORIZED; ","")&amp;IF(COUNTIF('Properties'!$A$2:$A$100,B42)=0,"PROPERTY NOT ON LIST; ",""))-2)))</f>
        <v/>
      </c>
    </row>
    <row r="43">
      <c r="A43" s="11" t="n"/>
      <c r="E43" s="10" t="n"/>
      <c r="F43" s="12" t="n"/>
      <c r="I43">
        <f>IF(AND(B43="",E43=""),"",IF(IF(AND(N(E43)&gt;0,N(E43)&gt;=N('Settings'!$B$3),UPPER(G43)&lt;&gt;"Y"),"MISSING RECEIPT; ","")&amp;IF(OR(D43="",D43="Uncategorized"),"UNCATEGORIZED; ","")&amp;IF(COUNTIF('Properties'!$A$2:$A$100,B43)=0,"PROPERTY NOT ON LIST; ","")="","",LEFT(IF(AND(N(E43)&gt;0,N(E43)&gt;=N('Settings'!$B$3),UPPER(G43)&lt;&gt;"Y"),"MISSING RECEIPT; ","")&amp;IF(OR(D43="",D43="Uncategorized"),"UNCATEGORIZED; ","")&amp;IF(COUNTIF('Properties'!$A$2:$A$100,B43)=0,"PROPERTY NOT ON LIST; ",""),LEN(IF(AND(N(E43)&gt;0,N(E43)&gt;=N('Settings'!$B$3),UPPER(G43)&lt;&gt;"Y"),"MISSING RECEIPT; ","")&amp;IF(OR(D43="",D43="Uncategorized"),"UNCATEGORIZED; ","")&amp;IF(COUNTIF('Properties'!$A$2:$A$100,B43)=0,"PROPERTY NOT ON LIST; ",""))-2)))</f>
        <v/>
      </c>
    </row>
    <row r="44">
      <c r="A44" s="11" t="n"/>
      <c r="E44" s="10" t="n"/>
      <c r="F44" s="12" t="n"/>
      <c r="I44">
        <f>IF(AND(B44="",E44=""),"",IF(IF(AND(N(E44)&gt;0,N(E44)&gt;=N('Settings'!$B$3),UPPER(G44)&lt;&gt;"Y"),"MISSING RECEIPT; ","")&amp;IF(OR(D44="",D44="Uncategorized"),"UNCATEGORIZED; ","")&amp;IF(COUNTIF('Properties'!$A$2:$A$100,B44)=0,"PROPERTY NOT ON LIST; ","")="","",LEFT(IF(AND(N(E44)&gt;0,N(E44)&gt;=N('Settings'!$B$3),UPPER(G44)&lt;&gt;"Y"),"MISSING RECEIPT; ","")&amp;IF(OR(D44="",D44="Uncategorized"),"UNCATEGORIZED; ","")&amp;IF(COUNTIF('Properties'!$A$2:$A$100,B44)=0,"PROPERTY NOT ON LIST; ",""),LEN(IF(AND(N(E44)&gt;0,N(E44)&gt;=N('Settings'!$B$3),UPPER(G44)&lt;&gt;"Y"),"MISSING RECEIPT; ","")&amp;IF(OR(D44="",D44="Uncategorized"),"UNCATEGORIZED; ","")&amp;IF(COUNTIF('Properties'!$A$2:$A$100,B44)=0,"PROPERTY NOT ON LIST; ",""))-2)))</f>
        <v/>
      </c>
    </row>
    <row r="45">
      <c r="A45" s="11" t="n"/>
      <c r="E45" s="10" t="n"/>
      <c r="F45" s="12" t="n"/>
      <c r="I45">
        <f>IF(AND(B45="",E45=""),"",IF(IF(AND(N(E45)&gt;0,N(E45)&gt;=N('Settings'!$B$3),UPPER(G45)&lt;&gt;"Y"),"MISSING RECEIPT; ","")&amp;IF(OR(D45="",D45="Uncategorized"),"UNCATEGORIZED; ","")&amp;IF(COUNTIF('Properties'!$A$2:$A$100,B45)=0,"PROPERTY NOT ON LIST; ","")="","",LEFT(IF(AND(N(E45)&gt;0,N(E45)&gt;=N('Settings'!$B$3),UPPER(G45)&lt;&gt;"Y"),"MISSING RECEIPT; ","")&amp;IF(OR(D45="",D45="Uncategorized"),"UNCATEGORIZED; ","")&amp;IF(COUNTIF('Properties'!$A$2:$A$100,B45)=0,"PROPERTY NOT ON LIST; ",""),LEN(IF(AND(N(E45)&gt;0,N(E45)&gt;=N('Settings'!$B$3),UPPER(G45)&lt;&gt;"Y"),"MISSING RECEIPT; ","")&amp;IF(OR(D45="",D45="Uncategorized"),"UNCATEGORIZED; ","")&amp;IF(COUNTIF('Properties'!$A$2:$A$100,B45)=0,"PROPERTY NOT ON LIST; ",""))-2)))</f>
        <v/>
      </c>
    </row>
    <row r="46">
      <c r="A46" s="11" t="n"/>
      <c r="E46" s="10" t="n"/>
      <c r="F46" s="12" t="n"/>
      <c r="I46">
        <f>IF(AND(B46="",E46=""),"",IF(IF(AND(N(E46)&gt;0,N(E46)&gt;=N('Settings'!$B$3),UPPER(G46)&lt;&gt;"Y"),"MISSING RECEIPT; ","")&amp;IF(OR(D46="",D46="Uncategorized"),"UNCATEGORIZED; ","")&amp;IF(COUNTIF('Properties'!$A$2:$A$100,B46)=0,"PROPERTY NOT ON LIST; ","")="","",LEFT(IF(AND(N(E46)&gt;0,N(E46)&gt;=N('Settings'!$B$3),UPPER(G46)&lt;&gt;"Y"),"MISSING RECEIPT; ","")&amp;IF(OR(D46="",D46="Uncategorized"),"UNCATEGORIZED; ","")&amp;IF(COUNTIF('Properties'!$A$2:$A$100,B46)=0,"PROPERTY NOT ON LIST; ",""),LEN(IF(AND(N(E46)&gt;0,N(E46)&gt;=N('Settings'!$B$3),UPPER(G46)&lt;&gt;"Y"),"MISSING RECEIPT; ","")&amp;IF(OR(D46="",D46="Uncategorized"),"UNCATEGORIZED; ","")&amp;IF(COUNTIF('Properties'!$A$2:$A$100,B46)=0,"PROPERTY NOT ON LIST; ",""))-2)))</f>
        <v/>
      </c>
    </row>
    <row r="47">
      <c r="A47" s="11" t="n"/>
      <c r="E47" s="10" t="n"/>
      <c r="F47" s="12" t="n"/>
      <c r="I47">
        <f>IF(AND(B47="",E47=""),"",IF(IF(AND(N(E47)&gt;0,N(E47)&gt;=N('Settings'!$B$3),UPPER(G47)&lt;&gt;"Y"),"MISSING RECEIPT; ","")&amp;IF(OR(D47="",D47="Uncategorized"),"UNCATEGORIZED; ","")&amp;IF(COUNTIF('Properties'!$A$2:$A$100,B47)=0,"PROPERTY NOT ON LIST; ","")="","",LEFT(IF(AND(N(E47)&gt;0,N(E47)&gt;=N('Settings'!$B$3),UPPER(G47)&lt;&gt;"Y"),"MISSING RECEIPT; ","")&amp;IF(OR(D47="",D47="Uncategorized"),"UNCATEGORIZED; ","")&amp;IF(COUNTIF('Properties'!$A$2:$A$100,B47)=0,"PROPERTY NOT ON LIST; ",""),LEN(IF(AND(N(E47)&gt;0,N(E47)&gt;=N('Settings'!$B$3),UPPER(G47)&lt;&gt;"Y"),"MISSING RECEIPT; ","")&amp;IF(OR(D47="",D47="Uncategorized"),"UNCATEGORIZED; ","")&amp;IF(COUNTIF('Properties'!$A$2:$A$100,B47)=0,"PROPERTY NOT ON LIST; ",""))-2)))</f>
        <v/>
      </c>
    </row>
    <row r="48">
      <c r="A48" s="11" t="n"/>
      <c r="E48" s="10" t="n"/>
      <c r="F48" s="12" t="n"/>
      <c r="I48">
        <f>IF(AND(B48="",E48=""),"",IF(IF(AND(N(E48)&gt;0,N(E48)&gt;=N('Settings'!$B$3),UPPER(G48)&lt;&gt;"Y"),"MISSING RECEIPT; ","")&amp;IF(OR(D48="",D48="Uncategorized"),"UNCATEGORIZED; ","")&amp;IF(COUNTIF('Properties'!$A$2:$A$100,B48)=0,"PROPERTY NOT ON LIST; ","")="","",LEFT(IF(AND(N(E48)&gt;0,N(E48)&gt;=N('Settings'!$B$3),UPPER(G48)&lt;&gt;"Y"),"MISSING RECEIPT; ","")&amp;IF(OR(D48="",D48="Uncategorized"),"UNCATEGORIZED; ","")&amp;IF(COUNTIF('Properties'!$A$2:$A$100,B48)=0,"PROPERTY NOT ON LIST; ",""),LEN(IF(AND(N(E48)&gt;0,N(E48)&gt;=N('Settings'!$B$3),UPPER(G48)&lt;&gt;"Y"),"MISSING RECEIPT; ","")&amp;IF(OR(D48="",D48="Uncategorized"),"UNCATEGORIZED; ","")&amp;IF(COUNTIF('Properties'!$A$2:$A$100,B48)=0,"PROPERTY NOT ON LIST; ",""))-2)))</f>
        <v/>
      </c>
    </row>
    <row r="49">
      <c r="A49" s="11" t="n"/>
      <c r="E49" s="10" t="n"/>
      <c r="F49" s="12" t="n"/>
      <c r="I49">
        <f>IF(AND(B49="",E49=""),"",IF(IF(AND(N(E49)&gt;0,N(E49)&gt;=N('Settings'!$B$3),UPPER(G49)&lt;&gt;"Y"),"MISSING RECEIPT; ","")&amp;IF(OR(D49="",D49="Uncategorized"),"UNCATEGORIZED; ","")&amp;IF(COUNTIF('Properties'!$A$2:$A$100,B49)=0,"PROPERTY NOT ON LIST; ","")="","",LEFT(IF(AND(N(E49)&gt;0,N(E49)&gt;=N('Settings'!$B$3),UPPER(G49)&lt;&gt;"Y"),"MISSING RECEIPT; ","")&amp;IF(OR(D49="",D49="Uncategorized"),"UNCATEGORIZED; ","")&amp;IF(COUNTIF('Properties'!$A$2:$A$100,B49)=0,"PROPERTY NOT ON LIST; ",""),LEN(IF(AND(N(E49)&gt;0,N(E49)&gt;=N('Settings'!$B$3),UPPER(G49)&lt;&gt;"Y"),"MISSING RECEIPT; ","")&amp;IF(OR(D49="",D49="Uncategorized"),"UNCATEGORIZED; ","")&amp;IF(COUNTIF('Properties'!$A$2:$A$100,B49)=0,"PROPERTY NOT ON LIST; ",""))-2)))</f>
        <v/>
      </c>
    </row>
    <row r="50">
      <c r="A50" s="11" t="n"/>
      <c r="E50" s="10" t="n"/>
      <c r="F50" s="12" t="n"/>
      <c r="I50">
        <f>IF(AND(B50="",E50=""),"",IF(IF(AND(N(E50)&gt;0,N(E50)&gt;=N('Settings'!$B$3),UPPER(G50)&lt;&gt;"Y"),"MISSING RECEIPT; ","")&amp;IF(OR(D50="",D50="Uncategorized"),"UNCATEGORIZED; ","")&amp;IF(COUNTIF('Properties'!$A$2:$A$100,B50)=0,"PROPERTY NOT ON LIST; ","")="","",LEFT(IF(AND(N(E50)&gt;0,N(E50)&gt;=N('Settings'!$B$3),UPPER(G50)&lt;&gt;"Y"),"MISSING RECEIPT; ","")&amp;IF(OR(D50="",D50="Uncategorized"),"UNCATEGORIZED; ","")&amp;IF(COUNTIF('Properties'!$A$2:$A$100,B50)=0,"PROPERTY NOT ON LIST; ",""),LEN(IF(AND(N(E50)&gt;0,N(E50)&gt;=N('Settings'!$B$3),UPPER(G50)&lt;&gt;"Y"),"MISSING RECEIPT; ","")&amp;IF(OR(D50="",D50="Uncategorized"),"UNCATEGORIZED; ","")&amp;IF(COUNTIF('Properties'!$A$2:$A$100,B50)=0,"PROPERTY NOT ON LIST; ",""))-2)))</f>
        <v/>
      </c>
    </row>
    <row r="51">
      <c r="A51" s="11" t="n"/>
      <c r="E51" s="10" t="n"/>
      <c r="F51" s="12" t="n"/>
      <c r="I51">
        <f>IF(AND(B51="",E51=""),"",IF(IF(AND(N(E51)&gt;0,N(E51)&gt;=N('Settings'!$B$3),UPPER(G51)&lt;&gt;"Y"),"MISSING RECEIPT; ","")&amp;IF(OR(D51="",D51="Uncategorized"),"UNCATEGORIZED; ","")&amp;IF(COUNTIF('Properties'!$A$2:$A$100,B51)=0,"PROPERTY NOT ON LIST; ","")="","",LEFT(IF(AND(N(E51)&gt;0,N(E51)&gt;=N('Settings'!$B$3),UPPER(G51)&lt;&gt;"Y"),"MISSING RECEIPT; ","")&amp;IF(OR(D51="",D51="Uncategorized"),"UNCATEGORIZED; ","")&amp;IF(COUNTIF('Properties'!$A$2:$A$100,B51)=0,"PROPERTY NOT ON LIST; ",""),LEN(IF(AND(N(E51)&gt;0,N(E51)&gt;=N('Settings'!$B$3),UPPER(G51)&lt;&gt;"Y"),"MISSING RECEIPT; ","")&amp;IF(OR(D51="",D51="Uncategorized"),"UNCATEGORIZED; ","")&amp;IF(COUNTIF('Properties'!$A$2:$A$100,B51)=0,"PROPERTY NOT ON LIST; ",""))-2)))</f>
        <v/>
      </c>
    </row>
    <row r="52">
      <c r="A52" s="11" t="n"/>
      <c r="E52" s="10" t="n"/>
      <c r="F52" s="12" t="n"/>
      <c r="I52">
        <f>IF(AND(B52="",E52=""),"",IF(IF(AND(N(E52)&gt;0,N(E52)&gt;=N('Settings'!$B$3),UPPER(G52)&lt;&gt;"Y"),"MISSING RECEIPT; ","")&amp;IF(OR(D52="",D52="Uncategorized"),"UNCATEGORIZED; ","")&amp;IF(COUNTIF('Properties'!$A$2:$A$100,B52)=0,"PROPERTY NOT ON LIST; ","")="","",LEFT(IF(AND(N(E52)&gt;0,N(E52)&gt;=N('Settings'!$B$3),UPPER(G52)&lt;&gt;"Y"),"MISSING RECEIPT; ","")&amp;IF(OR(D52="",D52="Uncategorized"),"UNCATEGORIZED; ","")&amp;IF(COUNTIF('Properties'!$A$2:$A$100,B52)=0,"PROPERTY NOT ON LIST; ",""),LEN(IF(AND(N(E52)&gt;0,N(E52)&gt;=N('Settings'!$B$3),UPPER(G52)&lt;&gt;"Y"),"MISSING RECEIPT; ","")&amp;IF(OR(D52="",D52="Uncategorized"),"UNCATEGORIZED; ","")&amp;IF(COUNTIF('Properties'!$A$2:$A$100,B52)=0,"PROPERTY NOT ON LIST; ",""))-2)))</f>
        <v/>
      </c>
    </row>
    <row r="53">
      <c r="A53" s="11" t="n"/>
      <c r="E53" s="10" t="n"/>
      <c r="F53" s="12" t="n"/>
      <c r="I53">
        <f>IF(AND(B53="",E53=""),"",IF(IF(AND(N(E53)&gt;0,N(E53)&gt;=N('Settings'!$B$3),UPPER(G53)&lt;&gt;"Y"),"MISSING RECEIPT; ","")&amp;IF(OR(D53="",D53="Uncategorized"),"UNCATEGORIZED; ","")&amp;IF(COUNTIF('Properties'!$A$2:$A$100,B53)=0,"PROPERTY NOT ON LIST; ","")="","",LEFT(IF(AND(N(E53)&gt;0,N(E53)&gt;=N('Settings'!$B$3),UPPER(G53)&lt;&gt;"Y"),"MISSING RECEIPT; ","")&amp;IF(OR(D53="",D53="Uncategorized"),"UNCATEGORIZED; ","")&amp;IF(COUNTIF('Properties'!$A$2:$A$100,B53)=0,"PROPERTY NOT ON LIST; ",""),LEN(IF(AND(N(E53)&gt;0,N(E53)&gt;=N('Settings'!$B$3),UPPER(G53)&lt;&gt;"Y"),"MISSING RECEIPT; ","")&amp;IF(OR(D53="",D53="Uncategorized"),"UNCATEGORIZED; ","")&amp;IF(COUNTIF('Properties'!$A$2:$A$100,B53)=0,"PROPERTY NOT ON LIST; ",""))-2)))</f>
        <v/>
      </c>
    </row>
    <row r="54">
      <c r="A54" s="11" t="n"/>
      <c r="E54" s="10" t="n"/>
      <c r="F54" s="12" t="n"/>
      <c r="I54">
        <f>IF(AND(B54="",E54=""),"",IF(IF(AND(N(E54)&gt;0,N(E54)&gt;=N('Settings'!$B$3),UPPER(G54)&lt;&gt;"Y"),"MISSING RECEIPT; ","")&amp;IF(OR(D54="",D54="Uncategorized"),"UNCATEGORIZED; ","")&amp;IF(COUNTIF('Properties'!$A$2:$A$100,B54)=0,"PROPERTY NOT ON LIST; ","")="","",LEFT(IF(AND(N(E54)&gt;0,N(E54)&gt;=N('Settings'!$B$3),UPPER(G54)&lt;&gt;"Y"),"MISSING RECEIPT; ","")&amp;IF(OR(D54="",D54="Uncategorized"),"UNCATEGORIZED; ","")&amp;IF(COUNTIF('Properties'!$A$2:$A$100,B54)=0,"PROPERTY NOT ON LIST; ",""),LEN(IF(AND(N(E54)&gt;0,N(E54)&gt;=N('Settings'!$B$3),UPPER(G54)&lt;&gt;"Y"),"MISSING RECEIPT; ","")&amp;IF(OR(D54="",D54="Uncategorized"),"UNCATEGORIZED; ","")&amp;IF(COUNTIF('Properties'!$A$2:$A$100,B54)=0,"PROPERTY NOT ON LIST; ",""))-2)))</f>
        <v/>
      </c>
    </row>
    <row r="55">
      <c r="A55" s="11" t="n"/>
      <c r="E55" s="10" t="n"/>
      <c r="F55" s="12" t="n"/>
      <c r="I55">
        <f>IF(AND(B55="",E55=""),"",IF(IF(AND(N(E55)&gt;0,N(E55)&gt;=N('Settings'!$B$3),UPPER(G55)&lt;&gt;"Y"),"MISSING RECEIPT; ","")&amp;IF(OR(D55="",D55="Uncategorized"),"UNCATEGORIZED; ","")&amp;IF(COUNTIF('Properties'!$A$2:$A$100,B55)=0,"PROPERTY NOT ON LIST; ","")="","",LEFT(IF(AND(N(E55)&gt;0,N(E55)&gt;=N('Settings'!$B$3),UPPER(G55)&lt;&gt;"Y"),"MISSING RECEIPT; ","")&amp;IF(OR(D55="",D55="Uncategorized"),"UNCATEGORIZED; ","")&amp;IF(COUNTIF('Properties'!$A$2:$A$100,B55)=0,"PROPERTY NOT ON LIST; ",""),LEN(IF(AND(N(E55)&gt;0,N(E55)&gt;=N('Settings'!$B$3),UPPER(G55)&lt;&gt;"Y"),"MISSING RECEIPT; ","")&amp;IF(OR(D55="",D55="Uncategorized"),"UNCATEGORIZED; ","")&amp;IF(COUNTIF('Properties'!$A$2:$A$100,B55)=0,"PROPERTY NOT ON LIST; ",""))-2)))</f>
        <v/>
      </c>
    </row>
    <row r="56">
      <c r="A56" s="11" t="n"/>
      <c r="E56" s="10" t="n"/>
      <c r="F56" s="12" t="n"/>
      <c r="I56">
        <f>IF(AND(B56="",E56=""),"",IF(IF(AND(N(E56)&gt;0,N(E56)&gt;=N('Settings'!$B$3),UPPER(G56)&lt;&gt;"Y"),"MISSING RECEIPT; ","")&amp;IF(OR(D56="",D56="Uncategorized"),"UNCATEGORIZED; ","")&amp;IF(COUNTIF('Properties'!$A$2:$A$100,B56)=0,"PROPERTY NOT ON LIST; ","")="","",LEFT(IF(AND(N(E56)&gt;0,N(E56)&gt;=N('Settings'!$B$3),UPPER(G56)&lt;&gt;"Y"),"MISSING RECEIPT; ","")&amp;IF(OR(D56="",D56="Uncategorized"),"UNCATEGORIZED; ","")&amp;IF(COUNTIF('Properties'!$A$2:$A$100,B56)=0,"PROPERTY NOT ON LIST; ",""),LEN(IF(AND(N(E56)&gt;0,N(E56)&gt;=N('Settings'!$B$3),UPPER(G56)&lt;&gt;"Y"),"MISSING RECEIPT; ","")&amp;IF(OR(D56="",D56="Uncategorized"),"UNCATEGORIZED; ","")&amp;IF(COUNTIF('Properties'!$A$2:$A$100,B56)=0,"PROPERTY NOT ON LIST; ",""))-2)))</f>
        <v/>
      </c>
    </row>
    <row r="57">
      <c r="A57" s="11" t="n"/>
      <c r="E57" s="10" t="n"/>
      <c r="F57" s="12" t="n"/>
      <c r="I57">
        <f>IF(AND(B57="",E57=""),"",IF(IF(AND(N(E57)&gt;0,N(E57)&gt;=N('Settings'!$B$3),UPPER(G57)&lt;&gt;"Y"),"MISSING RECEIPT; ","")&amp;IF(OR(D57="",D57="Uncategorized"),"UNCATEGORIZED; ","")&amp;IF(COUNTIF('Properties'!$A$2:$A$100,B57)=0,"PROPERTY NOT ON LIST; ","")="","",LEFT(IF(AND(N(E57)&gt;0,N(E57)&gt;=N('Settings'!$B$3),UPPER(G57)&lt;&gt;"Y"),"MISSING RECEIPT; ","")&amp;IF(OR(D57="",D57="Uncategorized"),"UNCATEGORIZED; ","")&amp;IF(COUNTIF('Properties'!$A$2:$A$100,B57)=0,"PROPERTY NOT ON LIST; ",""),LEN(IF(AND(N(E57)&gt;0,N(E57)&gt;=N('Settings'!$B$3),UPPER(G57)&lt;&gt;"Y"),"MISSING RECEIPT; ","")&amp;IF(OR(D57="",D57="Uncategorized"),"UNCATEGORIZED; ","")&amp;IF(COUNTIF('Properties'!$A$2:$A$100,B57)=0,"PROPERTY NOT ON LIST; ",""))-2)))</f>
        <v/>
      </c>
    </row>
    <row r="58">
      <c r="A58" s="11" t="n"/>
      <c r="E58" s="10" t="n"/>
      <c r="F58" s="12" t="n"/>
      <c r="I58">
        <f>IF(AND(B58="",E58=""),"",IF(IF(AND(N(E58)&gt;0,N(E58)&gt;=N('Settings'!$B$3),UPPER(G58)&lt;&gt;"Y"),"MISSING RECEIPT; ","")&amp;IF(OR(D58="",D58="Uncategorized"),"UNCATEGORIZED; ","")&amp;IF(COUNTIF('Properties'!$A$2:$A$100,B58)=0,"PROPERTY NOT ON LIST; ","")="","",LEFT(IF(AND(N(E58)&gt;0,N(E58)&gt;=N('Settings'!$B$3),UPPER(G58)&lt;&gt;"Y"),"MISSING RECEIPT; ","")&amp;IF(OR(D58="",D58="Uncategorized"),"UNCATEGORIZED; ","")&amp;IF(COUNTIF('Properties'!$A$2:$A$100,B58)=0,"PROPERTY NOT ON LIST; ",""),LEN(IF(AND(N(E58)&gt;0,N(E58)&gt;=N('Settings'!$B$3),UPPER(G58)&lt;&gt;"Y"),"MISSING RECEIPT; ","")&amp;IF(OR(D58="",D58="Uncategorized"),"UNCATEGORIZED; ","")&amp;IF(COUNTIF('Properties'!$A$2:$A$100,B58)=0,"PROPERTY NOT ON LIST; ",""))-2)))</f>
        <v/>
      </c>
    </row>
    <row r="59">
      <c r="A59" s="11" t="n"/>
      <c r="E59" s="10" t="n"/>
      <c r="F59" s="12" t="n"/>
      <c r="I59">
        <f>IF(AND(B59="",E59=""),"",IF(IF(AND(N(E59)&gt;0,N(E59)&gt;=N('Settings'!$B$3),UPPER(G59)&lt;&gt;"Y"),"MISSING RECEIPT; ","")&amp;IF(OR(D59="",D59="Uncategorized"),"UNCATEGORIZED; ","")&amp;IF(COUNTIF('Properties'!$A$2:$A$100,B59)=0,"PROPERTY NOT ON LIST; ","")="","",LEFT(IF(AND(N(E59)&gt;0,N(E59)&gt;=N('Settings'!$B$3),UPPER(G59)&lt;&gt;"Y"),"MISSING RECEIPT; ","")&amp;IF(OR(D59="",D59="Uncategorized"),"UNCATEGORIZED; ","")&amp;IF(COUNTIF('Properties'!$A$2:$A$100,B59)=0,"PROPERTY NOT ON LIST; ",""),LEN(IF(AND(N(E59)&gt;0,N(E59)&gt;=N('Settings'!$B$3),UPPER(G59)&lt;&gt;"Y"),"MISSING RECEIPT; ","")&amp;IF(OR(D59="",D59="Uncategorized"),"UNCATEGORIZED; ","")&amp;IF(COUNTIF('Properties'!$A$2:$A$100,B59)=0,"PROPERTY NOT ON LIST; ",""))-2)))</f>
        <v/>
      </c>
    </row>
    <row r="60">
      <c r="A60" s="11" t="n"/>
      <c r="E60" s="10" t="n"/>
      <c r="F60" s="12" t="n"/>
      <c r="I60">
        <f>IF(AND(B60="",E60=""),"",IF(IF(AND(N(E60)&gt;0,N(E60)&gt;=N('Settings'!$B$3),UPPER(G60)&lt;&gt;"Y"),"MISSING RECEIPT; ","")&amp;IF(OR(D60="",D60="Uncategorized"),"UNCATEGORIZED; ","")&amp;IF(COUNTIF('Properties'!$A$2:$A$100,B60)=0,"PROPERTY NOT ON LIST; ","")="","",LEFT(IF(AND(N(E60)&gt;0,N(E60)&gt;=N('Settings'!$B$3),UPPER(G60)&lt;&gt;"Y"),"MISSING RECEIPT; ","")&amp;IF(OR(D60="",D60="Uncategorized"),"UNCATEGORIZED; ","")&amp;IF(COUNTIF('Properties'!$A$2:$A$100,B60)=0,"PROPERTY NOT ON LIST; ",""),LEN(IF(AND(N(E60)&gt;0,N(E60)&gt;=N('Settings'!$B$3),UPPER(G60)&lt;&gt;"Y"),"MISSING RECEIPT; ","")&amp;IF(OR(D60="",D60="Uncategorized"),"UNCATEGORIZED; ","")&amp;IF(COUNTIF('Properties'!$A$2:$A$100,B60)=0,"PROPERTY NOT ON LIST; ",""))-2)))</f>
        <v/>
      </c>
    </row>
    <row r="61">
      <c r="A61" s="11" t="n"/>
      <c r="E61" s="10" t="n"/>
      <c r="F61" s="12" t="n"/>
      <c r="I61">
        <f>IF(AND(B61="",E61=""),"",IF(IF(AND(N(E61)&gt;0,N(E61)&gt;=N('Settings'!$B$3),UPPER(G61)&lt;&gt;"Y"),"MISSING RECEIPT; ","")&amp;IF(OR(D61="",D61="Uncategorized"),"UNCATEGORIZED; ","")&amp;IF(COUNTIF('Properties'!$A$2:$A$100,B61)=0,"PROPERTY NOT ON LIST; ","")="","",LEFT(IF(AND(N(E61)&gt;0,N(E61)&gt;=N('Settings'!$B$3),UPPER(G61)&lt;&gt;"Y"),"MISSING RECEIPT; ","")&amp;IF(OR(D61="",D61="Uncategorized"),"UNCATEGORIZED; ","")&amp;IF(COUNTIF('Properties'!$A$2:$A$100,B61)=0,"PROPERTY NOT ON LIST; ",""),LEN(IF(AND(N(E61)&gt;0,N(E61)&gt;=N('Settings'!$B$3),UPPER(G61)&lt;&gt;"Y"),"MISSING RECEIPT; ","")&amp;IF(OR(D61="",D61="Uncategorized"),"UNCATEGORIZED; ","")&amp;IF(COUNTIF('Properties'!$A$2:$A$100,B61)=0,"PROPERTY NOT ON LIST; ",""))-2)))</f>
        <v/>
      </c>
    </row>
    <row r="62">
      <c r="A62" s="11" t="n"/>
      <c r="E62" s="10" t="n"/>
      <c r="F62" s="12" t="n"/>
      <c r="I62">
        <f>IF(AND(B62="",E62=""),"",IF(IF(AND(N(E62)&gt;0,N(E62)&gt;=N('Settings'!$B$3),UPPER(G62)&lt;&gt;"Y"),"MISSING RECEIPT; ","")&amp;IF(OR(D62="",D62="Uncategorized"),"UNCATEGORIZED; ","")&amp;IF(COUNTIF('Properties'!$A$2:$A$100,B62)=0,"PROPERTY NOT ON LIST; ","")="","",LEFT(IF(AND(N(E62)&gt;0,N(E62)&gt;=N('Settings'!$B$3),UPPER(G62)&lt;&gt;"Y"),"MISSING RECEIPT; ","")&amp;IF(OR(D62="",D62="Uncategorized"),"UNCATEGORIZED; ","")&amp;IF(COUNTIF('Properties'!$A$2:$A$100,B62)=0,"PROPERTY NOT ON LIST; ",""),LEN(IF(AND(N(E62)&gt;0,N(E62)&gt;=N('Settings'!$B$3),UPPER(G62)&lt;&gt;"Y"),"MISSING RECEIPT; ","")&amp;IF(OR(D62="",D62="Uncategorized"),"UNCATEGORIZED; ","")&amp;IF(COUNTIF('Properties'!$A$2:$A$100,B62)=0,"PROPERTY NOT ON LIST; ",""))-2)))</f>
        <v/>
      </c>
    </row>
    <row r="63">
      <c r="A63" s="11" t="n"/>
      <c r="E63" s="10" t="n"/>
      <c r="F63" s="12" t="n"/>
      <c r="I63">
        <f>IF(AND(B63="",E63=""),"",IF(IF(AND(N(E63)&gt;0,N(E63)&gt;=N('Settings'!$B$3),UPPER(G63)&lt;&gt;"Y"),"MISSING RECEIPT; ","")&amp;IF(OR(D63="",D63="Uncategorized"),"UNCATEGORIZED; ","")&amp;IF(COUNTIF('Properties'!$A$2:$A$100,B63)=0,"PROPERTY NOT ON LIST; ","")="","",LEFT(IF(AND(N(E63)&gt;0,N(E63)&gt;=N('Settings'!$B$3),UPPER(G63)&lt;&gt;"Y"),"MISSING RECEIPT; ","")&amp;IF(OR(D63="",D63="Uncategorized"),"UNCATEGORIZED; ","")&amp;IF(COUNTIF('Properties'!$A$2:$A$100,B63)=0,"PROPERTY NOT ON LIST; ",""),LEN(IF(AND(N(E63)&gt;0,N(E63)&gt;=N('Settings'!$B$3),UPPER(G63)&lt;&gt;"Y"),"MISSING RECEIPT; ","")&amp;IF(OR(D63="",D63="Uncategorized"),"UNCATEGORIZED; ","")&amp;IF(COUNTIF('Properties'!$A$2:$A$100,B63)=0,"PROPERTY NOT ON LIST; ",""))-2)))</f>
        <v/>
      </c>
    </row>
    <row r="64">
      <c r="A64" s="11" t="n"/>
      <c r="E64" s="10" t="n"/>
      <c r="F64" s="12" t="n"/>
      <c r="I64">
        <f>IF(AND(B64="",E64=""),"",IF(IF(AND(N(E64)&gt;0,N(E64)&gt;=N('Settings'!$B$3),UPPER(G64)&lt;&gt;"Y"),"MISSING RECEIPT; ","")&amp;IF(OR(D64="",D64="Uncategorized"),"UNCATEGORIZED; ","")&amp;IF(COUNTIF('Properties'!$A$2:$A$100,B64)=0,"PROPERTY NOT ON LIST; ","")="","",LEFT(IF(AND(N(E64)&gt;0,N(E64)&gt;=N('Settings'!$B$3),UPPER(G64)&lt;&gt;"Y"),"MISSING RECEIPT; ","")&amp;IF(OR(D64="",D64="Uncategorized"),"UNCATEGORIZED; ","")&amp;IF(COUNTIF('Properties'!$A$2:$A$100,B64)=0,"PROPERTY NOT ON LIST; ",""),LEN(IF(AND(N(E64)&gt;0,N(E64)&gt;=N('Settings'!$B$3),UPPER(G64)&lt;&gt;"Y"),"MISSING RECEIPT; ","")&amp;IF(OR(D64="",D64="Uncategorized"),"UNCATEGORIZED; ","")&amp;IF(COUNTIF('Properties'!$A$2:$A$100,B64)=0,"PROPERTY NOT ON LIST; ",""))-2)))</f>
        <v/>
      </c>
    </row>
    <row r="65">
      <c r="A65" s="11" t="n"/>
      <c r="E65" s="10" t="n"/>
      <c r="F65" s="12" t="n"/>
      <c r="I65">
        <f>IF(AND(B65="",E65=""),"",IF(IF(AND(N(E65)&gt;0,N(E65)&gt;=N('Settings'!$B$3),UPPER(G65)&lt;&gt;"Y"),"MISSING RECEIPT; ","")&amp;IF(OR(D65="",D65="Uncategorized"),"UNCATEGORIZED; ","")&amp;IF(COUNTIF('Properties'!$A$2:$A$100,B65)=0,"PROPERTY NOT ON LIST; ","")="","",LEFT(IF(AND(N(E65)&gt;0,N(E65)&gt;=N('Settings'!$B$3),UPPER(G65)&lt;&gt;"Y"),"MISSING RECEIPT; ","")&amp;IF(OR(D65="",D65="Uncategorized"),"UNCATEGORIZED; ","")&amp;IF(COUNTIF('Properties'!$A$2:$A$100,B65)=0,"PROPERTY NOT ON LIST; ",""),LEN(IF(AND(N(E65)&gt;0,N(E65)&gt;=N('Settings'!$B$3),UPPER(G65)&lt;&gt;"Y"),"MISSING RECEIPT; ","")&amp;IF(OR(D65="",D65="Uncategorized"),"UNCATEGORIZED; ","")&amp;IF(COUNTIF('Properties'!$A$2:$A$100,B65)=0,"PROPERTY NOT ON LIST; ",""))-2)))</f>
        <v/>
      </c>
    </row>
    <row r="66">
      <c r="A66" s="11" t="n"/>
      <c r="E66" s="10" t="n"/>
      <c r="F66" s="12" t="n"/>
      <c r="I66">
        <f>IF(AND(B66="",E66=""),"",IF(IF(AND(N(E66)&gt;0,N(E66)&gt;=N('Settings'!$B$3),UPPER(G66)&lt;&gt;"Y"),"MISSING RECEIPT; ","")&amp;IF(OR(D66="",D66="Uncategorized"),"UNCATEGORIZED; ","")&amp;IF(COUNTIF('Properties'!$A$2:$A$100,B66)=0,"PROPERTY NOT ON LIST; ","")="","",LEFT(IF(AND(N(E66)&gt;0,N(E66)&gt;=N('Settings'!$B$3),UPPER(G66)&lt;&gt;"Y"),"MISSING RECEIPT; ","")&amp;IF(OR(D66="",D66="Uncategorized"),"UNCATEGORIZED; ","")&amp;IF(COUNTIF('Properties'!$A$2:$A$100,B66)=0,"PROPERTY NOT ON LIST; ",""),LEN(IF(AND(N(E66)&gt;0,N(E66)&gt;=N('Settings'!$B$3),UPPER(G66)&lt;&gt;"Y"),"MISSING RECEIPT; ","")&amp;IF(OR(D66="",D66="Uncategorized"),"UNCATEGORIZED; ","")&amp;IF(COUNTIF('Properties'!$A$2:$A$100,B66)=0,"PROPERTY NOT ON LIST; ",""))-2)))</f>
        <v/>
      </c>
    </row>
    <row r="67">
      <c r="A67" s="11" t="n"/>
      <c r="E67" s="10" t="n"/>
      <c r="F67" s="12" t="n"/>
      <c r="I67">
        <f>IF(AND(B67="",E67=""),"",IF(IF(AND(N(E67)&gt;0,N(E67)&gt;=N('Settings'!$B$3),UPPER(G67)&lt;&gt;"Y"),"MISSING RECEIPT; ","")&amp;IF(OR(D67="",D67="Uncategorized"),"UNCATEGORIZED; ","")&amp;IF(COUNTIF('Properties'!$A$2:$A$100,B67)=0,"PROPERTY NOT ON LIST; ","")="","",LEFT(IF(AND(N(E67)&gt;0,N(E67)&gt;=N('Settings'!$B$3),UPPER(G67)&lt;&gt;"Y"),"MISSING RECEIPT; ","")&amp;IF(OR(D67="",D67="Uncategorized"),"UNCATEGORIZED; ","")&amp;IF(COUNTIF('Properties'!$A$2:$A$100,B67)=0,"PROPERTY NOT ON LIST; ",""),LEN(IF(AND(N(E67)&gt;0,N(E67)&gt;=N('Settings'!$B$3),UPPER(G67)&lt;&gt;"Y"),"MISSING RECEIPT; ","")&amp;IF(OR(D67="",D67="Uncategorized"),"UNCATEGORIZED; ","")&amp;IF(COUNTIF('Properties'!$A$2:$A$100,B67)=0,"PROPERTY NOT ON LIST; ",""))-2)))</f>
        <v/>
      </c>
    </row>
    <row r="68">
      <c r="A68" s="11" t="n"/>
      <c r="E68" s="10" t="n"/>
      <c r="F68" s="12" t="n"/>
      <c r="I68">
        <f>IF(AND(B68="",E68=""),"",IF(IF(AND(N(E68)&gt;0,N(E68)&gt;=N('Settings'!$B$3),UPPER(G68)&lt;&gt;"Y"),"MISSING RECEIPT; ","")&amp;IF(OR(D68="",D68="Uncategorized"),"UNCATEGORIZED; ","")&amp;IF(COUNTIF('Properties'!$A$2:$A$100,B68)=0,"PROPERTY NOT ON LIST; ","")="","",LEFT(IF(AND(N(E68)&gt;0,N(E68)&gt;=N('Settings'!$B$3),UPPER(G68)&lt;&gt;"Y"),"MISSING RECEIPT; ","")&amp;IF(OR(D68="",D68="Uncategorized"),"UNCATEGORIZED; ","")&amp;IF(COUNTIF('Properties'!$A$2:$A$100,B68)=0,"PROPERTY NOT ON LIST; ",""),LEN(IF(AND(N(E68)&gt;0,N(E68)&gt;=N('Settings'!$B$3),UPPER(G68)&lt;&gt;"Y"),"MISSING RECEIPT; ","")&amp;IF(OR(D68="",D68="Uncategorized"),"UNCATEGORIZED; ","")&amp;IF(COUNTIF('Properties'!$A$2:$A$100,B68)=0,"PROPERTY NOT ON LIST; ",""))-2)))</f>
        <v/>
      </c>
    </row>
    <row r="69">
      <c r="A69" s="11" t="n"/>
      <c r="E69" s="10" t="n"/>
      <c r="F69" s="12" t="n"/>
      <c r="I69">
        <f>IF(AND(B69="",E69=""),"",IF(IF(AND(N(E69)&gt;0,N(E69)&gt;=N('Settings'!$B$3),UPPER(G69)&lt;&gt;"Y"),"MISSING RECEIPT; ","")&amp;IF(OR(D69="",D69="Uncategorized"),"UNCATEGORIZED; ","")&amp;IF(COUNTIF('Properties'!$A$2:$A$100,B69)=0,"PROPERTY NOT ON LIST; ","")="","",LEFT(IF(AND(N(E69)&gt;0,N(E69)&gt;=N('Settings'!$B$3),UPPER(G69)&lt;&gt;"Y"),"MISSING RECEIPT; ","")&amp;IF(OR(D69="",D69="Uncategorized"),"UNCATEGORIZED; ","")&amp;IF(COUNTIF('Properties'!$A$2:$A$100,B69)=0,"PROPERTY NOT ON LIST; ",""),LEN(IF(AND(N(E69)&gt;0,N(E69)&gt;=N('Settings'!$B$3),UPPER(G69)&lt;&gt;"Y"),"MISSING RECEIPT; ","")&amp;IF(OR(D69="",D69="Uncategorized"),"UNCATEGORIZED; ","")&amp;IF(COUNTIF('Properties'!$A$2:$A$100,B69)=0,"PROPERTY NOT ON LIST; ",""))-2)))</f>
        <v/>
      </c>
    </row>
    <row r="70">
      <c r="A70" s="11" t="n"/>
      <c r="E70" s="10" t="n"/>
      <c r="F70" s="12" t="n"/>
      <c r="I70">
        <f>IF(AND(B70="",E70=""),"",IF(IF(AND(N(E70)&gt;0,N(E70)&gt;=N('Settings'!$B$3),UPPER(G70)&lt;&gt;"Y"),"MISSING RECEIPT; ","")&amp;IF(OR(D70="",D70="Uncategorized"),"UNCATEGORIZED; ","")&amp;IF(COUNTIF('Properties'!$A$2:$A$100,B70)=0,"PROPERTY NOT ON LIST; ","")="","",LEFT(IF(AND(N(E70)&gt;0,N(E70)&gt;=N('Settings'!$B$3),UPPER(G70)&lt;&gt;"Y"),"MISSING RECEIPT; ","")&amp;IF(OR(D70="",D70="Uncategorized"),"UNCATEGORIZED; ","")&amp;IF(COUNTIF('Properties'!$A$2:$A$100,B70)=0,"PROPERTY NOT ON LIST; ",""),LEN(IF(AND(N(E70)&gt;0,N(E70)&gt;=N('Settings'!$B$3),UPPER(G70)&lt;&gt;"Y"),"MISSING RECEIPT; ","")&amp;IF(OR(D70="",D70="Uncategorized"),"UNCATEGORIZED; ","")&amp;IF(COUNTIF('Properties'!$A$2:$A$100,B70)=0,"PROPERTY NOT ON LIST; ",""))-2)))</f>
        <v/>
      </c>
    </row>
    <row r="71">
      <c r="A71" s="11" t="n"/>
      <c r="E71" s="10" t="n"/>
      <c r="F71" s="12" t="n"/>
      <c r="I71">
        <f>IF(AND(B71="",E71=""),"",IF(IF(AND(N(E71)&gt;0,N(E71)&gt;=N('Settings'!$B$3),UPPER(G71)&lt;&gt;"Y"),"MISSING RECEIPT; ","")&amp;IF(OR(D71="",D71="Uncategorized"),"UNCATEGORIZED; ","")&amp;IF(COUNTIF('Properties'!$A$2:$A$100,B71)=0,"PROPERTY NOT ON LIST; ","")="","",LEFT(IF(AND(N(E71)&gt;0,N(E71)&gt;=N('Settings'!$B$3),UPPER(G71)&lt;&gt;"Y"),"MISSING RECEIPT; ","")&amp;IF(OR(D71="",D71="Uncategorized"),"UNCATEGORIZED; ","")&amp;IF(COUNTIF('Properties'!$A$2:$A$100,B71)=0,"PROPERTY NOT ON LIST; ",""),LEN(IF(AND(N(E71)&gt;0,N(E71)&gt;=N('Settings'!$B$3),UPPER(G71)&lt;&gt;"Y"),"MISSING RECEIPT; ","")&amp;IF(OR(D71="",D71="Uncategorized"),"UNCATEGORIZED; ","")&amp;IF(COUNTIF('Properties'!$A$2:$A$100,B71)=0,"PROPERTY NOT ON LIST; ",""))-2)))</f>
        <v/>
      </c>
    </row>
    <row r="72">
      <c r="A72" s="11" t="n"/>
      <c r="E72" s="10" t="n"/>
      <c r="F72" s="12" t="n"/>
      <c r="I72">
        <f>IF(AND(B72="",E72=""),"",IF(IF(AND(N(E72)&gt;0,N(E72)&gt;=N('Settings'!$B$3),UPPER(G72)&lt;&gt;"Y"),"MISSING RECEIPT; ","")&amp;IF(OR(D72="",D72="Uncategorized"),"UNCATEGORIZED; ","")&amp;IF(COUNTIF('Properties'!$A$2:$A$100,B72)=0,"PROPERTY NOT ON LIST; ","")="","",LEFT(IF(AND(N(E72)&gt;0,N(E72)&gt;=N('Settings'!$B$3),UPPER(G72)&lt;&gt;"Y"),"MISSING RECEIPT; ","")&amp;IF(OR(D72="",D72="Uncategorized"),"UNCATEGORIZED; ","")&amp;IF(COUNTIF('Properties'!$A$2:$A$100,B72)=0,"PROPERTY NOT ON LIST; ",""),LEN(IF(AND(N(E72)&gt;0,N(E72)&gt;=N('Settings'!$B$3),UPPER(G72)&lt;&gt;"Y"),"MISSING RECEIPT; ","")&amp;IF(OR(D72="",D72="Uncategorized"),"UNCATEGORIZED; ","")&amp;IF(COUNTIF('Properties'!$A$2:$A$100,B72)=0,"PROPERTY NOT ON LIST; ",""))-2)))</f>
        <v/>
      </c>
    </row>
    <row r="73">
      <c r="A73" s="11" t="n"/>
      <c r="E73" s="10" t="n"/>
      <c r="F73" s="12" t="n"/>
      <c r="I73">
        <f>IF(AND(B73="",E73=""),"",IF(IF(AND(N(E73)&gt;0,N(E73)&gt;=N('Settings'!$B$3),UPPER(G73)&lt;&gt;"Y"),"MISSING RECEIPT; ","")&amp;IF(OR(D73="",D73="Uncategorized"),"UNCATEGORIZED; ","")&amp;IF(COUNTIF('Properties'!$A$2:$A$100,B73)=0,"PROPERTY NOT ON LIST; ","")="","",LEFT(IF(AND(N(E73)&gt;0,N(E73)&gt;=N('Settings'!$B$3),UPPER(G73)&lt;&gt;"Y"),"MISSING RECEIPT; ","")&amp;IF(OR(D73="",D73="Uncategorized"),"UNCATEGORIZED; ","")&amp;IF(COUNTIF('Properties'!$A$2:$A$100,B73)=0,"PROPERTY NOT ON LIST; ",""),LEN(IF(AND(N(E73)&gt;0,N(E73)&gt;=N('Settings'!$B$3),UPPER(G73)&lt;&gt;"Y"),"MISSING RECEIPT; ","")&amp;IF(OR(D73="",D73="Uncategorized"),"UNCATEGORIZED; ","")&amp;IF(COUNTIF('Properties'!$A$2:$A$100,B73)=0,"PROPERTY NOT ON LIST; ",""))-2)))</f>
        <v/>
      </c>
    </row>
    <row r="74">
      <c r="A74" s="11" t="n"/>
      <c r="E74" s="10" t="n"/>
      <c r="F74" s="12" t="n"/>
      <c r="I74">
        <f>IF(AND(B74="",E74=""),"",IF(IF(AND(N(E74)&gt;0,N(E74)&gt;=N('Settings'!$B$3),UPPER(G74)&lt;&gt;"Y"),"MISSING RECEIPT; ","")&amp;IF(OR(D74="",D74="Uncategorized"),"UNCATEGORIZED; ","")&amp;IF(COUNTIF('Properties'!$A$2:$A$100,B74)=0,"PROPERTY NOT ON LIST; ","")="","",LEFT(IF(AND(N(E74)&gt;0,N(E74)&gt;=N('Settings'!$B$3),UPPER(G74)&lt;&gt;"Y"),"MISSING RECEIPT; ","")&amp;IF(OR(D74="",D74="Uncategorized"),"UNCATEGORIZED; ","")&amp;IF(COUNTIF('Properties'!$A$2:$A$100,B74)=0,"PROPERTY NOT ON LIST; ",""),LEN(IF(AND(N(E74)&gt;0,N(E74)&gt;=N('Settings'!$B$3),UPPER(G74)&lt;&gt;"Y"),"MISSING RECEIPT; ","")&amp;IF(OR(D74="",D74="Uncategorized"),"UNCATEGORIZED; ","")&amp;IF(COUNTIF('Properties'!$A$2:$A$100,B74)=0,"PROPERTY NOT ON LIST; ",""))-2)))</f>
        <v/>
      </c>
    </row>
    <row r="75">
      <c r="A75" s="11" t="n"/>
      <c r="E75" s="10" t="n"/>
      <c r="F75" s="12" t="n"/>
      <c r="I75">
        <f>IF(AND(B75="",E75=""),"",IF(IF(AND(N(E75)&gt;0,N(E75)&gt;=N('Settings'!$B$3),UPPER(G75)&lt;&gt;"Y"),"MISSING RECEIPT; ","")&amp;IF(OR(D75="",D75="Uncategorized"),"UNCATEGORIZED; ","")&amp;IF(COUNTIF('Properties'!$A$2:$A$100,B75)=0,"PROPERTY NOT ON LIST; ","")="","",LEFT(IF(AND(N(E75)&gt;0,N(E75)&gt;=N('Settings'!$B$3),UPPER(G75)&lt;&gt;"Y"),"MISSING RECEIPT; ","")&amp;IF(OR(D75="",D75="Uncategorized"),"UNCATEGORIZED; ","")&amp;IF(COUNTIF('Properties'!$A$2:$A$100,B75)=0,"PROPERTY NOT ON LIST; ",""),LEN(IF(AND(N(E75)&gt;0,N(E75)&gt;=N('Settings'!$B$3),UPPER(G75)&lt;&gt;"Y"),"MISSING RECEIPT; ","")&amp;IF(OR(D75="",D75="Uncategorized"),"UNCATEGORIZED; ","")&amp;IF(COUNTIF('Properties'!$A$2:$A$100,B75)=0,"PROPERTY NOT ON LIST; ",""))-2)))</f>
        <v/>
      </c>
    </row>
    <row r="76">
      <c r="A76" s="11" t="n"/>
      <c r="E76" s="10" t="n"/>
      <c r="F76" s="12" t="n"/>
      <c r="I76">
        <f>IF(AND(B76="",E76=""),"",IF(IF(AND(N(E76)&gt;0,N(E76)&gt;=N('Settings'!$B$3),UPPER(G76)&lt;&gt;"Y"),"MISSING RECEIPT; ","")&amp;IF(OR(D76="",D76="Uncategorized"),"UNCATEGORIZED; ","")&amp;IF(COUNTIF('Properties'!$A$2:$A$100,B76)=0,"PROPERTY NOT ON LIST; ","")="","",LEFT(IF(AND(N(E76)&gt;0,N(E76)&gt;=N('Settings'!$B$3),UPPER(G76)&lt;&gt;"Y"),"MISSING RECEIPT; ","")&amp;IF(OR(D76="",D76="Uncategorized"),"UNCATEGORIZED; ","")&amp;IF(COUNTIF('Properties'!$A$2:$A$100,B76)=0,"PROPERTY NOT ON LIST; ",""),LEN(IF(AND(N(E76)&gt;0,N(E76)&gt;=N('Settings'!$B$3),UPPER(G76)&lt;&gt;"Y"),"MISSING RECEIPT; ","")&amp;IF(OR(D76="",D76="Uncategorized"),"UNCATEGORIZED; ","")&amp;IF(COUNTIF('Properties'!$A$2:$A$100,B76)=0,"PROPERTY NOT ON LIST; ",""))-2)))</f>
        <v/>
      </c>
    </row>
    <row r="77">
      <c r="A77" s="11" t="n"/>
      <c r="E77" s="10" t="n"/>
      <c r="F77" s="12" t="n"/>
      <c r="I77">
        <f>IF(AND(B77="",E77=""),"",IF(IF(AND(N(E77)&gt;0,N(E77)&gt;=N('Settings'!$B$3),UPPER(G77)&lt;&gt;"Y"),"MISSING RECEIPT; ","")&amp;IF(OR(D77="",D77="Uncategorized"),"UNCATEGORIZED; ","")&amp;IF(COUNTIF('Properties'!$A$2:$A$100,B77)=0,"PROPERTY NOT ON LIST; ","")="","",LEFT(IF(AND(N(E77)&gt;0,N(E77)&gt;=N('Settings'!$B$3),UPPER(G77)&lt;&gt;"Y"),"MISSING RECEIPT; ","")&amp;IF(OR(D77="",D77="Uncategorized"),"UNCATEGORIZED; ","")&amp;IF(COUNTIF('Properties'!$A$2:$A$100,B77)=0,"PROPERTY NOT ON LIST; ",""),LEN(IF(AND(N(E77)&gt;0,N(E77)&gt;=N('Settings'!$B$3),UPPER(G77)&lt;&gt;"Y"),"MISSING RECEIPT; ","")&amp;IF(OR(D77="",D77="Uncategorized"),"UNCATEGORIZED; ","")&amp;IF(COUNTIF('Properties'!$A$2:$A$100,B77)=0,"PROPERTY NOT ON LIST; ",""))-2)))</f>
        <v/>
      </c>
    </row>
    <row r="78">
      <c r="A78" s="11" t="n"/>
      <c r="E78" s="10" t="n"/>
      <c r="F78" s="12" t="n"/>
      <c r="I78">
        <f>IF(AND(B78="",E78=""),"",IF(IF(AND(N(E78)&gt;0,N(E78)&gt;=N('Settings'!$B$3),UPPER(G78)&lt;&gt;"Y"),"MISSING RECEIPT; ","")&amp;IF(OR(D78="",D78="Uncategorized"),"UNCATEGORIZED; ","")&amp;IF(COUNTIF('Properties'!$A$2:$A$100,B78)=0,"PROPERTY NOT ON LIST; ","")="","",LEFT(IF(AND(N(E78)&gt;0,N(E78)&gt;=N('Settings'!$B$3),UPPER(G78)&lt;&gt;"Y"),"MISSING RECEIPT; ","")&amp;IF(OR(D78="",D78="Uncategorized"),"UNCATEGORIZED; ","")&amp;IF(COUNTIF('Properties'!$A$2:$A$100,B78)=0,"PROPERTY NOT ON LIST; ",""),LEN(IF(AND(N(E78)&gt;0,N(E78)&gt;=N('Settings'!$B$3),UPPER(G78)&lt;&gt;"Y"),"MISSING RECEIPT; ","")&amp;IF(OR(D78="",D78="Uncategorized"),"UNCATEGORIZED; ","")&amp;IF(COUNTIF('Properties'!$A$2:$A$100,B78)=0,"PROPERTY NOT ON LIST; ",""))-2)))</f>
        <v/>
      </c>
    </row>
    <row r="79">
      <c r="A79" s="11" t="n"/>
      <c r="E79" s="10" t="n"/>
      <c r="F79" s="12" t="n"/>
      <c r="I79">
        <f>IF(AND(B79="",E79=""),"",IF(IF(AND(N(E79)&gt;0,N(E79)&gt;=N('Settings'!$B$3),UPPER(G79)&lt;&gt;"Y"),"MISSING RECEIPT; ","")&amp;IF(OR(D79="",D79="Uncategorized"),"UNCATEGORIZED; ","")&amp;IF(COUNTIF('Properties'!$A$2:$A$100,B79)=0,"PROPERTY NOT ON LIST; ","")="","",LEFT(IF(AND(N(E79)&gt;0,N(E79)&gt;=N('Settings'!$B$3),UPPER(G79)&lt;&gt;"Y"),"MISSING RECEIPT; ","")&amp;IF(OR(D79="",D79="Uncategorized"),"UNCATEGORIZED; ","")&amp;IF(COUNTIF('Properties'!$A$2:$A$100,B79)=0,"PROPERTY NOT ON LIST; ",""),LEN(IF(AND(N(E79)&gt;0,N(E79)&gt;=N('Settings'!$B$3),UPPER(G79)&lt;&gt;"Y"),"MISSING RECEIPT; ","")&amp;IF(OR(D79="",D79="Uncategorized"),"UNCATEGORIZED; ","")&amp;IF(COUNTIF('Properties'!$A$2:$A$100,B79)=0,"PROPERTY NOT ON LIST; ",""))-2)))</f>
        <v/>
      </c>
    </row>
    <row r="80">
      <c r="A80" s="11" t="n"/>
      <c r="E80" s="10" t="n"/>
      <c r="F80" s="12" t="n"/>
      <c r="I80">
        <f>IF(AND(B80="",E80=""),"",IF(IF(AND(N(E80)&gt;0,N(E80)&gt;=N('Settings'!$B$3),UPPER(G80)&lt;&gt;"Y"),"MISSING RECEIPT; ","")&amp;IF(OR(D80="",D80="Uncategorized"),"UNCATEGORIZED; ","")&amp;IF(COUNTIF('Properties'!$A$2:$A$100,B80)=0,"PROPERTY NOT ON LIST; ","")="","",LEFT(IF(AND(N(E80)&gt;0,N(E80)&gt;=N('Settings'!$B$3),UPPER(G80)&lt;&gt;"Y"),"MISSING RECEIPT; ","")&amp;IF(OR(D80="",D80="Uncategorized"),"UNCATEGORIZED; ","")&amp;IF(COUNTIF('Properties'!$A$2:$A$100,B80)=0,"PROPERTY NOT ON LIST; ",""),LEN(IF(AND(N(E80)&gt;0,N(E80)&gt;=N('Settings'!$B$3),UPPER(G80)&lt;&gt;"Y"),"MISSING RECEIPT; ","")&amp;IF(OR(D80="",D80="Uncategorized"),"UNCATEGORIZED; ","")&amp;IF(COUNTIF('Properties'!$A$2:$A$100,B80)=0,"PROPERTY NOT ON LIST; ",""))-2)))</f>
        <v/>
      </c>
    </row>
    <row r="81">
      <c r="A81" s="11" t="n"/>
      <c r="E81" s="10" t="n"/>
      <c r="F81" s="12" t="n"/>
      <c r="I81">
        <f>IF(AND(B81="",E81=""),"",IF(IF(AND(N(E81)&gt;0,N(E81)&gt;=N('Settings'!$B$3),UPPER(G81)&lt;&gt;"Y"),"MISSING RECEIPT; ","")&amp;IF(OR(D81="",D81="Uncategorized"),"UNCATEGORIZED; ","")&amp;IF(COUNTIF('Properties'!$A$2:$A$100,B81)=0,"PROPERTY NOT ON LIST; ","")="","",LEFT(IF(AND(N(E81)&gt;0,N(E81)&gt;=N('Settings'!$B$3),UPPER(G81)&lt;&gt;"Y"),"MISSING RECEIPT; ","")&amp;IF(OR(D81="",D81="Uncategorized"),"UNCATEGORIZED; ","")&amp;IF(COUNTIF('Properties'!$A$2:$A$100,B81)=0,"PROPERTY NOT ON LIST; ",""),LEN(IF(AND(N(E81)&gt;0,N(E81)&gt;=N('Settings'!$B$3),UPPER(G81)&lt;&gt;"Y"),"MISSING RECEIPT; ","")&amp;IF(OR(D81="",D81="Uncategorized"),"UNCATEGORIZED; ","")&amp;IF(COUNTIF('Properties'!$A$2:$A$100,B81)=0,"PROPERTY NOT ON LIST; ",""))-2)))</f>
        <v/>
      </c>
    </row>
    <row r="82">
      <c r="A82" s="11" t="n"/>
      <c r="E82" s="10" t="n"/>
      <c r="F82" s="12" t="n"/>
      <c r="I82">
        <f>IF(AND(B82="",E82=""),"",IF(IF(AND(N(E82)&gt;0,N(E82)&gt;=N('Settings'!$B$3),UPPER(G82)&lt;&gt;"Y"),"MISSING RECEIPT; ","")&amp;IF(OR(D82="",D82="Uncategorized"),"UNCATEGORIZED; ","")&amp;IF(COUNTIF('Properties'!$A$2:$A$100,B82)=0,"PROPERTY NOT ON LIST; ","")="","",LEFT(IF(AND(N(E82)&gt;0,N(E82)&gt;=N('Settings'!$B$3),UPPER(G82)&lt;&gt;"Y"),"MISSING RECEIPT; ","")&amp;IF(OR(D82="",D82="Uncategorized"),"UNCATEGORIZED; ","")&amp;IF(COUNTIF('Properties'!$A$2:$A$100,B82)=0,"PROPERTY NOT ON LIST; ",""),LEN(IF(AND(N(E82)&gt;0,N(E82)&gt;=N('Settings'!$B$3),UPPER(G82)&lt;&gt;"Y"),"MISSING RECEIPT; ","")&amp;IF(OR(D82="",D82="Uncategorized"),"UNCATEGORIZED; ","")&amp;IF(COUNTIF('Properties'!$A$2:$A$100,B82)=0,"PROPERTY NOT ON LIST; ",""))-2)))</f>
        <v/>
      </c>
    </row>
    <row r="83">
      <c r="A83" s="11" t="n"/>
      <c r="E83" s="10" t="n"/>
      <c r="F83" s="12" t="n"/>
      <c r="I83">
        <f>IF(AND(B83="",E83=""),"",IF(IF(AND(N(E83)&gt;0,N(E83)&gt;=N('Settings'!$B$3),UPPER(G83)&lt;&gt;"Y"),"MISSING RECEIPT; ","")&amp;IF(OR(D83="",D83="Uncategorized"),"UNCATEGORIZED; ","")&amp;IF(COUNTIF('Properties'!$A$2:$A$100,B83)=0,"PROPERTY NOT ON LIST; ","")="","",LEFT(IF(AND(N(E83)&gt;0,N(E83)&gt;=N('Settings'!$B$3),UPPER(G83)&lt;&gt;"Y"),"MISSING RECEIPT; ","")&amp;IF(OR(D83="",D83="Uncategorized"),"UNCATEGORIZED; ","")&amp;IF(COUNTIF('Properties'!$A$2:$A$100,B83)=0,"PROPERTY NOT ON LIST; ",""),LEN(IF(AND(N(E83)&gt;0,N(E83)&gt;=N('Settings'!$B$3),UPPER(G83)&lt;&gt;"Y"),"MISSING RECEIPT; ","")&amp;IF(OR(D83="",D83="Uncategorized"),"UNCATEGORIZED; ","")&amp;IF(COUNTIF('Properties'!$A$2:$A$100,B83)=0,"PROPERTY NOT ON LIST; ",""))-2)))</f>
        <v/>
      </c>
    </row>
    <row r="84">
      <c r="A84" s="11" t="n"/>
      <c r="E84" s="10" t="n"/>
      <c r="F84" s="12" t="n"/>
      <c r="I84">
        <f>IF(AND(B84="",E84=""),"",IF(IF(AND(N(E84)&gt;0,N(E84)&gt;=N('Settings'!$B$3),UPPER(G84)&lt;&gt;"Y"),"MISSING RECEIPT; ","")&amp;IF(OR(D84="",D84="Uncategorized"),"UNCATEGORIZED; ","")&amp;IF(COUNTIF('Properties'!$A$2:$A$100,B84)=0,"PROPERTY NOT ON LIST; ","")="","",LEFT(IF(AND(N(E84)&gt;0,N(E84)&gt;=N('Settings'!$B$3),UPPER(G84)&lt;&gt;"Y"),"MISSING RECEIPT; ","")&amp;IF(OR(D84="",D84="Uncategorized"),"UNCATEGORIZED; ","")&amp;IF(COUNTIF('Properties'!$A$2:$A$100,B84)=0,"PROPERTY NOT ON LIST; ",""),LEN(IF(AND(N(E84)&gt;0,N(E84)&gt;=N('Settings'!$B$3),UPPER(G84)&lt;&gt;"Y"),"MISSING RECEIPT; ","")&amp;IF(OR(D84="",D84="Uncategorized"),"UNCATEGORIZED; ","")&amp;IF(COUNTIF('Properties'!$A$2:$A$100,B84)=0,"PROPERTY NOT ON LIST; ",""))-2)))</f>
        <v/>
      </c>
    </row>
    <row r="85">
      <c r="A85" s="11" t="n"/>
      <c r="E85" s="10" t="n"/>
      <c r="F85" s="12" t="n"/>
      <c r="I85">
        <f>IF(AND(B85="",E85=""),"",IF(IF(AND(N(E85)&gt;0,N(E85)&gt;=N('Settings'!$B$3),UPPER(G85)&lt;&gt;"Y"),"MISSING RECEIPT; ","")&amp;IF(OR(D85="",D85="Uncategorized"),"UNCATEGORIZED; ","")&amp;IF(COUNTIF('Properties'!$A$2:$A$100,B85)=0,"PROPERTY NOT ON LIST; ","")="","",LEFT(IF(AND(N(E85)&gt;0,N(E85)&gt;=N('Settings'!$B$3),UPPER(G85)&lt;&gt;"Y"),"MISSING RECEIPT; ","")&amp;IF(OR(D85="",D85="Uncategorized"),"UNCATEGORIZED; ","")&amp;IF(COUNTIF('Properties'!$A$2:$A$100,B85)=0,"PROPERTY NOT ON LIST; ",""),LEN(IF(AND(N(E85)&gt;0,N(E85)&gt;=N('Settings'!$B$3),UPPER(G85)&lt;&gt;"Y"),"MISSING RECEIPT; ","")&amp;IF(OR(D85="",D85="Uncategorized"),"UNCATEGORIZED; ","")&amp;IF(COUNTIF('Properties'!$A$2:$A$100,B85)=0,"PROPERTY NOT ON LIST; ",""))-2)))</f>
        <v/>
      </c>
    </row>
    <row r="86">
      <c r="A86" s="11" t="n"/>
      <c r="E86" s="10" t="n"/>
      <c r="F86" s="12" t="n"/>
      <c r="I86">
        <f>IF(AND(B86="",E86=""),"",IF(IF(AND(N(E86)&gt;0,N(E86)&gt;=N('Settings'!$B$3),UPPER(G86)&lt;&gt;"Y"),"MISSING RECEIPT; ","")&amp;IF(OR(D86="",D86="Uncategorized"),"UNCATEGORIZED; ","")&amp;IF(COUNTIF('Properties'!$A$2:$A$100,B86)=0,"PROPERTY NOT ON LIST; ","")="","",LEFT(IF(AND(N(E86)&gt;0,N(E86)&gt;=N('Settings'!$B$3),UPPER(G86)&lt;&gt;"Y"),"MISSING RECEIPT; ","")&amp;IF(OR(D86="",D86="Uncategorized"),"UNCATEGORIZED; ","")&amp;IF(COUNTIF('Properties'!$A$2:$A$100,B86)=0,"PROPERTY NOT ON LIST; ",""),LEN(IF(AND(N(E86)&gt;0,N(E86)&gt;=N('Settings'!$B$3),UPPER(G86)&lt;&gt;"Y"),"MISSING RECEIPT; ","")&amp;IF(OR(D86="",D86="Uncategorized"),"UNCATEGORIZED; ","")&amp;IF(COUNTIF('Properties'!$A$2:$A$100,B86)=0,"PROPERTY NOT ON LIST; ",""))-2)))</f>
        <v/>
      </c>
    </row>
    <row r="87">
      <c r="A87" s="11" t="n"/>
      <c r="E87" s="10" t="n"/>
      <c r="F87" s="12" t="n"/>
      <c r="I87">
        <f>IF(AND(B87="",E87=""),"",IF(IF(AND(N(E87)&gt;0,N(E87)&gt;=N('Settings'!$B$3),UPPER(G87)&lt;&gt;"Y"),"MISSING RECEIPT; ","")&amp;IF(OR(D87="",D87="Uncategorized"),"UNCATEGORIZED; ","")&amp;IF(COUNTIF('Properties'!$A$2:$A$100,B87)=0,"PROPERTY NOT ON LIST; ","")="","",LEFT(IF(AND(N(E87)&gt;0,N(E87)&gt;=N('Settings'!$B$3),UPPER(G87)&lt;&gt;"Y"),"MISSING RECEIPT; ","")&amp;IF(OR(D87="",D87="Uncategorized"),"UNCATEGORIZED; ","")&amp;IF(COUNTIF('Properties'!$A$2:$A$100,B87)=0,"PROPERTY NOT ON LIST; ",""),LEN(IF(AND(N(E87)&gt;0,N(E87)&gt;=N('Settings'!$B$3),UPPER(G87)&lt;&gt;"Y"),"MISSING RECEIPT; ","")&amp;IF(OR(D87="",D87="Uncategorized"),"UNCATEGORIZED; ","")&amp;IF(COUNTIF('Properties'!$A$2:$A$100,B87)=0,"PROPERTY NOT ON LIST; ",""))-2)))</f>
        <v/>
      </c>
    </row>
    <row r="88">
      <c r="A88" s="11" t="n"/>
      <c r="E88" s="10" t="n"/>
      <c r="F88" s="12" t="n"/>
      <c r="I88">
        <f>IF(AND(B88="",E88=""),"",IF(IF(AND(N(E88)&gt;0,N(E88)&gt;=N('Settings'!$B$3),UPPER(G88)&lt;&gt;"Y"),"MISSING RECEIPT; ","")&amp;IF(OR(D88="",D88="Uncategorized"),"UNCATEGORIZED; ","")&amp;IF(COUNTIF('Properties'!$A$2:$A$100,B88)=0,"PROPERTY NOT ON LIST; ","")="","",LEFT(IF(AND(N(E88)&gt;0,N(E88)&gt;=N('Settings'!$B$3),UPPER(G88)&lt;&gt;"Y"),"MISSING RECEIPT; ","")&amp;IF(OR(D88="",D88="Uncategorized"),"UNCATEGORIZED; ","")&amp;IF(COUNTIF('Properties'!$A$2:$A$100,B88)=0,"PROPERTY NOT ON LIST; ",""),LEN(IF(AND(N(E88)&gt;0,N(E88)&gt;=N('Settings'!$B$3),UPPER(G88)&lt;&gt;"Y"),"MISSING RECEIPT; ","")&amp;IF(OR(D88="",D88="Uncategorized"),"UNCATEGORIZED; ","")&amp;IF(COUNTIF('Properties'!$A$2:$A$100,B88)=0,"PROPERTY NOT ON LIST; ",""))-2)))</f>
        <v/>
      </c>
    </row>
    <row r="89">
      <c r="A89" s="11" t="n"/>
      <c r="E89" s="10" t="n"/>
      <c r="F89" s="12" t="n"/>
      <c r="I89">
        <f>IF(AND(B89="",E89=""),"",IF(IF(AND(N(E89)&gt;0,N(E89)&gt;=N('Settings'!$B$3),UPPER(G89)&lt;&gt;"Y"),"MISSING RECEIPT; ","")&amp;IF(OR(D89="",D89="Uncategorized"),"UNCATEGORIZED; ","")&amp;IF(COUNTIF('Properties'!$A$2:$A$100,B89)=0,"PROPERTY NOT ON LIST; ","")="","",LEFT(IF(AND(N(E89)&gt;0,N(E89)&gt;=N('Settings'!$B$3),UPPER(G89)&lt;&gt;"Y"),"MISSING RECEIPT; ","")&amp;IF(OR(D89="",D89="Uncategorized"),"UNCATEGORIZED; ","")&amp;IF(COUNTIF('Properties'!$A$2:$A$100,B89)=0,"PROPERTY NOT ON LIST; ",""),LEN(IF(AND(N(E89)&gt;0,N(E89)&gt;=N('Settings'!$B$3),UPPER(G89)&lt;&gt;"Y"),"MISSING RECEIPT; ","")&amp;IF(OR(D89="",D89="Uncategorized"),"UNCATEGORIZED; ","")&amp;IF(COUNTIF('Properties'!$A$2:$A$100,B89)=0,"PROPERTY NOT ON LIST; ",""))-2)))</f>
        <v/>
      </c>
    </row>
    <row r="90">
      <c r="A90" s="11" t="n"/>
      <c r="E90" s="10" t="n"/>
      <c r="F90" s="12" t="n"/>
      <c r="I90">
        <f>IF(AND(B90="",E90=""),"",IF(IF(AND(N(E90)&gt;0,N(E90)&gt;=N('Settings'!$B$3),UPPER(G90)&lt;&gt;"Y"),"MISSING RECEIPT; ","")&amp;IF(OR(D90="",D90="Uncategorized"),"UNCATEGORIZED; ","")&amp;IF(COUNTIF('Properties'!$A$2:$A$100,B90)=0,"PROPERTY NOT ON LIST; ","")="","",LEFT(IF(AND(N(E90)&gt;0,N(E90)&gt;=N('Settings'!$B$3),UPPER(G90)&lt;&gt;"Y"),"MISSING RECEIPT; ","")&amp;IF(OR(D90="",D90="Uncategorized"),"UNCATEGORIZED; ","")&amp;IF(COUNTIF('Properties'!$A$2:$A$100,B90)=0,"PROPERTY NOT ON LIST; ",""),LEN(IF(AND(N(E90)&gt;0,N(E90)&gt;=N('Settings'!$B$3),UPPER(G90)&lt;&gt;"Y"),"MISSING RECEIPT; ","")&amp;IF(OR(D90="",D90="Uncategorized"),"UNCATEGORIZED; ","")&amp;IF(COUNTIF('Properties'!$A$2:$A$100,B90)=0,"PROPERTY NOT ON LIST; ",""))-2)))</f>
        <v/>
      </c>
    </row>
    <row r="91">
      <c r="A91" s="11" t="n"/>
      <c r="E91" s="10" t="n"/>
      <c r="F91" s="12" t="n"/>
      <c r="I91">
        <f>IF(AND(B91="",E91=""),"",IF(IF(AND(N(E91)&gt;0,N(E91)&gt;=N('Settings'!$B$3),UPPER(G91)&lt;&gt;"Y"),"MISSING RECEIPT; ","")&amp;IF(OR(D91="",D91="Uncategorized"),"UNCATEGORIZED; ","")&amp;IF(COUNTIF('Properties'!$A$2:$A$100,B91)=0,"PROPERTY NOT ON LIST; ","")="","",LEFT(IF(AND(N(E91)&gt;0,N(E91)&gt;=N('Settings'!$B$3),UPPER(G91)&lt;&gt;"Y"),"MISSING RECEIPT; ","")&amp;IF(OR(D91="",D91="Uncategorized"),"UNCATEGORIZED; ","")&amp;IF(COUNTIF('Properties'!$A$2:$A$100,B91)=0,"PROPERTY NOT ON LIST; ",""),LEN(IF(AND(N(E91)&gt;0,N(E91)&gt;=N('Settings'!$B$3),UPPER(G91)&lt;&gt;"Y"),"MISSING RECEIPT; ","")&amp;IF(OR(D91="",D91="Uncategorized"),"UNCATEGORIZED; ","")&amp;IF(COUNTIF('Properties'!$A$2:$A$100,B91)=0,"PROPERTY NOT ON LIST; ",""))-2)))</f>
        <v/>
      </c>
    </row>
    <row r="92">
      <c r="A92" s="11" t="n"/>
      <c r="E92" s="10" t="n"/>
      <c r="F92" s="12" t="n"/>
      <c r="I92">
        <f>IF(AND(B92="",E92=""),"",IF(IF(AND(N(E92)&gt;0,N(E92)&gt;=N('Settings'!$B$3),UPPER(G92)&lt;&gt;"Y"),"MISSING RECEIPT; ","")&amp;IF(OR(D92="",D92="Uncategorized"),"UNCATEGORIZED; ","")&amp;IF(COUNTIF('Properties'!$A$2:$A$100,B92)=0,"PROPERTY NOT ON LIST; ","")="","",LEFT(IF(AND(N(E92)&gt;0,N(E92)&gt;=N('Settings'!$B$3),UPPER(G92)&lt;&gt;"Y"),"MISSING RECEIPT; ","")&amp;IF(OR(D92="",D92="Uncategorized"),"UNCATEGORIZED; ","")&amp;IF(COUNTIF('Properties'!$A$2:$A$100,B92)=0,"PROPERTY NOT ON LIST; ",""),LEN(IF(AND(N(E92)&gt;0,N(E92)&gt;=N('Settings'!$B$3),UPPER(G92)&lt;&gt;"Y"),"MISSING RECEIPT; ","")&amp;IF(OR(D92="",D92="Uncategorized"),"UNCATEGORIZED; ","")&amp;IF(COUNTIF('Properties'!$A$2:$A$100,B92)=0,"PROPERTY NOT ON LIST; ",""))-2)))</f>
        <v/>
      </c>
    </row>
    <row r="93">
      <c r="A93" s="11" t="n"/>
      <c r="E93" s="10" t="n"/>
      <c r="F93" s="12" t="n"/>
      <c r="I93">
        <f>IF(AND(B93="",E93=""),"",IF(IF(AND(N(E93)&gt;0,N(E93)&gt;=N('Settings'!$B$3),UPPER(G93)&lt;&gt;"Y"),"MISSING RECEIPT; ","")&amp;IF(OR(D93="",D93="Uncategorized"),"UNCATEGORIZED; ","")&amp;IF(COUNTIF('Properties'!$A$2:$A$100,B93)=0,"PROPERTY NOT ON LIST; ","")="","",LEFT(IF(AND(N(E93)&gt;0,N(E93)&gt;=N('Settings'!$B$3),UPPER(G93)&lt;&gt;"Y"),"MISSING RECEIPT; ","")&amp;IF(OR(D93="",D93="Uncategorized"),"UNCATEGORIZED; ","")&amp;IF(COUNTIF('Properties'!$A$2:$A$100,B93)=0,"PROPERTY NOT ON LIST; ",""),LEN(IF(AND(N(E93)&gt;0,N(E93)&gt;=N('Settings'!$B$3),UPPER(G93)&lt;&gt;"Y"),"MISSING RECEIPT; ","")&amp;IF(OR(D93="",D93="Uncategorized"),"UNCATEGORIZED; ","")&amp;IF(COUNTIF('Properties'!$A$2:$A$100,B93)=0,"PROPERTY NOT ON LIST; ",""))-2)))</f>
        <v/>
      </c>
    </row>
    <row r="94">
      <c r="A94" s="11" t="n"/>
      <c r="E94" s="10" t="n"/>
      <c r="F94" s="12" t="n"/>
      <c r="I94">
        <f>IF(AND(B94="",E94=""),"",IF(IF(AND(N(E94)&gt;0,N(E94)&gt;=N('Settings'!$B$3),UPPER(G94)&lt;&gt;"Y"),"MISSING RECEIPT; ","")&amp;IF(OR(D94="",D94="Uncategorized"),"UNCATEGORIZED; ","")&amp;IF(COUNTIF('Properties'!$A$2:$A$100,B94)=0,"PROPERTY NOT ON LIST; ","")="","",LEFT(IF(AND(N(E94)&gt;0,N(E94)&gt;=N('Settings'!$B$3),UPPER(G94)&lt;&gt;"Y"),"MISSING RECEIPT; ","")&amp;IF(OR(D94="",D94="Uncategorized"),"UNCATEGORIZED; ","")&amp;IF(COUNTIF('Properties'!$A$2:$A$100,B94)=0,"PROPERTY NOT ON LIST; ",""),LEN(IF(AND(N(E94)&gt;0,N(E94)&gt;=N('Settings'!$B$3),UPPER(G94)&lt;&gt;"Y"),"MISSING RECEIPT; ","")&amp;IF(OR(D94="",D94="Uncategorized"),"UNCATEGORIZED; ","")&amp;IF(COUNTIF('Properties'!$A$2:$A$100,B94)=0,"PROPERTY NOT ON LIST; ",""))-2)))</f>
        <v/>
      </c>
    </row>
    <row r="95">
      <c r="A95" s="11" t="n"/>
      <c r="E95" s="10" t="n"/>
      <c r="F95" s="12" t="n"/>
      <c r="I95">
        <f>IF(AND(B95="",E95=""),"",IF(IF(AND(N(E95)&gt;0,N(E95)&gt;=N('Settings'!$B$3),UPPER(G95)&lt;&gt;"Y"),"MISSING RECEIPT; ","")&amp;IF(OR(D95="",D95="Uncategorized"),"UNCATEGORIZED; ","")&amp;IF(COUNTIF('Properties'!$A$2:$A$100,B95)=0,"PROPERTY NOT ON LIST; ","")="","",LEFT(IF(AND(N(E95)&gt;0,N(E95)&gt;=N('Settings'!$B$3),UPPER(G95)&lt;&gt;"Y"),"MISSING RECEIPT; ","")&amp;IF(OR(D95="",D95="Uncategorized"),"UNCATEGORIZED; ","")&amp;IF(COUNTIF('Properties'!$A$2:$A$100,B95)=0,"PROPERTY NOT ON LIST; ",""),LEN(IF(AND(N(E95)&gt;0,N(E95)&gt;=N('Settings'!$B$3),UPPER(G95)&lt;&gt;"Y"),"MISSING RECEIPT; ","")&amp;IF(OR(D95="",D95="Uncategorized"),"UNCATEGORIZED; ","")&amp;IF(COUNTIF('Properties'!$A$2:$A$100,B95)=0,"PROPERTY NOT ON LIST; ",""))-2)))</f>
        <v/>
      </c>
    </row>
    <row r="96">
      <c r="A96" s="11" t="n"/>
      <c r="E96" s="10" t="n"/>
      <c r="F96" s="12" t="n"/>
      <c r="I96">
        <f>IF(AND(B96="",E96=""),"",IF(IF(AND(N(E96)&gt;0,N(E96)&gt;=N('Settings'!$B$3),UPPER(G96)&lt;&gt;"Y"),"MISSING RECEIPT; ","")&amp;IF(OR(D96="",D96="Uncategorized"),"UNCATEGORIZED; ","")&amp;IF(COUNTIF('Properties'!$A$2:$A$100,B96)=0,"PROPERTY NOT ON LIST; ","")="","",LEFT(IF(AND(N(E96)&gt;0,N(E96)&gt;=N('Settings'!$B$3),UPPER(G96)&lt;&gt;"Y"),"MISSING RECEIPT; ","")&amp;IF(OR(D96="",D96="Uncategorized"),"UNCATEGORIZED; ","")&amp;IF(COUNTIF('Properties'!$A$2:$A$100,B96)=0,"PROPERTY NOT ON LIST; ",""),LEN(IF(AND(N(E96)&gt;0,N(E96)&gt;=N('Settings'!$B$3),UPPER(G96)&lt;&gt;"Y"),"MISSING RECEIPT; ","")&amp;IF(OR(D96="",D96="Uncategorized"),"UNCATEGORIZED; ","")&amp;IF(COUNTIF('Properties'!$A$2:$A$100,B96)=0,"PROPERTY NOT ON LIST; ",""))-2)))</f>
        <v/>
      </c>
    </row>
    <row r="97">
      <c r="A97" s="11" t="n"/>
      <c r="E97" s="10" t="n"/>
      <c r="F97" s="12" t="n"/>
      <c r="I97">
        <f>IF(AND(B97="",E97=""),"",IF(IF(AND(N(E97)&gt;0,N(E97)&gt;=N('Settings'!$B$3),UPPER(G97)&lt;&gt;"Y"),"MISSING RECEIPT; ","")&amp;IF(OR(D97="",D97="Uncategorized"),"UNCATEGORIZED; ","")&amp;IF(COUNTIF('Properties'!$A$2:$A$100,B97)=0,"PROPERTY NOT ON LIST; ","")="","",LEFT(IF(AND(N(E97)&gt;0,N(E97)&gt;=N('Settings'!$B$3),UPPER(G97)&lt;&gt;"Y"),"MISSING RECEIPT; ","")&amp;IF(OR(D97="",D97="Uncategorized"),"UNCATEGORIZED; ","")&amp;IF(COUNTIF('Properties'!$A$2:$A$100,B97)=0,"PROPERTY NOT ON LIST; ",""),LEN(IF(AND(N(E97)&gt;0,N(E97)&gt;=N('Settings'!$B$3),UPPER(G97)&lt;&gt;"Y"),"MISSING RECEIPT; ","")&amp;IF(OR(D97="",D97="Uncategorized"),"UNCATEGORIZED; ","")&amp;IF(COUNTIF('Properties'!$A$2:$A$100,B97)=0,"PROPERTY NOT ON LIST; ",""))-2)))</f>
        <v/>
      </c>
    </row>
    <row r="98">
      <c r="A98" s="11" t="n"/>
      <c r="E98" s="10" t="n"/>
      <c r="F98" s="12" t="n"/>
      <c r="I98">
        <f>IF(AND(B98="",E98=""),"",IF(IF(AND(N(E98)&gt;0,N(E98)&gt;=N('Settings'!$B$3),UPPER(G98)&lt;&gt;"Y"),"MISSING RECEIPT; ","")&amp;IF(OR(D98="",D98="Uncategorized"),"UNCATEGORIZED; ","")&amp;IF(COUNTIF('Properties'!$A$2:$A$100,B98)=0,"PROPERTY NOT ON LIST; ","")="","",LEFT(IF(AND(N(E98)&gt;0,N(E98)&gt;=N('Settings'!$B$3),UPPER(G98)&lt;&gt;"Y"),"MISSING RECEIPT; ","")&amp;IF(OR(D98="",D98="Uncategorized"),"UNCATEGORIZED; ","")&amp;IF(COUNTIF('Properties'!$A$2:$A$100,B98)=0,"PROPERTY NOT ON LIST; ",""),LEN(IF(AND(N(E98)&gt;0,N(E98)&gt;=N('Settings'!$B$3),UPPER(G98)&lt;&gt;"Y"),"MISSING RECEIPT; ","")&amp;IF(OR(D98="",D98="Uncategorized"),"UNCATEGORIZED; ","")&amp;IF(COUNTIF('Properties'!$A$2:$A$100,B98)=0,"PROPERTY NOT ON LIST; ",""))-2)))</f>
        <v/>
      </c>
    </row>
    <row r="99">
      <c r="A99" s="11" t="n"/>
      <c r="E99" s="10" t="n"/>
      <c r="F99" s="12" t="n"/>
      <c r="I99">
        <f>IF(AND(B99="",E99=""),"",IF(IF(AND(N(E99)&gt;0,N(E99)&gt;=N('Settings'!$B$3),UPPER(G99)&lt;&gt;"Y"),"MISSING RECEIPT; ","")&amp;IF(OR(D99="",D99="Uncategorized"),"UNCATEGORIZED; ","")&amp;IF(COUNTIF('Properties'!$A$2:$A$100,B99)=0,"PROPERTY NOT ON LIST; ","")="","",LEFT(IF(AND(N(E99)&gt;0,N(E99)&gt;=N('Settings'!$B$3),UPPER(G99)&lt;&gt;"Y"),"MISSING RECEIPT; ","")&amp;IF(OR(D99="",D99="Uncategorized"),"UNCATEGORIZED; ","")&amp;IF(COUNTIF('Properties'!$A$2:$A$100,B99)=0,"PROPERTY NOT ON LIST; ",""),LEN(IF(AND(N(E99)&gt;0,N(E99)&gt;=N('Settings'!$B$3),UPPER(G99)&lt;&gt;"Y"),"MISSING RECEIPT; ","")&amp;IF(OR(D99="",D99="Uncategorized"),"UNCATEGORIZED; ","")&amp;IF(COUNTIF('Properties'!$A$2:$A$100,B99)=0,"PROPERTY NOT ON LIST; ",""))-2)))</f>
        <v/>
      </c>
    </row>
    <row r="100">
      <c r="A100" s="11" t="n"/>
      <c r="E100" s="10" t="n"/>
      <c r="F100" s="12" t="n"/>
      <c r="I100">
        <f>IF(AND(B100="",E100=""),"",IF(IF(AND(N(E100)&gt;0,N(E100)&gt;=N('Settings'!$B$3),UPPER(G100)&lt;&gt;"Y"),"MISSING RECEIPT; ","")&amp;IF(OR(D100="",D100="Uncategorized"),"UNCATEGORIZED; ","")&amp;IF(COUNTIF('Properties'!$A$2:$A$100,B100)=0,"PROPERTY NOT ON LIST; ","")="","",LEFT(IF(AND(N(E100)&gt;0,N(E100)&gt;=N('Settings'!$B$3),UPPER(G100)&lt;&gt;"Y"),"MISSING RECEIPT; ","")&amp;IF(OR(D100="",D100="Uncategorized"),"UNCATEGORIZED; ","")&amp;IF(COUNTIF('Properties'!$A$2:$A$100,B100)=0,"PROPERTY NOT ON LIST; ",""),LEN(IF(AND(N(E100)&gt;0,N(E100)&gt;=N('Settings'!$B$3),UPPER(G100)&lt;&gt;"Y"),"MISSING RECEIPT; ","")&amp;IF(OR(D100="",D100="Uncategorized"),"UNCATEGORIZED; ","")&amp;IF(COUNTIF('Properties'!$A$2:$A$100,B100)=0,"PROPERTY NOT ON LIST; ",""))-2)))</f>
        <v/>
      </c>
    </row>
    <row r="101">
      <c r="A101" s="11" t="n"/>
      <c r="E101" s="10" t="n"/>
      <c r="F101" s="12" t="n"/>
      <c r="I101">
        <f>IF(AND(B101="",E101=""),"",IF(IF(AND(N(E101)&gt;0,N(E101)&gt;=N('Settings'!$B$3),UPPER(G101)&lt;&gt;"Y"),"MISSING RECEIPT; ","")&amp;IF(OR(D101="",D101="Uncategorized"),"UNCATEGORIZED; ","")&amp;IF(COUNTIF('Properties'!$A$2:$A$100,B101)=0,"PROPERTY NOT ON LIST; ","")="","",LEFT(IF(AND(N(E101)&gt;0,N(E101)&gt;=N('Settings'!$B$3),UPPER(G101)&lt;&gt;"Y"),"MISSING RECEIPT; ","")&amp;IF(OR(D101="",D101="Uncategorized"),"UNCATEGORIZED; ","")&amp;IF(COUNTIF('Properties'!$A$2:$A$100,B101)=0,"PROPERTY NOT ON LIST; ",""),LEN(IF(AND(N(E101)&gt;0,N(E101)&gt;=N('Settings'!$B$3),UPPER(G101)&lt;&gt;"Y"),"MISSING RECEIPT; ","")&amp;IF(OR(D101="",D101="Uncategorized"),"UNCATEGORIZED; ","")&amp;IF(COUNTIF('Properties'!$A$2:$A$100,B101)=0,"PROPERTY NOT ON LIST; ",""))-2)))</f>
        <v/>
      </c>
    </row>
    <row r="102">
      <c r="A102" s="11" t="n"/>
      <c r="E102" s="10" t="n"/>
      <c r="F102" s="12" t="n"/>
      <c r="I102">
        <f>IF(AND(B102="",E102=""),"",IF(IF(AND(N(E102)&gt;0,N(E102)&gt;=N('Settings'!$B$3),UPPER(G102)&lt;&gt;"Y"),"MISSING RECEIPT; ","")&amp;IF(OR(D102="",D102="Uncategorized"),"UNCATEGORIZED; ","")&amp;IF(COUNTIF('Properties'!$A$2:$A$100,B102)=0,"PROPERTY NOT ON LIST; ","")="","",LEFT(IF(AND(N(E102)&gt;0,N(E102)&gt;=N('Settings'!$B$3),UPPER(G102)&lt;&gt;"Y"),"MISSING RECEIPT; ","")&amp;IF(OR(D102="",D102="Uncategorized"),"UNCATEGORIZED; ","")&amp;IF(COUNTIF('Properties'!$A$2:$A$100,B102)=0,"PROPERTY NOT ON LIST; ",""),LEN(IF(AND(N(E102)&gt;0,N(E102)&gt;=N('Settings'!$B$3),UPPER(G102)&lt;&gt;"Y"),"MISSING RECEIPT; ","")&amp;IF(OR(D102="",D102="Uncategorized"),"UNCATEGORIZED; ","")&amp;IF(COUNTIF('Properties'!$A$2:$A$100,B102)=0,"PROPERTY NOT ON LIST; ",""))-2)))</f>
        <v/>
      </c>
    </row>
    <row r="103">
      <c r="A103" s="11" t="n"/>
      <c r="E103" s="10" t="n"/>
      <c r="F103" s="12" t="n"/>
      <c r="I103">
        <f>IF(AND(B103="",E103=""),"",IF(IF(AND(N(E103)&gt;0,N(E103)&gt;=N('Settings'!$B$3),UPPER(G103)&lt;&gt;"Y"),"MISSING RECEIPT; ","")&amp;IF(OR(D103="",D103="Uncategorized"),"UNCATEGORIZED; ","")&amp;IF(COUNTIF('Properties'!$A$2:$A$100,B103)=0,"PROPERTY NOT ON LIST; ","")="","",LEFT(IF(AND(N(E103)&gt;0,N(E103)&gt;=N('Settings'!$B$3),UPPER(G103)&lt;&gt;"Y"),"MISSING RECEIPT; ","")&amp;IF(OR(D103="",D103="Uncategorized"),"UNCATEGORIZED; ","")&amp;IF(COUNTIF('Properties'!$A$2:$A$100,B103)=0,"PROPERTY NOT ON LIST; ",""),LEN(IF(AND(N(E103)&gt;0,N(E103)&gt;=N('Settings'!$B$3),UPPER(G103)&lt;&gt;"Y"),"MISSING RECEIPT; ","")&amp;IF(OR(D103="",D103="Uncategorized"),"UNCATEGORIZED; ","")&amp;IF(COUNTIF('Properties'!$A$2:$A$100,B103)=0,"PROPERTY NOT ON LIST; ",""))-2)))</f>
        <v/>
      </c>
    </row>
    <row r="104">
      <c r="A104" s="11" t="n"/>
      <c r="E104" s="10" t="n"/>
      <c r="F104" s="12" t="n"/>
      <c r="I104">
        <f>IF(AND(B104="",E104=""),"",IF(IF(AND(N(E104)&gt;0,N(E104)&gt;=N('Settings'!$B$3),UPPER(G104)&lt;&gt;"Y"),"MISSING RECEIPT; ","")&amp;IF(OR(D104="",D104="Uncategorized"),"UNCATEGORIZED; ","")&amp;IF(COUNTIF('Properties'!$A$2:$A$100,B104)=0,"PROPERTY NOT ON LIST; ","")="","",LEFT(IF(AND(N(E104)&gt;0,N(E104)&gt;=N('Settings'!$B$3),UPPER(G104)&lt;&gt;"Y"),"MISSING RECEIPT; ","")&amp;IF(OR(D104="",D104="Uncategorized"),"UNCATEGORIZED; ","")&amp;IF(COUNTIF('Properties'!$A$2:$A$100,B104)=0,"PROPERTY NOT ON LIST; ",""),LEN(IF(AND(N(E104)&gt;0,N(E104)&gt;=N('Settings'!$B$3),UPPER(G104)&lt;&gt;"Y"),"MISSING RECEIPT; ","")&amp;IF(OR(D104="",D104="Uncategorized"),"UNCATEGORIZED; ","")&amp;IF(COUNTIF('Properties'!$A$2:$A$100,B104)=0,"PROPERTY NOT ON LIST; ",""))-2)))</f>
        <v/>
      </c>
    </row>
    <row r="105">
      <c r="A105" s="11" t="n"/>
      <c r="E105" s="10" t="n"/>
      <c r="F105" s="12" t="n"/>
      <c r="I105">
        <f>IF(AND(B105="",E105=""),"",IF(IF(AND(N(E105)&gt;0,N(E105)&gt;=N('Settings'!$B$3),UPPER(G105)&lt;&gt;"Y"),"MISSING RECEIPT; ","")&amp;IF(OR(D105="",D105="Uncategorized"),"UNCATEGORIZED; ","")&amp;IF(COUNTIF('Properties'!$A$2:$A$100,B105)=0,"PROPERTY NOT ON LIST; ","")="","",LEFT(IF(AND(N(E105)&gt;0,N(E105)&gt;=N('Settings'!$B$3),UPPER(G105)&lt;&gt;"Y"),"MISSING RECEIPT; ","")&amp;IF(OR(D105="",D105="Uncategorized"),"UNCATEGORIZED; ","")&amp;IF(COUNTIF('Properties'!$A$2:$A$100,B105)=0,"PROPERTY NOT ON LIST; ",""),LEN(IF(AND(N(E105)&gt;0,N(E105)&gt;=N('Settings'!$B$3),UPPER(G105)&lt;&gt;"Y"),"MISSING RECEIPT; ","")&amp;IF(OR(D105="",D105="Uncategorized"),"UNCATEGORIZED; ","")&amp;IF(COUNTIF('Properties'!$A$2:$A$100,B105)=0,"PROPERTY NOT ON LIST; ",""))-2)))</f>
        <v/>
      </c>
    </row>
    <row r="106">
      <c r="A106" s="11" t="n"/>
      <c r="E106" s="10" t="n"/>
      <c r="F106" s="12" t="n"/>
      <c r="I106">
        <f>IF(AND(B106="",E106=""),"",IF(IF(AND(N(E106)&gt;0,N(E106)&gt;=N('Settings'!$B$3),UPPER(G106)&lt;&gt;"Y"),"MISSING RECEIPT; ","")&amp;IF(OR(D106="",D106="Uncategorized"),"UNCATEGORIZED; ","")&amp;IF(COUNTIF('Properties'!$A$2:$A$100,B106)=0,"PROPERTY NOT ON LIST; ","")="","",LEFT(IF(AND(N(E106)&gt;0,N(E106)&gt;=N('Settings'!$B$3),UPPER(G106)&lt;&gt;"Y"),"MISSING RECEIPT; ","")&amp;IF(OR(D106="",D106="Uncategorized"),"UNCATEGORIZED; ","")&amp;IF(COUNTIF('Properties'!$A$2:$A$100,B106)=0,"PROPERTY NOT ON LIST; ",""),LEN(IF(AND(N(E106)&gt;0,N(E106)&gt;=N('Settings'!$B$3),UPPER(G106)&lt;&gt;"Y"),"MISSING RECEIPT; ","")&amp;IF(OR(D106="",D106="Uncategorized"),"UNCATEGORIZED; ","")&amp;IF(COUNTIF('Properties'!$A$2:$A$100,B106)=0,"PROPERTY NOT ON LIST; ",""))-2)))</f>
        <v/>
      </c>
    </row>
    <row r="107">
      <c r="A107" s="11" t="n"/>
      <c r="E107" s="10" t="n"/>
      <c r="F107" s="12" t="n"/>
      <c r="I107">
        <f>IF(AND(B107="",E107=""),"",IF(IF(AND(N(E107)&gt;0,N(E107)&gt;=N('Settings'!$B$3),UPPER(G107)&lt;&gt;"Y"),"MISSING RECEIPT; ","")&amp;IF(OR(D107="",D107="Uncategorized"),"UNCATEGORIZED; ","")&amp;IF(COUNTIF('Properties'!$A$2:$A$100,B107)=0,"PROPERTY NOT ON LIST; ","")="","",LEFT(IF(AND(N(E107)&gt;0,N(E107)&gt;=N('Settings'!$B$3),UPPER(G107)&lt;&gt;"Y"),"MISSING RECEIPT; ","")&amp;IF(OR(D107="",D107="Uncategorized"),"UNCATEGORIZED; ","")&amp;IF(COUNTIF('Properties'!$A$2:$A$100,B107)=0,"PROPERTY NOT ON LIST; ",""),LEN(IF(AND(N(E107)&gt;0,N(E107)&gt;=N('Settings'!$B$3),UPPER(G107)&lt;&gt;"Y"),"MISSING RECEIPT; ","")&amp;IF(OR(D107="",D107="Uncategorized"),"UNCATEGORIZED; ","")&amp;IF(COUNTIF('Properties'!$A$2:$A$100,B107)=0,"PROPERTY NOT ON LIST; ",""))-2)))</f>
        <v/>
      </c>
    </row>
    <row r="108">
      <c r="A108" s="11" t="n"/>
      <c r="E108" s="10" t="n"/>
      <c r="F108" s="12" t="n"/>
      <c r="I108">
        <f>IF(AND(B108="",E108=""),"",IF(IF(AND(N(E108)&gt;0,N(E108)&gt;=N('Settings'!$B$3),UPPER(G108)&lt;&gt;"Y"),"MISSING RECEIPT; ","")&amp;IF(OR(D108="",D108="Uncategorized"),"UNCATEGORIZED; ","")&amp;IF(COUNTIF('Properties'!$A$2:$A$100,B108)=0,"PROPERTY NOT ON LIST; ","")="","",LEFT(IF(AND(N(E108)&gt;0,N(E108)&gt;=N('Settings'!$B$3),UPPER(G108)&lt;&gt;"Y"),"MISSING RECEIPT; ","")&amp;IF(OR(D108="",D108="Uncategorized"),"UNCATEGORIZED; ","")&amp;IF(COUNTIF('Properties'!$A$2:$A$100,B108)=0,"PROPERTY NOT ON LIST; ",""),LEN(IF(AND(N(E108)&gt;0,N(E108)&gt;=N('Settings'!$B$3),UPPER(G108)&lt;&gt;"Y"),"MISSING RECEIPT; ","")&amp;IF(OR(D108="",D108="Uncategorized"),"UNCATEGORIZED; ","")&amp;IF(COUNTIF('Properties'!$A$2:$A$100,B108)=0,"PROPERTY NOT ON LIST; ",""))-2)))</f>
        <v/>
      </c>
    </row>
    <row r="109">
      <c r="A109" s="11" t="n"/>
      <c r="E109" s="10" t="n"/>
      <c r="F109" s="12" t="n"/>
      <c r="I109">
        <f>IF(AND(B109="",E109=""),"",IF(IF(AND(N(E109)&gt;0,N(E109)&gt;=N('Settings'!$B$3),UPPER(G109)&lt;&gt;"Y"),"MISSING RECEIPT; ","")&amp;IF(OR(D109="",D109="Uncategorized"),"UNCATEGORIZED; ","")&amp;IF(COUNTIF('Properties'!$A$2:$A$100,B109)=0,"PROPERTY NOT ON LIST; ","")="","",LEFT(IF(AND(N(E109)&gt;0,N(E109)&gt;=N('Settings'!$B$3),UPPER(G109)&lt;&gt;"Y"),"MISSING RECEIPT; ","")&amp;IF(OR(D109="",D109="Uncategorized"),"UNCATEGORIZED; ","")&amp;IF(COUNTIF('Properties'!$A$2:$A$100,B109)=0,"PROPERTY NOT ON LIST; ",""),LEN(IF(AND(N(E109)&gt;0,N(E109)&gt;=N('Settings'!$B$3),UPPER(G109)&lt;&gt;"Y"),"MISSING RECEIPT; ","")&amp;IF(OR(D109="",D109="Uncategorized"),"UNCATEGORIZED; ","")&amp;IF(COUNTIF('Properties'!$A$2:$A$100,B109)=0,"PROPERTY NOT ON LIST; ",""))-2)))</f>
        <v/>
      </c>
    </row>
    <row r="110">
      <c r="A110" s="11" t="n"/>
      <c r="E110" s="10" t="n"/>
      <c r="F110" s="12" t="n"/>
      <c r="I110">
        <f>IF(AND(B110="",E110=""),"",IF(IF(AND(N(E110)&gt;0,N(E110)&gt;=N('Settings'!$B$3),UPPER(G110)&lt;&gt;"Y"),"MISSING RECEIPT; ","")&amp;IF(OR(D110="",D110="Uncategorized"),"UNCATEGORIZED; ","")&amp;IF(COUNTIF('Properties'!$A$2:$A$100,B110)=0,"PROPERTY NOT ON LIST; ","")="","",LEFT(IF(AND(N(E110)&gt;0,N(E110)&gt;=N('Settings'!$B$3),UPPER(G110)&lt;&gt;"Y"),"MISSING RECEIPT; ","")&amp;IF(OR(D110="",D110="Uncategorized"),"UNCATEGORIZED; ","")&amp;IF(COUNTIF('Properties'!$A$2:$A$100,B110)=0,"PROPERTY NOT ON LIST; ",""),LEN(IF(AND(N(E110)&gt;0,N(E110)&gt;=N('Settings'!$B$3),UPPER(G110)&lt;&gt;"Y"),"MISSING RECEIPT; ","")&amp;IF(OR(D110="",D110="Uncategorized"),"UNCATEGORIZED; ","")&amp;IF(COUNTIF('Properties'!$A$2:$A$100,B110)=0,"PROPERTY NOT ON LIST; ",""))-2)))</f>
        <v/>
      </c>
    </row>
    <row r="111">
      <c r="A111" s="11" t="n"/>
      <c r="E111" s="10" t="n"/>
      <c r="F111" s="12" t="n"/>
      <c r="I111">
        <f>IF(AND(B111="",E111=""),"",IF(IF(AND(N(E111)&gt;0,N(E111)&gt;=N('Settings'!$B$3),UPPER(G111)&lt;&gt;"Y"),"MISSING RECEIPT; ","")&amp;IF(OR(D111="",D111="Uncategorized"),"UNCATEGORIZED; ","")&amp;IF(COUNTIF('Properties'!$A$2:$A$100,B111)=0,"PROPERTY NOT ON LIST; ","")="","",LEFT(IF(AND(N(E111)&gt;0,N(E111)&gt;=N('Settings'!$B$3),UPPER(G111)&lt;&gt;"Y"),"MISSING RECEIPT; ","")&amp;IF(OR(D111="",D111="Uncategorized"),"UNCATEGORIZED; ","")&amp;IF(COUNTIF('Properties'!$A$2:$A$100,B111)=0,"PROPERTY NOT ON LIST; ",""),LEN(IF(AND(N(E111)&gt;0,N(E111)&gt;=N('Settings'!$B$3),UPPER(G111)&lt;&gt;"Y"),"MISSING RECEIPT; ","")&amp;IF(OR(D111="",D111="Uncategorized"),"UNCATEGORIZED; ","")&amp;IF(COUNTIF('Properties'!$A$2:$A$100,B111)=0,"PROPERTY NOT ON LIST; ",""))-2)))</f>
        <v/>
      </c>
    </row>
    <row r="112">
      <c r="A112" s="11" t="n"/>
      <c r="E112" s="10" t="n"/>
      <c r="F112" s="12" t="n"/>
      <c r="I112">
        <f>IF(AND(B112="",E112=""),"",IF(IF(AND(N(E112)&gt;0,N(E112)&gt;=N('Settings'!$B$3),UPPER(G112)&lt;&gt;"Y"),"MISSING RECEIPT; ","")&amp;IF(OR(D112="",D112="Uncategorized"),"UNCATEGORIZED; ","")&amp;IF(COUNTIF('Properties'!$A$2:$A$100,B112)=0,"PROPERTY NOT ON LIST; ","")="","",LEFT(IF(AND(N(E112)&gt;0,N(E112)&gt;=N('Settings'!$B$3),UPPER(G112)&lt;&gt;"Y"),"MISSING RECEIPT; ","")&amp;IF(OR(D112="",D112="Uncategorized"),"UNCATEGORIZED; ","")&amp;IF(COUNTIF('Properties'!$A$2:$A$100,B112)=0,"PROPERTY NOT ON LIST; ",""),LEN(IF(AND(N(E112)&gt;0,N(E112)&gt;=N('Settings'!$B$3),UPPER(G112)&lt;&gt;"Y"),"MISSING RECEIPT; ","")&amp;IF(OR(D112="",D112="Uncategorized"),"UNCATEGORIZED; ","")&amp;IF(COUNTIF('Properties'!$A$2:$A$100,B112)=0,"PROPERTY NOT ON LIST; ",""))-2)))</f>
        <v/>
      </c>
    </row>
    <row r="113">
      <c r="A113" s="11" t="n"/>
      <c r="E113" s="10" t="n"/>
      <c r="F113" s="12" t="n"/>
      <c r="I113">
        <f>IF(AND(B113="",E113=""),"",IF(IF(AND(N(E113)&gt;0,N(E113)&gt;=N('Settings'!$B$3),UPPER(G113)&lt;&gt;"Y"),"MISSING RECEIPT; ","")&amp;IF(OR(D113="",D113="Uncategorized"),"UNCATEGORIZED; ","")&amp;IF(COUNTIF('Properties'!$A$2:$A$100,B113)=0,"PROPERTY NOT ON LIST; ","")="","",LEFT(IF(AND(N(E113)&gt;0,N(E113)&gt;=N('Settings'!$B$3),UPPER(G113)&lt;&gt;"Y"),"MISSING RECEIPT; ","")&amp;IF(OR(D113="",D113="Uncategorized"),"UNCATEGORIZED; ","")&amp;IF(COUNTIF('Properties'!$A$2:$A$100,B113)=0,"PROPERTY NOT ON LIST; ",""),LEN(IF(AND(N(E113)&gt;0,N(E113)&gt;=N('Settings'!$B$3),UPPER(G113)&lt;&gt;"Y"),"MISSING RECEIPT; ","")&amp;IF(OR(D113="",D113="Uncategorized"),"UNCATEGORIZED; ","")&amp;IF(COUNTIF('Properties'!$A$2:$A$100,B113)=0,"PROPERTY NOT ON LIST; ",""))-2)))</f>
        <v/>
      </c>
    </row>
    <row r="114">
      <c r="A114" s="11" t="n"/>
      <c r="E114" s="10" t="n"/>
      <c r="F114" s="12" t="n"/>
      <c r="I114">
        <f>IF(AND(B114="",E114=""),"",IF(IF(AND(N(E114)&gt;0,N(E114)&gt;=N('Settings'!$B$3),UPPER(G114)&lt;&gt;"Y"),"MISSING RECEIPT; ","")&amp;IF(OR(D114="",D114="Uncategorized"),"UNCATEGORIZED; ","")&amp;IF(COUNTIF('Properties'!$A$2:$A$100,B114)=0,"PROPERTY NOT ON LIST; ","")="","",LEFT(IF(AND(N(E114)&gt;0,N(E114)&gt;=N('Settings'!$B$3),UPPER(G114)&lt;&gt;"Y"),"MISSING RECEIPT; ","")&amp;IF(OR(D114="",D114="Uncategorized"),"UNCATEGORIZED; ","")&amp;IF(COUNTIF('Properties'!$A$2:$A$100,B114)=0,"PROPERTY NOT ON LIST; ",""),LEN(IF(AND(N(E114)&gt;0,N(E114)&gt;=N('Settings'!$B$3),UPPER(G114)&lt;&gt;"Y"),"MISSING RECEIPT; ","")&amp;IF(OR(D114="",D114="Uncategorized"),"UNCATEGORIZED; ","")&amp;IF(COUNTIF('Properties'!$A$2:$A$100,B114)=0,"PROPERTY NOT ON LIST; ",""))-2)))</f>
        <v/>
      </c>
    </row>
    <row r="115">
      <c r="A115" s="11" t="n"/>
      <c r="E115" s="10" t="n"/>
      <c r="F115" s="12" t="n"/>
      <c r="I115">
        <f>IF(AND(B115="",E115=""),"",IF(IF(AND(N(E115)&gt;0,N(E115)&gt;=N('Settings'!$B$3),UPPER(G115)&lt;&gt;"Y"),"MISSING RECEIPT; ","")&amp;IF(OR(D115="",D115="Uncategorized"),"UNCATEGORIZED; ","")&amp;IF(COUNTIF('Properties'!$A$2:$A$100,B115)=0,"PROPERTY NOT ON LIST; ","")="","",LEFT(IF(AND(N(E115)&gt;0,N(E115)&gt;=N('Settings'!$B$3),UPPER(G115)&lt;&gt;"Y"),"MISSING RECEIPT; ","")&amp;IF(OR(D115="",D115="Uncategorized"),"UNCATEGORIZED; ","")&amp;IF(COUNTIF('Properties'!$A$2:$A$100,B115)=0,"PROPERTY NOT ON LIST; ",""),LEN(IF(AND(N(E115)&gt;0,N(E115)&gt;=N('Settings'!$B$3),UPPER(G115)&lt;&gt;"Y"),"MISSING RECEIPT; ","")&amp;IF(OR(D115="",D115="Uncategorized"),"UNCATEGORIZED; ","")&amp;IF(COUNTIF('Properties'!$A$2:$A$100,B115)=0,"PROPERTY NOT ON LIST; ",""))-2)))</f>
        <v/>
      </c>
    </row>
    <row r="116">
      <c r="A116" s="11" t="n"/>
      <c r="E116" s="10" t="n"/>
      <c r="F116" s="12" t="n"/>
      <c r="I116">
        <f>IF(AND(B116="",E116=""),"",IF(IF(AND(N(E116)&gt;0,N(E116)&gt;=N('Settings'!$B$3),UPPER(G116)&lt;&gt;"Y"),"MISSING RECEIPT; ","")&amp;IF(OR(D116="",D116="Uncategorized"),"UNCATEGORIZED; ","")&amp;IF(COUNTIF('Properties'!$A$2:$A$100,B116)=0,"PROPERTY NOT ON LIST; ","")="","",LEFT(IF(AND(N(E116)&gt;0,N(E116)&gt;=N('Settings'!$B$3),UPPER(G116)&lt;&gt;"Y"),"MISSING RECEIPT; ","")&amp;IF(OR(D116="",D116="Uncategorized"),"UNCATEGORIZED; ","")&amp;IF(COUNTIF('Properties'!$A$2:$A$100,B116)=0,"PROPERTY NOT ON LIST; ",""),LEN(IF(AND(N(E116)&gt;0,N(E116)&gt;=N('Settings'!$B$3),UPPER(G116)&lt;&gt;"Y"),"MISSING RECEIPT; ","")&amp;IF(OR(D116="",D116="Uncategorized"),"UNCATEGORIZED; ","")&amp;IF(COUNTIF('Properties'!$A$2:$A$100,B116)=0,"PROPERTY NOT ON LIST; ",""))-2)))</f>
        <v/>
      </c>
    </row>
    <row r="117">
      <c r="A117" s="11" t="n"/>
      <c r="E117" s="10" t="n"/>
      <c r="F117" s="12" t="n"/>
      <c r="I117">
        <f>IF(AND(B117="",E117=""),"",IF(IF(AND(N(E117)&gt;0,N(E117)&gt;=N('Settings'!$B$3),UPPER(G117)&lt;&gt;"Y"),"MISSING RECEIPT; ","")&amp;IF(OR(D117="",D117="Uncategorized"),"UNCATEGORIZED; ","")&amp;IF(COUNTIF('Properties'!$A$2:$A$100,B117)=0,"PROPERTY NOT ON LIST; ","")="","",LEFT(IF(AND(N(E117)&gt;0,N(E117)&gt;=N('Settings'!$B$3),UPPER(G117)&lt;&gt;"Y"),"MISSING RECEIPT; ","")&amp;IF(OR(D117="",D117="Uncategorized"),"UNCATEGORIZED; ","")&amp;IF(COUNTIF('Properties'!$A$2:$A$100,B117)=0,"PROPERTY NOT ON LIST; ",""),LEN(IF(AND(N(E117)&gt;0,N(E117)&gt;=N('Settings'!$B$3),UPPER(G117)&lt;&gt;"Y"),"MISSING RECEIPT; ","")&amp;IF(OR(D117="",D117="Uncategorized"),"UNCATEGORIZED; ","")&amp;IF(COUNTIF('Properties'!$A$2:$A$100,B117)=0,"PROPERTY NOT ON LIST; ",""))-2)))</f>
        <v/>
      </c>
    </row>
    <row r="118">
      <c r="A118" s="11" t="n"/>
      <c r="E118" s="10" t="n"/>
      <c r="F118" s="12" t="n"/>
      <c r="I118">
        <f>IF(AND(B118="",E118=""),"",IF(IF(AND(N(E118)&gt;0,N(E118)&gt;=N('Settings'!$B$3),UPPER(G118)&lt;&gt;"Y"),"MISSING RECEIPT; ","")&amp;IF(OR(D118="",D118="Uncategorized"),"UNCATEGORIZED; ","")&amp;IF(COUNTIF('Properties'!$A$2:$A$100,B118)=0,"PROPERTY NOT ON LIST; ","")="","",LEFT(IF(AND(N(E118)&gt;0,N(E118)&gt;=N('Settings'!$B$3),UPPER(G118)&lt;&gt;"Y"),"MISSING RECEIPT; ","")&amp;IF(OR(D118="",D118="Uncategorized"),"UNCATEGORIZED; ","")&amp;IF(COUNTIF('Properties'!$A$2:$A$100,B118)=0,"PROPERTY NOT ON LIST; ",""),LEN(IF(AND(N(E118)&gt;0,N(E118)&gt;=N('Settings'!$B$3),UPPER(G118)&lt;&gt;"Y"),"MISSING RECEIPT; ","")&amp;IF(OR(D118="",D118="Uncategorized"),"UNCATEGORIZED; ","")&amp;IF(COUNTIF('Properties'!$A$2:$A$100,B118)=0,"PROPERTY NOT ON LIST; ",""))-2)))</f>
        <v/>
      </c>
    </row>
    <row r="119">
      <c r="A119" s="11" t="n"/>
      <c r="E119" s="10" t="n"/>
      <c r="F119" s="12" t="n"/>
      <c r="I119">
        <f>IF(AND(B119="",E119=""),"",IF(IF(AND(N(E119)&gt;0,N(E119)&gt;=N('Settings'!$B$3),UPPER(G119)&lt;&gt;"Y"),"MISSING RECEIPT; ","")&amp;IF(OR(D119="",D119="Uncategorized"),"UNCATEGORIZED; ","")&amp;IF(COUNTIF('Properties'!$A$2:$A$100,B119)=0,"PROPERTY NOT ON LIST; ","")="","",LEFT(IF(AND(N(E119)&gt;0,N(E119)&gt;=N('Settings'!$B$3),UPPER(G119)&lt;&gt;"Y"),"MISSING RECEIPT; ","")&amp;IF(OR(D119="",D119="Uncategorized"),"UNCATEGORIZED; ","")&amp;IF(COUNTIF('Properties'!$A$2:$A$100,B119)=0,"PROPERTY NOT ON LIST; ",""),LEN(IF(AND(N(E119)&gt;0,N(E119)&gt;=N('Settings'!$B$3),UPPER(G119)&lt;&gt;"Y"),"MISSING RECEIPT; ","")&amp;IF(OR(D119="",D119="Uncategorized"),"UNCATEGORIZED; ","")&amp;IF(COUNTIF('Properties'!$A$2:$A$100,B119)=0,"PROPERTY NOT ON LIST; ",""))-2)))</f>
        <v/>
      </c>
    </row>
    <row r="120">
      <c r="A120" s="11" t="n"/>
      <c r="E120" s="10" t="n"/>
      <c r="F120" s="12" t="n"/>
      <c r="I120">
        <f>IF(AND(B120="",E120=""),"",IF(IF(AND(N(E120)&gt;0,N(E120)&gt;=N('Settings'!$B$3),UPPER(G120)&lt;&gt;"Y"),"MISSING RECEIPT; ","")&amp;IF(OR(D120="",D120="Uncategorized"),"UNCATEGORIZED; ","")&amp;IF(COUNTIF('Properties'!$A$2:$A$100,B120)=0,"PROPERTY NOT ON LIST; ","")="","",LEFT(IF(AND(N(E120)&gt;0,N(E120)&gt;=N('Settings'!$B$3),UPPER(G120)&lt;&gt;"Y"),"MISSING RECEIPT; ","")&amp;IF(OR(D120="",D120="Uncategorized"),"UNCATEGORIZED; ","")&amp;IF(COUNTIF('Properties'!$A$2:$A$100,B120)=0,"PROPERTY NOT ON LIST; ",""),LEN(IF(AND(N(E120)&gt;0,N(E120)&gt;=N('Settings'!$B$3),UPPER(G120)&lt;&gt;"Y"),"MISSING RECEIPT; ","")&amp;IF(OR(D120="",D120="Uncategorized"),"UNCATEGORIZED; ","")&amp;IF(COUNTIF('Properties'!$A$2:$A$100,B120)=0,"PROPERTY NOT ON LIST; ",""))-2)))</f>
        <v/>
      </c>
    </row>
    <row r="121">
      <c r="A121" s="11" t="n"/>
      <c r="E121" s="10" t="n"/>
      <c r="F121" s="12" t="n"/>
      <c r="I121">
        <f>IF(AND(B121="",E121=""),"",IF(IF(AND(N(E121)&gt;0,N(E121)&gt;=N('Settings'!$B$3),UPPER(G121)&lt;&gt;"Y"),"MISSING RECEIPT; ","")&amp;IF(OR(D121="",D121="Uncategorized"),"UNCATEGORIZED; ","")&amp;IF(COUNTIF('Properties'!$A$2:$A$100,B121)=0,"PROPERTY NOT ON LIST; ","")="","",LEFT(IF(AND(N(E121)&gt;0,N(E121)&gt;=N('Settings'!$B$3),UPPER(G121)&lt;&gt;"Y"),"MISSING RECEIPT; ","")&amp;IF(OR(D121="",D121="Uncategorized"),"UNCATEGORIZED; ","")&amp;IF(COUNTIF('Properties'!$A$2:$A$100,B121)=0,"PROPERTY NOT ON LIST; ",""),LEN(IF(AND(N(E121)&gt;0,N(E121)&gt;=N('Settings'!$B$3),UPPER(G121)&lt;&gt;"Y"),"MISSING RECEIPT; ","")&amp;IF(OR(D121="",D121="Uncategorized"),"UNCATEGORIZED; ","")&amp;IF(COUNTIF('Properties'!$A$2:$A$100,B121)=0,"PROPERTY NOT ON LIST; ",""))-2)))</f>
        <v/>
      </c>
    </row>
    <row r="122">
      <c r="A122" s="11" t="n"/>
      <c r="E122" s="10" t="n"/>
      <c r="F122" s="12" t="n"/>
      <c r="I122">
        <f>IF(AND(B122="",E122=""),"",IF(IF(AND(N(E122)&gt;0,N(E122)&gt;=N('Settings'!$B$3),UPPER(G122)&lt;&gt;"Y"),"MISSING RECEIPT; ","")&amp;IF(OR(D122="",D122="Uncategorized"),"UNCATEGORIZED; ","")&amp;IF(COUNTIF('Properties'!$A$2:$A$100,B122)=0,"PROPERTY NOT ON LIST; ","")="","",LEFT(IF(AND(N(E122)&gt;0,N(E122)&gt;=N('Settings'!$B$3),UPPER(G122)&lt;&gt;"Y"),"MISSING RECEIPT; ","")&amp;IF(OR(D122="",D122="Uncategorized"),"UNCATEGORIZED; ","")&amp;IF(COUNTIF('Properties'!$A$2:$A$100,B122)=0,"PROPERTY NOT ON LIST; ",""),LEN(IF(AND(N(E122)&gt;0,N(E122)&gt;=N('Settings'!$B$3),UPPER(G122)&lt;&gt;"Y"),"MISSING RECEIPT; ","")&amp;IF(OR(D122="",D122="Uncategorized"),"UNCATEGORIZED; ","")&amp;IF(COUNTIF('Properties'!$A$2:$A$100,B122)=0,"PROPERTY NOT ON LIST; ",""))-2)))</f>
        <v/>
      </c>
    </row>
    <row r="123">
      <c r="A123" s="11" t="n"/>
      <c r="E123" s="10" t="n"/>
      <c r="F123" s="12" t="n"/>
      <c r="I123">
        <f>IF(AND(B123="",E123=""),"",IF(IF(AND(N(E123)&gt;0,N(E123)&gt;=N('Settings'!$B$3),UPPER(G123)&lt;&gt;"Y"),"MISSING RECEIPT; ","")&amp;IF(OR(D123="",D123="Uncategorized"),"UNCATEGORIZED; ","")&amp;IF(COUNTIF('Properties'!$A$2:$A$100,B123)=0,"PROPERTY NOT ON LIST; ","")="","",LEFT(IF(AND(N(E123)&gt;0,N(E123)&gt;=N('Settings'!$B$3),UPPER(G123)&lt;&gt;"Y"),"MISSING RECEIPT; ","")&amp;IF(OR(D123="",D123="Uncategorized"),"UNCATEGORIZED; ","")&amp;IF(COUNTIF('Properties'!$A$2:$A$100,B123)=0,"PROPERTY NOT ON LIST; ",""),LEN(IF(AND(N(E123)&gt;0,N(E123)&gt;=N('Settings'!$B$3),UPPER(G123)&lt;&gt;"Y"),"MISSING RECEIPT; ","")&amp;IF(OR(D123="",D123="Uncategorized"),"UNCATEGORIZED; ","")&amp;IF(COUNTIF('Properties'!$A$2:$A$100,B123)=0,"PROPERTY NOT ON LIST; ",""))-2)))</f>
        <v/>
      </c>
    </row>
    <row r="124">
      <c r="A124" s="11" t="n"/>
      <c r="E124" s="10" t="n"/>
      <c r="F124" s="12" t="n"/>
      <c r="I124">
        <f>IF(AND(B124="",E124=""),"",IF(IF(AND(N(E124)&gt;0,N(E124)&gt;=N('Settings'!$B$3),UPPER(G124)&lt;&gt;"Y"),"MISSING RECEIPT; ","")&amp;IF(OR(D124="",D124="Uncategorized"),"UNCATEGORIZED; ","")&amp;IF(COUNTIF('Properties'!$A$2:$A$100,B124)=0,"PROPERTY NOT ON LIST; ","")="","",LEFT(IF(AND(N(E124)&gt;0,N(E124)&gt;=N('Settings'!$B$3),UPPER(G124)&lt;&gt;"Y"),"MISSING RECEIPT; ","")&amp;IF(OR(D124="",D124="Uncategorized"),"UNCATEGORIZED; ","")&amp;IF(COUNTIF('Properties'!$A$2:$A$100,B124)=0,"PROPERTY NOT ON LIST; ",""),LEN(IF(AND(N(E124)&gt;0,N(E124)&gt;=N('Settings'!$B$3),UPPER(G124)&lt;&gt;"Y"),"MISSING RECEIPT; ","")&amp;IF(OR(D124="",D124="Uncategorized"),"UNCATEGORIZED; ","")&amp;IF(COUNTIF('Properties'!$A$2:$A$100,B124)=0,"PROPERTY NOT ON LIST; ",""))-2)))</f>
        <v/>
      </c>
    </row>
    <row r="125">
      <c r="A125" s="11" t="n"/>
      <c r="E125" s="10" t="n"/>
      <c r="F125" s="12" t="n"/>
      <c r="I125">
        <f>IF(AND(B125="",E125=""),"",IF(IF(AND(N(E125)&gt;0,N(E125)&gt;=N('Settings'!$B$3),UPPER(G125)&lt;&gt;"Y"),"MISSING RECEIPT; ","")&amp;IF(OR(D125="",D125="Uncategorized"),"UNCATEGORIZED; ","")&amp;IF(COUNTIF('Properties'!$A$2:$A$100,B125)=0,"PROPERTY NOT ON LIST; ","")="","",LEFT(IF(AND(N(E125)&gt;0,N(E125)&gt;=N('Settings'!$B$3),UPPER(G125)&lt;&gt;"Y"),"MISSING RECEIPT; ","")&amp;IF(OR(D125="",D125="Uncategorized"),"UNCATEGORIZED; ","")&amp;IF(COUNTIF('Properties'!$A$2:$A$100,B125)=0,"PROPERTY NOT ON LIST; ",""),LEN(IF(AND(N(E125)&gt;0,N(E125)&gt;=N('Settings'!$B$3),UPPER(G125)&lt;&gt;"Y"),"MISSING RECEIPT; ","")&amp;IF(OR(D125="",D125="Uncategorized"),"UNCATEGORIZED; ","")&amp;IF(COUNTIF('Properties'!$A$2:$A$100,B125)=0,"PROPERTY NOT ON LIST; ",""))-2)))</f>
        <v/>
      </c>
    </row>
    <row r="126">
      <c r="A126" s="11" t="n"/>
      <c r="E126" s="10" t="n"/>
      <c r="F126" s="12" t="n"/>
      <c r="I126">
        <f>IF(AND(B126="",E126=""),"",IF(IF(AND(N(E126)&gt;0,N(E126)&gt;=N('Settings'!$B$3),UPPER(G126)&lt;&gt;"Y"),"MISSING RECEIPT; ","")&amp;IF(OR(D126="",D126="Uncategorized"),"UNCATEGORIZED; ","")&amp;IF(COUNTIF('Properties'!$A$2:$A$100,B126)=0,"PROPERTY NOT ON LIST; ","")="","",LEFT(IF(AND(N(E126)&gt;0,N(E126)&gt;=N('Settings'!$B$3),UPPER(G126)&lt;&gt;"Y"),"MISSING RECEIPT; ","")&amp;IF(OR(D126="",D126="Uncategorized"),"UNCATEGORIZED; ","")&amp;IF(COUNTIF('Properties'!$A$2:$A$100,B126)=0,"PROPERTY NOT ON LIST; ",""),LEN(IF(AND(N(E126)&gt;0,N(E126)&gt;=N('Settings'!$B$3),UPPER(G126)&lt;&gt;"Y"),"MISSING RECEIPT; ","")&amp;IF(OR(D126="",D126="Uncategorized"),"UNCATEGORIZED; ","")&amp;IF(COUNTIF('Properties'!$A$2:$A$100,B126)=0,"PROPERTY NOT ON LIST; ",""))-2)))</f>
        <v/>
      </c>
    </row>
    <row r="127">
      <c r="A127" s="11" t="n"/>
      <c r="E127" s="10" t="n"/>
      <c r="F127" s="12" t="n"/>
      <c r="I127">
        <f>IF(AND(B127="",E127=""),"",IF(IF(AND(N(E127)&gt;0,N(E127)&gt;=N('Settings'!$B$3),UPPER(G127)&lt;&gt;"Y"),"MISSING RECEIPT; ","")&amp;IF(OR(D127="",D127="Uncategorized"),"UNCATEGORIZED; ","")&amp;IF(COUNTIF('Properties'!$A$2:$A$100,B127)=0,"PROPERTY NOT ON LIST; ","")="","",LEFT(IF(AND(N(E127)&gt;0,N(E127)&gt;=N('Settings'!$B$3),UPPER(G127)&lt;&gt;"Y"),"MISSING RECEIPT; ","")&amp;IF(OR(D127="",D127="Uncategorized"),"UNCATEGORIZED; ","")&amp;IF(COUNTIF('Properties'!$A$2:$A$100,B127)=0,"PROPERTY NOT ON LIST; ",""),LEN(IF(AND(N(E127)&gt;0,N(E127)&gt;=N('Settings'!$B$3),UPPER(G127)&lt;&gt;"Y"),"MISSING RECEIPT; ","")&amp;IF(OR(D127="",D127="Uncategorized"),"UNCATEGORIZED; ","")&amp;IF(COUNTIF('Properties'!$A$2:$A$100,B127)=0,"PROPERTY NOT ON LIST; ",""))-2)))</f>
        <v/>
      </c>
    </row>
    <row r="128">
      <c r="A128" s="11" t="n"/>
      <c r="E128" s="10" t="n"/>
      <c r="F128" s="12" t="n"/>
      <c r="I128">
        <f>IF(AND(B128="",E128=""),"",IF(IF(AND(N(E128)&gt;0,N(E128)&gt;=N('Settings'!$B$3),UPPER(G128)&lt;&gt;"Y"),"MISSING RECEIPT; ","")&amp;IF(OR(D128="",D128="Uncategorized"),"UNCATEGORIZED; ","")&amp;IF(COUNTIF('Properties'!$A$2:$A$100,B128)=0,"PROPERTY NOT ON LIST; ","")="","",LEFT(IF(AND(N(E128)&gt;0,N(E128)&gt;=N('Settings'!$B$3),UPPER(G128)&lt;&gt;"Y"),"MISSING RECEIPT; ","")&amp;IF(OR(D128="",D128="Uncategorized"),"UNCATEGORIZED; ","")&amp;IF(COUNTIF('Properties'!$A$2:$A$100,B128)=0,"PROPERTY NOT ON LIST; ",""),LEN(IF(AND(N(E128)&gt;0,N(E128)&gt;=N('Settings'!$B$3),UPPER(G128)&lt;&gt;"Y"),"MISSING RECEIPT; ","")&amp;IF(OR(D128="",D128="Uncategorized"),"UNCATEGORIZED; ","")&amp;IF(COUNTIF('Properties'!$A$2:$A$100,B128)=0,"PROPERTY NOT ON LIST; ",""))-2)))</f>
        <v/>
      </c>
    </row>
    <row r="129">
      <c r="A129" s="11" t="n"/>
      <c r="E129" s="10" t="n"/>
      <c r="F129" s="12" t="n"/>
      <c r="I129">
        <f>IF(AND(B129="",E129=""),"",IF(IF(AND(N(E129)&gt;0,N(E129)&gt;=N('Settings'!$B$3),UPPER(G129)&lt;&gt;"Y"),"MISSING RECEIPT; ","")&amp;IF(OR(D129="",D129="Uncategorized"),"UNCATEGORIZED; ","")&amp;IF(COUNTIF('Properties'!$A$2:$A$100,B129)=0,"PROPERTY NOT ON LIST; ","")="","",LEFT(IF(AND(N(E129)&gt;0,N(E129)&gt;=N('Settings'!$B$3),UPPER(G129)&lt;&gt;"Y"),"MISSING RECEIPT; ","")&amp;IF(OR(D129="",D129="Uncategorized"),"UNCATEGORIZED; ","")&amp;IF(COUNTIF('Properties'!$A$2:$A$100,B129)=0,"PROPERTY NOT ON LIST; ",""),LEN(IF(AND(N(E129)&gt;0,N(E129)&gt;=N('Settings'!$B$3),UPPER(G129)&lt;&gt;"Y"),"MISSING RECEIPT; ","")&amp;IF(OR(D129="",D129="Uncategorized"),"UNCATEGORIZED; ","")&amp;IF(COUNTIF('Properties'!$A$2:$A$100,B129)=0,"PROPERTY NOT ON LIST; ",""))-2)))</f>
        <v/>
      </c>
    </row>
    <row r="130">
      <c r="A130" s="11" t="n"/>
      <c r="E130" s="10" t="n"/>
      <c r="F130" s="12" t="n"/>
      <c r="I130">
        <f>IF(AND(B130="",E130=""),"",IF(IF(AND(N(E130)&gt;0,N(E130)&gt;=N('Settings'!$B$3),UPPER(G130)&lt;&gt;"Y"),"MISSING RECEIPT; ","")&amp;IF(OR(D130="",D130="Uncategorized"),"UNCATEGORIZED; ","")&amp;IF(COUNTIF('Properties'!$A$2:$A$100,B130)=0,"PROPERTY NOT ON LIST; ","")="","",LEFT(IF(AND(N(E130)&gt;0,N(E130)&gt;=N('Settings'!$B$3),UPPER(G130)&lt;&gt;"Y"),"MISSING RECEIPT; ","")&amp;IF(OR(D130="",D130="Uncategorized"),"UNCATEGORIZED; ","")&amp;IF(COUNTIF('Properties'!$A$2:$A$100,B130)=0,"PROPERTY NOT ON LIST; ",""),LEN(IF(AND(N(E130)&gt;0,N(E130)&gt;=N('Settings'!$B$3),UPPER(G130)&lt;&gt;"Y"),"MISSING RECEIPT; ","")&amp;IF(OR(D130="",D130="Uncategorized"),"UNCATEGORIZED; ","")&amp;IF(COUNTIF('Properties'!$A$2:$A$100,B130)=0,"PROPERTY NOT ON LIST; ",""))-2)))</f>
        <v/>
      </c>
    </row>
    <row r="131">
      <c r="A131" s="11" t="n"/>
      <c r="E131" s="10" t="n"/>
      <c r="F131" s="12" t="n"/>
      <c r="I131">
        <f>IF(AND(B131="",E131=""),"",IF(IF(AND(N(E131)&gt;0,N(E131)&gt;=N('Settings'!$B$3),UPPER(G131)&lt;&gt;"Y"),"MISSING RECEIPT; ","")&amp;IF(OR(D131="",D131="Uncategorized"),"UNCATEGORIZED; ","")&amp;IF(COUNTIF('Properties'!$A$2:$A$100,B131)=0,"PROPERTY NOT ON LIST; ","")="","",LEFT(IF(AND(N(E131)&gt;0,N(E131)&gt;=N('Settings'!$B$3),UPPER(G131)&lt;&gt;"Y"),"MISSING RECEIPT; ","")&amp;IF(OR(D131="",D131="Uncategorized"),"UNCATEGORIZED; ","")&amp;IF(COUNTIF('Properties'!$A$2:$A$100,B131)=0,"PROPERTY NOT ON LIST; ",""),LEN(IF(AND(N(E131)&gt;0,N(E131)&gt;=N('Settings'!$B$3),UPPER(G131)&lt;&gt;"Y"),"MISSING RECEIPT; ","")&amp;IF(OR(D131="",D131="Uncategorized"),"UNCATEGORIZED; ","")&amp;IF(COUNTIF('Properties'!$A$2:$A$100,B131)=0,"PROPERTY NOT ON LIST; ",""))-2)))</f>
        <v/>
      </c>
    </row>
    <row r="132">
      <c r="A132" s="11" t="n"/>
      <c r="E132" s="10" t="n"/>
      <c r="F132" s="12" t="n"/>
      <c r="I132">
        <f>IF(AND(B132="",E132=""),"",IF(IF(AND(N(E132)&gt;0,N(E132)&gt;=N('Settings'!$B$3),UPPER(G132)&lt;&gt;"Y"),"MISSING RECEIPT; ","")&amp;IF(OR(D132="",D132="Uncategorized"),"UNCATEGORIZED; ","")&amp;IF(COUNTIF('Properties'!$A$2:$A$100,B132)=0,"PROPERTY NOT ON LIST; ","")="","",LEFT(IF(AND(N(E132)&gt;0,N(E132)&gt;=N('Settings'!$B$3),UPPER(G132)&lt;&gt;"Y"),"MISSING RECEIPT; ","")&amp;IF(OR(D132="",D132="Uncategorized"),"UNCATEGORIZED; ","")&amp;IF(COUNTIF('Properties'!$A$2:$A$100,B132)=0,"PROPERTY NOT ON LIST; ",""),LEN(IF(AND(N(E132)&gt;0,N(E132)&gt;=N('Settings'!$B$3),UPPER(G132)&lt;&gt;"Y"),"MISSING RECEIPT; ","")&amp;IF(OR(D132="",D132="Uncategorized"),"UNCATEGORIZED; ","")&amp;IF(COUNTIF('Properties'!$A$2:$A$100,B132)=0,"PROPERTY NOT ON LIST; ",""))-2)))</f>
        <v/>
      </c>
    </row>
    <row r="133">
      <c r="A133" s="11" t="n"/>
      <c r="E133" s="10" t="n"/>
      <c r="F133" s="12" t="n"/>
      <c r="I133">
        <f>IF(AND(B133="",E133=""),"",IF(IF(AND(N(E133)&gt;0,N(E133)&gt;=N('Settings'!$B$3),UPPER(G133)&lt;&gt;"Y"),"MISSING RECEIPT; ","")&amp;IF(OR(D133="",D133="Uncategorized"),"UNCATEGORIZED; ","")&amp;IF(COUNTIF('Properties'!$A$2:$A$100,B133)=0,"PROPERTY NOT ON LIST; ","")="","",LEFT(IF(AND(N(E133)&gt;0,N(E133)&gt;=N('Settings'!$B$3),UPPER(G133)&lt;&gt;"Y"),"MISSING RECEIPT; ","")&amp;IF(OR(D133="",D133="Uncategorized"),"UNCATEGORIZED; ","")&amp;IF(COUNTIF('Properties'!$A$2:$A$100,B133)=0,"PROPERTY NOT ON LIST; ",""),LEN(IF(AND(N(E133)&gt;0,N(E133)&gt;=N('Settings'!$B$3),UPPER(G133)&lt;&gt;"Y"),"MISSING RECEIPT; ","")&amp;IF(OR(D133="",D133="Uncategorized"),"UNCATEGORIZED; ","")&amp;IF(COUNTIF('Properties'!$A$2:$A$100,B133)=0,"PROPERTY NOT ON LIST; ",""))-2)))</f>
        <v/>
      </c>
    </row>
    <row r="134">
      <c r="A134" s="11" t="n"/>
      <c r="E134" s="10" t="n"/>
      <c r="F134" s="12" t="n"/>
      <c r="I134">
        <f>IF(AND(B134="",E134=""),"",IF(IF(AND(N(E134)&gt;0,N(E134)&gt;=N('Settings'!$B$3),UPPER(G134)&lt;&gt;"Y"),"MISSING RECEIPT; ","")&amp;IF(OR(D134="",D134="Uncategorized"),"UNCATEGORIZED; ","")&amp;IF(COUNTIF('Properties'!$A$2:$A$100,B134)=0,"PROPERTY NOT ON LIST; ","")="","",LEFT(IF(AND(N(E134)&gt;0,N(E134)&gt;=N('Settings'!$B$3),UPPER(G134)&lt;&gt;"Y"),"MISSING RECEIPT; ","")&amp;IF(OR(D134="",D134="Uncategorized"),"UNCATEGORIZED; ","")&amp;IF(COUNTIF('Properties'!$A$2:$A$100,B134)=0,"PROPERTY NOT ON LIST; ",""),LEN(IF(AND(N(E134)&gt;0,N(E134)&gt;=N('Settings'!$B$3),UPPER(G134)&lt;&gt;"Y"),"MISSING RECEIPT; ","")&amp;IF(OR(D134="",D134="Uncategorized"),"UNCATEGORIZED; ","")&amp;IF(COUNTIF('Properties'!$A$2:$A$100,B134)=0,"PROPERTY NOT ON LIST; ",""))-2)))</f>
        <v/>
      </c>
    </row>
    <row r="135">
      <c r="A135" s="11" t="n"/>
      <c r="E135" s="10" t="n"/>
      <c r="F135" s="12" t="n"/>
      <c r="I135">
        <f>IF(AND(B135="",E135=""),"",IF(IF(AND(N(E135)&gt;0,N(E135)&gt;=N('Settings'!$B$3),UPPER(G135)&lt;&gt;"Y"),"MISSING RECEIPT; ","")&amp;IF(OR(D135="",D135="Uncategorized"),"UNCATEGORIZED; ","")&amp;IF(COUNTIF('Properties'!$A$2:$A$100,B135)=0,"PROPERTY NOT ON LIST; ","")="","",LEFT(IF(AND(N(E135)&gt;0,N(E135)&gt;=N('Settings'!$B$3),UPPER(G135)&lt;&gt;"Y"),"MISSING RECEIPT; ","")&amp;IF(OR(D135="",D135="Uncategorized"),"UNCATEGORIZED; ","")&amp;IF(COUNTIF('Properties'!$A$2:$A$100,B135)=0,"PROPERTY NOT ON LIST; ",""),LEN(IF(AND(N(E135)&gt;0,N(E135)&gt;=N('Settings'!$B$3),UPPER(G135)&lt;&gt;"Y"),"MISSING RECEIPT; ","")&amp;IF(OR(D135="",D135="Uncategorized"),"UNCATEGORIZED; ","")&amp;IF(COUNTIF('Properties'!$A$2:$A$100,B135)=0,"PROPERTY NOT ON LIST; ",""))-2)))</f>
        <v/>
      </c>
    </row>
    <row r="136">
      <c r="A136" s="11" t="n"/>
      <c r="E136" s="10" t="n"/>
      <c r="F136" s="12" t="n"/>
      <c r="I136">
        <f>IF(AND(B136="",E136=""),"",IF(IF(AND(N(E136)&gt;0,N(E136)&gt;=N('Settings'!$B$3),UPPER(G136)&lt;&gt;"Y"),"MISSING RECEIPT; ","")&amp;IF(OR(D136="",D136="Uncategorized"),"UNCATEGORIZED; ","")&amp;IF(COUNTIF('Properties'!$A$2:$A$100,B136)=0,"PROPERTY NOT ON LIST; ","")="","",LEFT(IF(AND(N(E136)&gt;0,N(E136)&gt;=N('Settings'!$B$3),UPPER(G136)&lt;&gt;"Y"),"MISSING RECEIPT; ","")&amp;IF(OR(D136="",D136="Uncategorized"),"UNCATEGORIZED; ","")&amp;IF(COUNTIF('Properties'!$A$2:$A$100,B136)=0,"PROPERTY NOT ON LIST; ",""),LEN(IF(AND(N(E136)&gt;0,N(E136)&gt;=N('Settings'!$B$3),UPPER(G136)&lt;&gt;"Y"),"MISSING RECEIPT; ","")&amp;IF(OR(D136="",D136="Uncategorized"),"UNCATEGORIZED; ","")&amp;IF(COUNTIF('Properties'!$A$2:$A$100,B136)=0,"PROPERTY NOT ON LIST; ",""))-2)))</f>
        <v/>
      </c>
    </row>
    <row r="137">
      <c r="A137" s="11" t="n"/>
      <c r="E137" s="10" t="n"/>
      <c r="F137" s="12" t="n"/>
      <c r="I137">
        <f>IF(AND(B137="",E137=""),"",IF(IF(AND(N(E137)&gt;0,N(E137)&gt;=N('Settings'!$B$3),UPPER(G137)&lt;&gt;"Y"),"MISSING RECEIPT; ","")&amp;IF(OR(D137="",D137="Uncategorized"),"UNCATEGORIZED; ","")&amp;IF(COUNTIF('Properties'!$A$2:$A$100,B137)=0,"PROPERTY NOT ON LIST; ","")="","",LEFT(IF(AND(N(E137)&gt;0,N(E137)&gt;=N('Settings'!$B$3),UPPER(G137)&lt;&gt;"Y"),"MISSING RECEIPT; ","")&amp;IF(OR(D137="",D137="Uncategorized"),"UNCATEGORIZED; ","")&amp;IF(COUNTIF('Properties'!$A$2:$A$100,B137)=0,"PROPERTY NOT ON LIST; ",""),LEN(IF(AND(N(E137)&gt;0,N(E137)&gt;=N('Settings'!$B$3),UPPER(G137)&lt;&gt;"Y"),"MISSING RECEIPT; ","")&amp;IF(OR(D137="",D137="Uncategorized"),"UNCATEGORIZED; ","")&amp;IF(COUNTIF('Properties'!$A$2:$A$100,B137)=0,"PROPERTY NOT ON LIST; ",""))-2)))</f>
        <v/>
      </c>
    </row>
    <row r="138">
      <c r="A138" s="11" t="n"/>
      <c r="E138" s="10" t="n"/>
      <c r="F138" s="12" t="n"/>
      <c r="I138">
        <f>IF(AND(B138="",E138=""),"",IF(IF(AND(N(E138)&gt;0,N(E138)&gt;=N('Settings'!$B$3),UPPER(G138)&lt;&gt;"Y"),"MISSING RECEIPT; ","")&amp;IF(OR(D138="",D138="Uncategorized"),"UNCATEGORIZED; ","")&amp;IF(COUNTIF('Properties'!$A$2:$A$100,B138)=0,"PROPERTY NOT ON LIST; ","")="","",LEFT(IF(AND(N(E138)&gt;0,N(E138)&gt;=N('Settings'!$B$3),UPPER(G138)&lt;&gt;"Y"),"MISSING RECEIPT; ","")&amp;IF(OR(D138="",D138="Uncategorized"),"UNCATEGORIZED; ","")&amp;IF(COUNTIF('Properties'!$A$2:$A$100,B138)=0,"PROPERTY NOT ON LIST; ",""),LEN(IF(AND(N(E138)&gt;0,N(E138)&gt;=N('Settings'!$B$3),UPPER(G138)&lt;&gt;"Y"),"MISSING RECEIPT; ","")&amp;IF(OR(D138="",D138="Uncategorized"),"UNCATEGORIZED; ","")&amp;IF(COUNTIF('Properties'!$A$2:$A$100,B138)=0,"PROPERTY NOT ON LIST; ",""))-2)))</f>
        <v/>
      </c>
    </row>
    <row r="139">
      <c r="A139" s="11" t="n"/>
      <c r="E139" s="10" t="n"/>
      <c r="F139" s="12" t="n"/>
      <c r="I139">
        <f>IF(AND(B139="",E139=""),"",IF(IF(AND(N(E139)&gt;0,N(E139)&gt;=N('Settings'!$B$3),UPPER(G139)&lt;&gt;"Y"),"MISSING RECEIPT; ","")&amp;IF(OR(D139="",D139="Uncategorized"),"UNCATEGORIZED; ","")&amp;IF(COUNTIF('Properties'!$A$2:$A$100,B139)=0,"PROPERTY NOT ON LIST; ","")="","",LEFT(IF(AND(N(E139)&gt;0,N(E139)&gt;=N('Settings'!$B$3),UPPER(G139)&lt;&gt;"Y"),"MISSING RECEIPT; ","")&amp;IF(OR(D139="",D139="Uncategorized"),"UNCATEGORIZED; ","")&amp;IF(COUNTIF('Properties'!$A$2:$A$100,B139)=0,"PROPERTY NOT ON LIST; ",""),LEN(IF(AND(N(E139)&gt;0,N(E139)&gt;=N('Settings'!$B$3),UPPER(G139)&lt;&gt;"Y"),"MISSING RECEIPT; ","")&amp;IF(OR(D139="",D139="Uncategorized"),"UNCATEGORIZED; ","")&amp;IF(COUNTIF('Properties'!$A$2:$A$100,B139)=0,"PROPERTY NOT ON LIST; ",""))-2)))</f>
        <v/>
      </c>
    </row>
    <row r="140">
      <c r="A140" s="11" t="n"/>
      <c r="E140" s="10" t="n"/>
      <c r="F140" s="12" t="n"/>
      <c r="I140">
        <f>IF(AND(B140="",E140=""),"",IF(IF(AND(N(E140)&gt;0,N(E140)&gt;=N('Settings'!$B$3),UPPER(G140)&lt;&gt;"Y"),"MISSING RECEIPT; ","")&amp;IF(OR(D140="",D140="Uncategorized"),"UNCATEGORIZED; ","")&amp;IF(COUNTIF('Properties'!$A$2:$A$100,B140)=0,"PROPERTY NOT ON LIST; ","")="","",LEFT(IF(AND(N(E140)&gt;0,N(E140)&gt;=N('Settings'!$B$3),UPPER(G140)&lt;&gt;"Y"),"MISSING RECEIPT; ","")&amp;IF(OR(D140="",D140="Uncategorized"),"UNCATEGORIZED; ","")&amp;IF(COUNTIF('Properties'!$A$2:$A$100,B140)=0,"PROPERTY NOT ON LIST; ",""),LEN(IF(AND(N(E140)&gt;0,N(E140)&gt;=N('Settings'!$B$3),UPPER(G140)&lt;&gt;"Y"),"MISSING RECEIPT; ","")&amp;IF(OR(D140="",D140="Uncategorized"),"UNCATEGORIZED; ","")&amp;IF(COUNTIF('Properties'!$A$2:$A$100,B140)=0,"PROPERTY NOT ON LIST; ",""))-2)))</f>
        <v/>
      </c>
    </row>
    <row r="141">
      <c r="A141" s="11" t="n"/>
      <c r="E141" s="10" t="n"/>
      <c r="F141" s="12" t="n"/>
      <c r="I141">
        <f>IF(AND(B141="",E141=""),"",IF(IF(AND(N(E141)&gt;0,N(E141)&gt;=N('Settings'!$B$3),UPPER(G141)&lt;&gt;"Y"),"MISSING RECEIPT; ","")&amp;IF(OR(D141="",D141="Uncategorized"),"UNCATEGORIZED; ","")&amp;IF(COUNTIF('Properties'!$A$2:$A$100,B141)=0,"PROPERTY NOT ON LIST; ","")="","",LEFT(IF(AND(N(E141)&gt;0,N(E141)&gt;=N('Settings'!$B$3),UPPER(G141)&lt;&gt;"Y"),"MISSING RECEIPT; ","")&amp;IF(OR(D141="",D141="Uncategorized"),"UNCATEGORIZED; ","")&amp;IF(COUNTIF('Properties'!$A$2:$A$100,B141)=0,"PROPERTY NOT ON LIST; ",""),LEN(IF(AND(N(E141)&gt;0,N(E141)&gt;=N('Settings'!$B$3),UPPER(G141)&lt;&gt;"Y"),"MISSING RECEIPT; ","")&amp;IF(OR(D141="",D141="Uncategorized"),"UNCATEGORIZED; ","")&amp;IF(COUNTIF('Properties'!$A$2:$A$100,B141)=0,"PROPERTY NOT ON LIST; ",""))-2)))</f>
        <v/>
      </c>
    </row>
    <row r="142">
      <c r="A142" s="11" t="n"/>
      <c r="E142" s="10" t="n"/>
      <c r="F142" s="12" t="n"/>
      <c r="I142">
        <f>IF(AND(B142="",E142=""),"",IF(IF(AND(N(E142)&gt;0,N(E142)&gt;=N('Settings'!$B$3),UPPER(G142)&lt;&gt;"Y"),"MISSING RECEIPT; ","")&amp;IF(OR(D142="",D142="Uncategorized"),"UNCATEGORIZED; ","")&amp;IF(COUNTIF('Properties'!$A$2:$A$100,B142)=0,"PROPERTY NOT ON LIST; ","")="","",LEFT(IF(AND(N(E142)&gt;0,N(E142)&gt;=N('Settings'!$B$3),UPPER(G142)&lt;&gt;"Y"),"MISSING RECEIPT; ","")&amp;IF(OR(D142="",D142="Uncategorized"),"UNCATEGORIZED; ","")&amp;IF(COUNTIF('Properties'!$A$2:$A$100,B142)=0,"PROPERTY NOT ON LIST; ",""),LEN(IF(AND(N(E142)&gt;0,N(E142)&gt;=N('Settings'!$B$3),UPPER(G142)&lt;&gt;"Y"),"MISSING RECEIPT; ","")&amp;IF(OR(D142="",D142="Uncategorized"),"UNCATEGORIZED; ","")&amp;IF(COUNTIF('Properties'!$A$2:$A$100,B142)=0,"PROPERTY NOT ON LIST; ",""))-2)))</f>
        <v/>
      </c>
    </row>
    <row r="143">
      <c r="A143" s="11" t="n"/>
      <c r="E143" s="10" t="n"/>
      <c r="F143" s="12" t="n"/>
      <c r="I143">
        <f>IF(AND(B143="",E143=""),"",IF(IF(AND(N(E143)&gt;0,N(E143)&gt;=N('Settings'!$B$3),UPPER(G143)&lt;&gt;"Y"),"MISSING RECEIPT; ","")&amp;IF(OR(D143="",D143="Uncategorized"),"UNCATEGORIZED; ","")&amp;IF(COUNTIF('Properties'!$A$2:$A$100,B143)=0,"PROPERTY NOT ON LIST; ","")="","",LEFT(IF(AND(N(E143)&gt;0,N(E143)&gt;=N('Settings'!$B$3),UPPER(G143)&lt;&gt;"Y"),"MISSING RECEIPT; ","")&amp;IF(OR(D143="",D143="Uncategorized"),"UNCATEGORIZED; ","")&amp;IF(COUNTIF('Properties'!$A$2:$A$100,B143)=0,"PROPERTY NOT ON LIST; ",""),LEN(IF(AND(N(E143)&gt;0,N(E143)&gt;=N('Settings'!$B$3),UPPER(G143)&lt;&gt;"Y"),"MISSING RECEIPT; ","")&amp;IF(OR(D143="",D143="Uncategorized"),"UNCATEGORIZED; ","")&amp;IF(COUNTIF('Properties'!$A$2:$A$100,B143)=0,"PROPERTY NOT ON LIST; ",""))-2)))</f>
        <v/>
      </c>
    </row>
    <row r="144">
      <c r="A144" s="11" t="n"/>
      <c r="E144" s="10" t="n"/>
      <c r="F144" s="12" t="n"/>
      <c r="I144">
        <f>IF(AND(B144="",E144=""),"",IF(IF(AND(N(E144)&gt;0,N(E144)&gt;=N('Settings'!$B$3),UPPER(G144)&lt;&gt;"Y"),"MISSING RECEIPT; ","")&amp;IF(OR(D144="",D144="Uncategorized"),"UNCATEGORIZED; ","")&amp;IF(COUNTIF('Properties'!$A$2:$A$100,B144)=0,"PROPERTY NOT ON LIST; ","")="","",LEFT(IF(AND(N(E144)&gt;0,N(E144)&gt;=N('Settings'!$B$3),UPPER(G144)&lt;&gt;"Y"),"MISSING RECEIPT; ","")&amp;IF(OR(D144="",D144="Uncategorized"),"UNCATEGORIZED; ","")&amp;IF(COUNTIF('Properties'!$A$2:$A$100,B144)=0,"PROPERTY NOT ON LIST; ",""),LEN(IF(AND(N(E144)&gt;0,N(E144)&gt;=N('Settings'!$B$3),UPPER(G144)&lt;&gt;"Y"),"MISSING RECEIPT; ","")&amp;IF(OR(D144="",D144="Uncategorized"),"UNCATEGORIZED; ","")&amp;IF(COUNTIF('Properties'!$A$2:$A$100,B144)=0,"PROPERTY NOT ON LIST; ",""))-2)))</f>
        <v/>
      </c>
    </row>
    <row r="145">
      <c r="A145" s="11" t="n"/>
      <c r="E145" s="10" t="n"/>
      <c r="F145" s="12" t="n"/>
      <c r="I145">
        <f>IF(AND(B145="",E145=""),"",IF(IF(AND(N(E145)&gt;0,N(E145)&gt;=N('Settings'!$B$3),UPPER(G145)&lt;&gt;"Y"),"MISSING RECEIPT; ","")&amp;IF(OR(D145="",D145="Uncategorized"),"UNCATEGORIZED; ","")&amp;IF(COUNTIF('Properties'!$A$2:$A$100,B145)=0,"PROPERTY NOT ON LIST; ","")="","",LEFT(IF(AND(N(E145)&gt;0,N(E145)&gt;=N('Settings'!$B$3),UPPER(G145)&lt;&gt;"Y"),"MISSING RECEIPT; ","")&amp;IF(OR(D145="",D145="Uncategorized"),"UNCATEGORIZED; ","")&amp;IF(COUNTIF('Properties'!$A$2:$A$100,B145)=0,"PROPERTY NOT ON LIST; ",""),LEN(IF(AND(N(E145)&gt;0,N(E145)&gt;=N('Settings'!$B$3),UPPER(G145)&lt;&gt;"Y"),"MISSING RECEIPT; ","")&amp;IF(OR(D145="",D145="Uncategorized"),"UNCATEGORIZED; ","")&amp;IF(COUNTIF('Properties'!$A$2:$A$100,B145)=0,"PROPERTY NOT ON LIST; ",""))-2)))</f>
        <v/>
      </c>
    </row>
    <row r="146">
      <c r="A146" s="11" t="n"/>
      <c r="E146" s="10" t="n"/>
      <c r="F146" s="12" t="n"/>
      <c r="I146">
        <f>IF(AND(B146="",E146=""),"",IF(IF(AND(N(E146)&gt;0,N(E146)&gt;=N('Settings'!$B$3),UPPER(G146)&lt;&gt;"Y"),"MISSING RECEIPT; ","")&amp;IF(OR(D146="",D146="Uncategorized"),"UNCATEGORIZED; ","")&amp;IF(COUNTIF('Properties'!$A$2:$A$100,B146)=0,"PROPERTY NOT ON LIST; ","")="","",LEFT(IF(AND(N(E146)&gt;0,N(E146)&gt;=N('Settings'!$B$3),UPPER(G146)&lt;&gt;"Y"),"MISSING RECEIPT; ","")&amp;IF(OR(D146="",D146="Uncategorized"),"UNCATEGORIZED; ","")&amp;IF(COUNTIF('Properties'!$A$2:$A$100,B146)=0,"PROPERTY NOT ON LIST; ",""),LEN(IF(AND(N(E146)&gt;0,N(E146)&gt;=N('Settings'!$B$3),UPPER(G146)&lt;&gt;"Y"),"MISSING RECEIPT; ","")&amp;IF(OR(D146="",D146="Uncategorized"),"UNCATEGORIZED; ","")&amp;IF(COUNTIF('Properties'!$A$2:$A$100,B146)=0,"PROPERTY NOT ON LIST; ",""))-2)))</f>
        <v/>
      </c>
    </row>
    <row r="147">
      <c r="A147" s="11" t="n"/>
      <c r="E147" s="10" t="n"/>
      <c r="F147" s="12" t="n"/>
      <c r="I147">
        <f>IF(AND(B147="",E147=""),"",IF(IF(AND(N(E147)&gt;0,N(E147)&gt;=N('Settings'!$B$3),UPPER(G147)&lt;&gt;"Y"),"MISSING RECEIPT; ","")&amp;IF(OR(D147="",D147="Uncategorized"),"UNCATEGORIZED; ","")&amp;IF(COUNTIF('Properties'!$A$2:$A$100,B147)=0,"PROPERTY NOT ON LIST; ","")="","",LEFT(IF(AND(N(E147)&gt;0,N(E147)&gt;=N('Settings'!$B$3),UPPER(G147)&lt;&gt;"Y"),"MISSING RECEIPT; ","")&amp;IF(OR(D147="",D147="Uncategorized"),"UNCATEGORIZED; ","")&amp;IF(COUNTIF('Properties'!$A$2:$A$100,B147)=0,"PROPERTY NOT ON LIST; ",""),LEN(IF(AND(N(E147)&gt;0,N(E147)&gt;=N('Settings'!$B$3),UPPER(G147)&lt;&gt;"Y"),"MISSING RECEIPT; ","")&amp;IF(OR(D147="",D147="Uncategorized"),"UNCATEGORIZED; ","")&amp;IF(COUNTIF('Properties'!$A$2:$A$100,B147)=0,"PROPERTY NOT ON LIST; ",""))-2)))</f>
        <v/>
      </c>
    </row>
    <row r="148">
      <c r="A148" s="11" t="n"/>
      <c r="E148" s="10" t="n"/>
      <c r="F148" s="12" t="n"/>
      <c r="I148">
        <f>IF(AND(B148="",E148=""),"",IF(IF(AND(N(E148)&gt;0,N(E148)&gt;=N('Settings'!$B$3),UPPER(G148)&lt;&gt;"Y"),"MISSING RECEIPT; ","")&amp;IF(OR(D148="",D148="Uncategorized"),"UNCATEGORIZED; ","")&amp;IF(COUNTIF('Properties'!$A$2:$A$100,B148)=0,"PROPERTY NOT ON LIST; ","")="","",LEFT(IF(AND(N(E148)&gt;0,N(E148)&gt;=N('Settings'!$B$3),UPPER(G148)&lt;&gt;"Y"),"MISSING RECEIPT; ","")&amp;IF(OR(D148="",D148="Uncategorized"),"UNCATEGORIZED; ","")&amp;IF(COUNTIF('Properties'!$A$2:$A$100,B148)=0,"PROPERTY NOT ON LIST; ",""),LEN(IF(AND(N(E148)&gt;0,N(E148)&gt;=N('Settings'!$B$3),UPPER(G148)&lt;&gt;"Y"),"MISSING RECEIPT; ","")&amp;IF(OR(D148="",D148="Uncategorized"),"UNCATEGORIZED; ","")&amp;IF(COUNTIF('Properties'!$A$2:$A$100,B148)=0,"PROPERTY NOT ON LIST; ",""))-2)))</f>
        <v/>
      </c>
    </row>
    <row r="149">
      <c r="A149" s="11" t="n"/>
      <c r="E149" s="10" t="n"/>
      <c r="F149" s="12" t="n"/>
      <c r="I149">
        <f>IF(AND(B149="",E149=""),"",IF(IF(AND(N(E149)&gt;0,N(E149)&gt;=N('Settings'!$B$3),UPPER(G149)&lt;&gt;"Y"),"MISSING RECEIPT; ","")&amp;IF(OR(D149="",D149="Uncategorized"),"UNCATEGORIZED; ","")&amp;IF(COUNTIF('Properties'!$A$2:$A$100,B149)=0,"PROPERTY NOT ON LIST; ","")="","",LEFT(IF(AND(N(E149)&gt;0,N(E149)&gt;=N('Settings'!$B$3),UPPER(G149)&lt;&gt;"Y"),"MISSING RECEIPT; ","")&amp;IF(OR(D149="",D149="Uncategorized"),"UNCATEGORIZED; ","")&amp;IF(COUNTIF('Properties'!$A$2:$A$100,B149)=0,"PROPERTY NOT ON LIST; ",""),LEN(IF(AND(N(E149)&gt;0,N(E149)&gt;=N('Settings'!$B$3),UPPER(G149)&lt;&gt;"Y"),"MISSING RECEIPT; ","")&amp;IF(OR(D149="",D149="Uncategorized"),"UNCATEGORIZED; ","")&amp;IF(COUNTIF('Properties'!$A$2:$A$100,B149)=0,"PROPERTY NOT ON LIST; ",""))-2)))</f>
        <v/>
      </c>
    </row>
    <row r="150">
      <c r="A150" s="11" t="n"/>
      <c r="E150" s="10" t="n"/>
      <c r="F150" s="12" t="n"/>
      <c r="I150">
        <f>IF(AND(B150="",E150=""),"",IF(IF(AND(N(E150)&gt;0,N(E150)&gt;=N('Settings'!$B$3),UPPER(G150)&lt;&gt;"Y"),"MISSING RECEIPT; ","")&amp;IF(OR(D150="",D150="Uncategorized"),"UNCATEGORIZED; ","")&amp;IF(COUNTIF('Properties'!$A$2:$A$100,B150)=0,"PROPERTY NOT ON LIST; ","")="","",LEFT(IF(AND(N(E150)&gt;0,N(E150)&gt;=N('Settings'!$B$3),UPPER(G150)&lt;&gt;"Y"),"MISSING RECEIPT; ","")&amp;IF(OR(D150="",D150="Uncategorized"),"UNCATEGORIZED; ","")&amp;IF(COUNTIF('Properties'!$A$2:$A$100,B150)=0,"PROPERTY NOT ON LIST; ",""),LEN(IF(AND(N(E150)&gt;0,N(E150)&gt;=N('Settings'!$B$3),UPPER(G150)&lt;&gt;"Y"),"MISSING RECEIPT; ","")&amp;IF(OR(D150="",D150="Uncategorized"),"UNCATEGORIZED; ","")&amp;IF(COUNTIF('Properties'!$A$2:$A$100,B150)=0,"PROPERTY NOT ON LIST; ",""))-2)))</f>
        <v/>
      </c>
    </row>
    <row r="151">
      <c r="A151" s="11" t="n"/>
      <c r="E151" s="10" t="n"/>
      <c r="F151" s="12" t="n"/>
      <c r="I151">
        <f>IF(AND(B151="",E151=""),"",IF(IF(AND(N(E151)&gt;0,N(E151)&gt;=N('Settings'!$B$3),UPPER(G151)&lt;&gt;"Y"),"MISSING RECEIPT; ","")&amp;IF(OR(D151="",D151="Uncategorized"),"UNCATEGORIZED; ","")&amp;IF(COUNTIF('Properties'!$A$2:$A$100,B151)=0,"PROPERTY NOT ON LIST; ","")="","",LEFT(IF(AND(N(E151)&gt;0,N(E151)&gt;=N('Settings'!$B$3),UPPER(G151)&lt;&gt;"Y"),"MISSING RECEIPT; ","")&amp;IF(OR(D151="",D151="Uncategorized"),"UNCATEGORIZED; ","")&amp;IF(COUNTIF('Properties'!$A$2:$A$100,B151)=0,"PROPERTY NOT ON LIST; ",""),LEN(IF(AND(N(E151)&gt;0,N(E151)&gt;=N('Settings'!$B$3),UPPER(G151)&lt;&gt;"Y"),"MISSING RECEIPT; ","")&amp;IF(OR(D151="",D151="Uncategorized"),"UNCATEGORIZED; ","")&amp;IF(COUNTIF('Properties'!$A$2:$A$100,B151)=0,"PROPERTY NOT ON LIST; ",""))-2)))</f>
        <v/>
      </c>
    </row>
    <row r="152">
      <c r="A152" s="11" t="n"/>
      <c r="E152" s="10" t="n"/>
      <c r="F152" s="12" t="n"/>
      <c r="I152">
        <f>IF(AND(B152="",E152=""),"",IF(IF(AND(N(E152)&gt;0,N(E152)&gt;=N('Settings'!$B$3),UPPER(G152)&lt;&gt;"Y"),"MISSING RECEIPT; ","")&amp;IF(OR(D152="",D152="Uncategorized"),"UNCATEGORIZED; ","")&amp;IF(COUNTIF('Properties'!$A$2:$A$100,B152)=0,"PROPERTY NOT ON LIST; ","")="","",LEFT(IF(AND(N(E152)&gt;0,N(E152)&gt;=N('Settings'!$B$3),UPPER(G152)&lt;&gt;"Y"),"MISSING RECEIPT; ","")&amp;IF(OR(D152="",D152="Uncategorized"),"UNCATEGORIZED; ","")&amp;IF(COUNTIF('Properties'!$A$2:$A$100,B152)=0,"PROPERTY NOT ON LIST; ",""),LEN(IF(AND(N(E152)&gt;0,N(E152)&gt;=N('Settings'!$B$3),UPPER(G152)&lt;&gt;"Y"),"MISSING RECEIPT; ","")&amp;IF(OR(D152="",D152="Uncategorized"),"UNCATEGORIZED; ","")&amp;IF(COUNTIF('Properties'!$A$2:$A$100,B152)=0,"PROPERTY NOT ON LIST; ",""))-2)))</f>
        <v/>
      </c>
    </row>
    <row r="153">
      <c r="A153" s="11" t="n"/>
      <c r="E153" s="10" t="n"/>
      <c r="F153" s="12" t="n"/>
      <c r="I153">
        <f>IF(AND(B153="",E153=""),"",IF(IF(AND(N(E153)&gt;0,N(E153)&gt;=N('Settings'!$B$3),UPPER(G153)&lt;&gt;"Y"),"MISSING RECEIPT; ","")&amp;IF(OR(D153="",D153="Uncategorized"),"UNCATEGORIZED; ","")&amp;IF(COUNTIF('Properties'!$A$2:$A$100,B153)=0,"PROPERTY NOT ON LIST; ","")="","",LEFT(IF(AND(N(E153)&gt;0,N(E153)&gt;=N('Settings'!$B$3),UPPER(G153)&lt;&gt;"Y"),"MISSING RECEIPT; ","")&amp;IF(OR(D153="",D153="Uncategorized"),"UNCATEGORIZED; ","")&amp;IF(COUNTIF('Properties'!$A$2:$A$100,B153)=0,"PROPERTY NOT ON LIST; ",""),LEN(IF(AND(N(E153)&gt;0,N(E153)&gt;=N('Settings'!$B$3),UPPER(G153)&lt;&gt;"Y"),"MISSING RECEIPT; ","")&amp;IF(OR(D153="",D153="Uncategorized"),"UNCATEGORIZED; ","")&amp;IF(COUNTIF('Properties'!$A$2:$A$100,B153)=0,"PROPERTY NOT ON LIST; ",""))-2)))</f>
        <v/>
      </c>
    </row>
    <row r="154">
      <c r="A154" s="11" t="n"/>
      <c r="E154" s="10" t="n"/>
      <c r="F154" s="12" t="n"/>
      <c r="I154">
        <f>IF(AND(B154="",E154=""),"",IF(IF(AND(N(E154)&gt;0,N(E154)&gt;=N('Settings'!$B$3),UPPER(G154)&lt;&gt;"Y"),"MISSING RECEIPT; ","")&amp;IF(OR(D154="",D154="Uncategorized"),"UNCATEGORIZED; ","")&amp;IF(COUNTIF('Properties'!$A$2:$A$100,B154)=0,"PROPERTY NOT ON LIST; ","")="","",LEFT(IF(AND(N(E154)&gt;0,N(E154)&gt;=N('Settings'!$B$3),UPPER(G154)&lt;&gt;"Y"),"MISSING RECEIPT; ","")&amp;IF(OR(D154="",D154="Uncategorized"),"UNCATEGORIZED; ","")&amp;IF(COUNTIF('Properties'!$A$2:$A$100,B154)=0,"PROPERTY NOT ON LIST; ",""),LEN(IF(AND(N(E154)&gt;0,N(E154)&gt;=N('Settings'!$B$3),UPPER(G154)&lt;&gt;"Y"),"MISSING RECEIPT; ","")&amp;IF(OR(D154="",D154="Uncategorized"),"UNCATEGORIZED; ","")&amp;IF(COUNTIF('Properties'!$A$2:$A$100,B154)=0,"PROPERTY NOT ON LIST; ",""))-2)))</f>
        <v/>
      </c>
    </row>
    <row r="155">
      <c r="A155" s="11" t="n"/>
      <c r="E155" s="10" t="n"/>
      <c r="F155" s="12" t="n"/>
      <c r="I155">
        <f>IF(AND(B155="",E155=""),"",IF(IF(AND(N(E155)&gt;0,N(E155)&gt;=N('Settings'!$B$3),UPPER(G155)&lt;&gt;"Y"),"MISSING RECEIPT; ","")&amp;IF(OR(D155="",D155="Uncategorized"),"UNCATEGORIZED; ","")&amp;IF(COUNTIF('Properties'!$A$2:$A$100,B155)=0,"PROPERTY NOT ON LIST; ","")="","",LEFT(IF(AND(N(E155)&gt;0,N(E155)&gt;=N('Settings'!$B$3),UPPER(G155)&lt;&gt;"Y"),"MISSING RECEIPT; ","")&amp;IF(OR(D155="",D155="Uncategorized"),"UNCATEGORIZED; ","")&amp;IF(COUNTIF('Properties'!$A$2:$A$100,B155)=0,"PROPERTY NOT ON LIST; ",""),LEN(IF(AND(N(E155)&gt;0,N(E155)&gt;=N('Settings'!$B$3),UPPER(G155)&lt;&gt;"Y"),"MISSING RECEIPT; ","")&amp;IF(OR(D155="",D155="Uncategorized"),"UNCATEGORIZED; ","")&amp;IF(COUNTIF('Properties'!$A$2:$A$100,B155)=0,"PROPERTY NOT ON LIST; ",""))-2)))</f>
        <v/>
      </c>
    </row>
    <row r="156">
      <c r="A156" s="11" t="n"/>
      <c r="E156" s="10" t="n"/>
      <c r="F156" s="12" t="n"/>
      <c r="I156">
        <f>IF(AND(B156="",E156=""),"",IF(IF(AND(N(E156)&gt;0,N(E156)&gt;=N('Settings'!$B$3),UPPER(G156)&lt;&gt;"Y"),"MISSING RECEIPT; ","")&amp;IF(OR(D156="",D156="Uncategorized"),"UNCATEGORIZED; ","")&amp;IF(COUNTIF('Properties'!$A$2:$A$100,B156)=0,"PROPERTY NOT ON LIST; ","")="","",LEFT(IF(AND(N(E156)&gt;0,N(E156)&gt;=N('Settings'!$B$3),UPPER(G156)&lt;&gt;"Y"),"MISSING RECEIPT; ","")&amp;IF(OR(D156="",D156="Uncategorized"),"UNCATEGORIZED; ","")&amp;IF(COUNTIF('Properties'!$A$2:$A$100,B156)=0,"PROPERTY NOT ON LIST; ",""),LEN(IF(AND(N(E156)&gt;0,N(E156)&gt;=N('Settings'!$B$3),UPPER(G156)&lt;&gt;"Y"),"MISSING RECEIPT; ","")&amp;IF(OR(D156="",D156="Uncategorized"),"UNCATEGORIZED; ","")&amp;IF(COUNTIF('Properties'!$A$2:$A$100,B156)=0,"PROPERTY NOT ON LIST; ",""))-2)))</f>
        <v/>
      </c>
    </row>
    <row r="157">
      <c r="A157" s="11" t="n"/>
      <c r="E157" s="10" t="n"/>
      <c r="F157" s="12" t="n"/>
      <c r="I157">
        <f>IF(AND(B157="",E157=""),"",IF(IF(AND(N(E157)&gt;0,N(E157)&gt;=N('Settings'!$B$3),UPPER(G157)&lt;&gt;"Y"),"MISSING RECEIPT; ","")&amp;IF(OR(D157="",D157="Uncategorized"),"UNCATEGORIZED; ","")&amp;IF(COUNTIF('Properties'!$A$2:$A$100,B157)=0,"PROPERTY NOT ON LIST; ","")="","",LEFT(IF(AND(N(E157)&gt;0,N(E157)&gt;=N('Settings'!$B$3),UPPER(G157)&lt;&gt;"Y"),"MISSING RECEIPT; ","")&amp;IF(OR(D157="",D157="Uncategorized"),"UNCATEGORIZED; ","")&amp;IF(COUNTIF('Properties'!$A$2:$A$100,B157)=0,"PROPERTY NOT ON LIST; ",""),LEN(IF(AND(N(E157)&gt;0,N(E157)&gt;=N('Settings'!$B$3),UPPER(G157)&lt;&gt;"Y"),"MISSING RECEIPT; ","")&amp;IF(OR(D157="",D157="Uncategorized"),"UNCATEGORIZED; ","")&amp;IF(COUNTIF('Properties'!$A$2:$A$100,B157)=0,"PROPERTY NOT ON LIST; ",""))-2)))</f>
        <v/>
      </c>
    </row>
    <row r="158">
      <c r="A158" s="11" t="n"/>
      <c r="E158" s="10" t="n"/>
      <c r="F158" s="12" t="n"/>
      <c r="I158">
        <f>IF(AND(B158="",E158=""),"",IF(IF(AND(N(E158)&gt;0,N(E158)&gt;=N('Settings'!$B$3),UPPER(G158)&lt;&gt;"Y"),"MISSING RECEIPT; ","")&amp;IF(OR(D158="",D158="Uncategorized"),"UNCATEGORIZED; ","")&amp;IF(COUNTIF('Properties'!$A$2:$A$100,B158)=0,"PROPERTY NOT ON LIST; ","")="","",LEFT(IF(AND(N(E158)&gt;0,N(E158)&gt;=N('Settings'!$B$3),UPPER(G158)&lt;&gt;"Y"),"MISSING RECEIPT; ","")&amp;IF(OR(D158="",D158="Uncategorized"),"UNCATEGORIZED; ","")&amp;IF(COUNTIF('Properties'!$A$2:$A$100,B158)=0,"PROPERTY NOT ON LIST; ",""),LEN(IF(AND(N(E158)&gt;0,N(E158)&gt;=N('Settings'!$B$3),UPPER(G158)&lt;&gt;"Y"),"MISSING RECEIPT; ","")&amp;IF(OR(D158="",D158="Uncategorized"),"UNCATEGORIZED; ","")&amp;IF(COUNTIF('Properties'!$A$2:$A$100,B158)=0,"PROPERTY NOT ON LIST; ",""))-2)))</f>
        <v/>
      </c>
    </row>
    <row r="159">
      <c r="A159" s="11" t="n"/>
      <c r="E159" s="10" t="n"/>
      <c r="F159" s="12" t="n"/>
      <c r="I159">
        <f>IF(AND(B159="",E159=""),"",IF(IF(AND(N(E159)&gt;0,N(E159)&gt;=N('Settings'!$B$3),UPPER(G159)&lt;&gt;"Y"),"MISSING RECEIPT; ","")&amp;IF(OR(D159="",D159="Uncategorized"),"UNCATEGORIZED; ","")&amp;IF(COUNTIF('Properties'!$A$2:$A$100,B159)=0,"PROPERTY NOT ON LIST; ","")="","",LEFT(IF(AND(N(E159)&gt;0,N(E159)&gt;=N('Settings'!$B$3),UPPER(G159)&lt;&gt;"Y"),"MISSING RECEIPT; ","")&amp;IF(OR(D159="",D159="Uncategorized"),"UNCATEGORIZED; ","")&amp;IF(COUNTIF('Properties'!$A$2:$A$100,B159)=0,"PROPERTY NOT ON LIST; ",""),LEN(IF(AND(N(E159)&gt;0,N(E159)&gt;=N('Settings'!$B$3),UPPER(G159)&lt;&gt;"Y"),"MISSING RECEIPT; ","")&amp;IF(OR(D159="",D159="Uncategorized"),"UNCATEGORIZED; ","")&amp;IF(COUNTIF('Properties'!$A$2:$A$100,B159)=0,"PROPERTY NOT ON LIST; ",""))-2)))</f>
        <v/>
      </c>
    </row>
    <row r="160">
      <c r="A160" s="11" t="n"/>
      <c r="E160" s="10" t="n"/>
      <c r="F160" s="12" t="n"/>
      <c r="I160">
        <f>IF(AND(B160="",E160=""),"",IF(IF(AND(N(E160)&gt;0,N(E160)&gt;=N('Settings'!$B$3),UPPER(G160)&lt;&gt;"Y"),"MISSING RECEIPT; ","")&amp;IF(OR(D160="",D160="Uncategorized"),"UNCATEGORIZED; ","")&amp;IF(COUNTIF('Properties'!$A$2:$A$100,B160)=0,"PROPERTY NOT ON LIST; ","")="","",LEFT(IF(AND(N(E160)&gt;0,N(E160)&gt;=N('Settings'!$B$3),UPPER(G160)&lt;&gt;"Y"),"MISSING RECEIPT; ","")&amp;IF(OR(D160="",D160="Uncategorized"),"UNCATEGORIZED; ","")&amp;IF(COUNTIF('Properties'!$A$2:$A$100,B160)=0,"PROPERTY NOT ON LIST; ",""),LEN(IF(AND(N(E160)&gt;0,N(E160)&gt;=N('Settings'!$B$3),UPPER(G160)&lt;&gt;"Y"),"MISSING RECEIPT; ","")&amp;IF(OR(D160="",D160="Uncategorized"),"UNCATEGORIZED; ","")&amp;IF(COUNTIF('Properties'!$A$2:$A$100,B160)=0,"PROPERTY NOT ON LIST; ",""))-2)))</f>
        <v/>
      </c>
    </row>
    <row r="161">
      <c r="A161" s="11" t="n"/>
      <c r="E161" s="10" t="n"/>
      <c r="F161" s="12" t="n"/>
      <c r="I161">
        <f>IF(AND(B161="",E161=""),"",IF(IF(AND(N(E161)&gt;0,N(E161)&gt;=N('Settings'!$B$3),UPPER(G161)&lt;&gt;"Y"),"MISSING RECEIPT; ","")&amp;IF(OR(D161="",D161="Uncategorized"),"UNCATEGORIZED; ","")&amp;IF(COUNTIF('Properties'!$A$2:$A$100,B161)=0,"PROPERTY NOT ON LIST; ","")="","",LEFT(IF(AND(N(E161)&gt;0,N(E161)&gt;=N('Settings'!$B$3),UPPER(G161)&lt;&gt;"Y"),"MISSING RECEIPT; ","")&amp;IF(OR(D161="",D161="Uncategorized"),"UNCATEGORIZED; ","")&amp;IF(COUNTIF('Properties'!$A$2:$A$100,B161)=0,"PROPERTY NOT ON LIST; ",""),LEN(IF(AND(N(E161)&gt;0,N(E161)&gt;=N('Settings'!$B$3),UPPER(G161)&lt;&gt;"Y"),"MISSING RECEIPT; ","")&amp;IF(OR(D161="",D161="Uncategorized"),"UNCATEGORIZED; ","")&amp;IF(COUNTIF('Properties'!$A$2:$A$100,B161)=0,"PROPERTY NOT ON LIST; ",""))-2)))</f>
        <v/>
      </c>
    </row>
    <row r="162">
      <c r="A162" s="11" t="n"/>
      <c r="E162" s="10" t="n"/>
      <c r="F162" s="12" t="n"/>
      <c r="I162">
        <f>IF(AND(B162="",E162=""),"",IF(IF(AND(N(E162)&gt;0,N(E162)&gt;=N('Settings'!$B$3),UPPER(G162)&lt;&gt;"Y"),"MISSING RECEIPT; ","")&amp;IF(OR(D162="",D162="Uncategorized"),"UNCATEGORIZED; ","")&amp;IF(COUNTIF('Properties'!$A$2:$A$100,B162)=0,"PROPERTY NOT ON LIST; ","")="","",LEFT(IF(AND(N(E162)&gt;0,N(E162)&gt;=N('Settings'!$B$3),UPPER(G162)&lt;&gt;"Y"),"MISSING RECEIPT; ","")&amp;IF(OR(D162="",D162="Uncategorized"),"UNCATEGORIZED; ","")&amp;IF(COUNTIF('Properties'!$A$2:$A$100,B162)=0,"PROPERTY NOT ON LIST; ",""),LEN(IF(AND(N(E162)&gt;0,N(E162)&gt;=N('Settings'!$B$3),UPPER(G162)&lt;&gt;"Y"),"MISSING RECEIPT; ","")&amp;IF(OR(D162="",D162="Uncategorized"),"UNCATEGORIZED; ","")&amp;IF(COUNTIF('Properties'!$A$2:$A$100,B162)=0,"PROPERTY NOT ON LIST; ",""))-2)))</f>
        <v/>
      </c>
    </row>
    <row r="163">
      <c r="A163" s="11" t="n"/>
      <c r="E163" s="10" t="n"/>
      <c r="F163" s="12" t="n"/>
      <c r="I163">
        <f>IF(AND(B163="",E163=""),"",IF(IF(AND(N(E163)&gt;0,N(E163)&gt;=N('Settings'!$B$3),UPPER(G163)&lt;&gt;"Y"),"MISSING RECEIPT; ","")&amp;IF(OR(D163="",D163="Uncategorized"),"UNCATEGORIZED; ","")&amp;IF(COUNTIF('Properties'!$A$2:$A$100,B163)=0,"PROPERTY NOT ON LIST; ","")="","",LEFT(IF(AND(N(E163)&gt;0,N(E163)&gt;=N('Settings'!$B$3),UPPER(G163)&lt;&gt;"Y"),"MISSING RECEIPT; ","")&amp;IF(OR(D163="",D163="Uncategorized"),"UNCATEGORIZED; ","")&amp;IF(COUNTIF('Properties'!$A$2:$A$100,B163)=0,"PROPERTY NOT ON LIST; ",""),LEN(IF(AND(N(E163)&gt;0,N(E163)&gt;=N('Settings'!$B$3),UPPER(G163)&lt;&gt;"Y"),"MISSING RECEIPT; ","")&amp;IF(OR(D163="",D163="Uncategorized"),"UNCATEGORIZED; ","")&amp;IF(COUNTIF('Properties'!$A$2:$A$100,B163)=0,"PROPERTY NOT ON LIST; ",""))-2)))</f>
        <v/>
      </c>
    </row>
    <row r="164">
      <c r="A164" s="11" t="n"/>
      <c r="E164" s="10" t="n"/>
      <c r="F164" s="12" t="n"/>
      <c r="I164">
        <f>IF(AND(B164="",E164=""),"",IF(IF(AND(N(E164)&gt;0,N(E164)&gt;=N('Settings'!$B$3),UPPER(G164)&lt;&gt;"Y"),"MISSING RECEIPT; ","")&amp;IF(OR(D164="",D164="Uncategorized"),"UNCATEGORIZED; ","")&amp;IF(COUNTIF('Properties'!$A$2:$A$100,B164)=0,"PROPERTY NOT ON LIST; ","")="","",LEFT(IF(AND(N(E164)&gt;0,N(E164)&gt;=N('Settings'!$B$3),UPPER(G164)&lt;&gt;"Y"),"MISSING RECEIPT; ","")&amp;IF(OR(D164="",D164="Uncategorized"),"UNCATEGORIZED; ","")&amp;IF(COUNTIF('Properties'!$A$2:$A$100,B164)=0,"PROPERTY NOT ON LIST; ",""),LEN(IF(AND(N(E164)&gt;0,N(E164)&gt;=N('Settings'!$B$3),UPPER(G164)&lt;&gt;"Y"),"MISSING RECEIPT; ","")&amp;IF(OR(D164="",D164="Uncategorized"),"UNCATEGORIZED; ","")&amp;IF(COUNTIF('Properties'!$A$2:$A$100,B164)=0,"PROPERTY NOT ON LIST; ",""))-2)))</f>
        <v/>
      </c>
    </row>
    <row r="165">
      <c r="A165" s="11" t="n"/>
      <c r="E165" s="10" t="n"/>
      <c r="F165" s="12" t="n"/>
      <c r="I165">
        <f>IF(AND(B165="",E165=""),"",IF(IF(AND(N(E165)&gt;0,N(E165)&gt;=N('Settings'!$B$3),UPPER(G165)&lt;&gt;"Y"),"MISSING RECEIPT; ","")&amp;IF(OR(D165="",D165="Uncategorized"),"UNCATEGORIZED; ","")&amp;IF(COUNTIF('Properties'!$A$2:$A$100,B165)=0,"PROPERTY NOT ON LIST; ","")="","",LEFT(IF(AND(N(E165)&gt;0,N(E165)&gt;=N('Settings'!$B$3),UPPER(G165)&lt;&gt;"Y"),"MISSING RECEIPT; ","")&amp;IF(OR(D165="",D165="Uncategorized"),"UNCATEGORIZED; ","")&amp;IF(COUNTIF('Properties'!$A$2:$A$100,B165)=0,"PROPERTY NOT ON LIST; ",""),LEN(IF(AND(N(E165)&gt;0,N(E165)&gt;=N('Settings'!$B$3),UPPER(G165)&lt;&gt;"Y"),"MISSING RECEIPT; ","")&amp;IF(OR(D165="",D165="Uncategorized"),"UNCATEGORIZED; ","")&amp;IF(COUNTIF('Properties'!$A$2:$A$100,B165)=0,"PROPERTY NOT ON LIST; ",""))-2)))</f>
        <v/>
      </c>
    </row>
    <row r="166">
      <c r="A166" s="11" t="n"/>
      <c r="E166" s="10" t="n"/>
      <c r="F166" s="12" t="n"/>
      <c r="I166">
        <f>IF(AND(B166="",E166=""),"",IF(IF(AND(N(E166)&gt;0,N(E166)&gt;=N('Settings'!$B$3),UPPER(G166)&lt;&gt;"Y"),"MISSING RECEIPT; ","")&amp;IF(OR(D166="",D166="Uncategorized"),"UNCATEGORIZED; ","")&amp;IF(COUNTIF('Properties'!$A$2:$A$100,B166)=0,"PROPERTY NOT ON LIST; ","")="","",LEFT(IF(AND(N(E166)&gt;0,N(E166)&gt;=N('Settings'!$B$3),UPPER(G166)&lt;&gt;"Y"),"MISSING RECEIPT; ","")&amp;IF(OR(D166="",D166="Uncategorized"),"UNCATEGORIZED; ","")&amp;IF(COUNTIF('Properties'!$A$2:$A$100,B166)=0,"PROPERTY NOT ON LIST; ",""),LEN(IF(AND(N(E166)&gt;0,N(E166)&gt;=N('Settings'!$B$3),UPPER(G166)&lt;&gt;"Y"),"MISSING RECEIPT; ","")&amp;IF(OR(D166="",D166="Uncategorized"),"UNCATEGORIZED; ","")&amp;IF(COUNTIF('Properties'!$A$2:$A$100,B166)=0,"PROPERTY NOT ON LIST; ",""))-2)))</f>
        <v/>
      </c>
    </row>
    <row r="167">
      <c r="A167" s="11" t="n"/>
      <c r="E167" s="10" t="n"/>
      <c r="F167" s="12" t="n"/>
      <c r="I167">
        <f>IF(AND(B167="",E167=""),"",IF(IF(AND(N(E167)&gt;0,N(E167)&gt;=N('Settings'!$B$3),UPPER(G167)&lt;&gt;"Y"),"MISSING RECEIPT; ","")&amp;IF(OR(D167="",D167="Uncategorized"),"UNCATEGORIZED; ","")&amp;IF(COUNTIF('Properties'!$A$2:$A$100,B167)=0,"PROPERTY NOT ON LIST; ","")="","",LEFT(IF(AND(N(E167)&gt;0,N(E167)&gt;=N('Settings'!$B$3),UPPER(G167)&lt;&gt;"Y"),"MISSING RECEIPT; ","")&amp;IF(OR(D167="",D167="Uncategorized"),"UNCATEGORIZED; ","")&amp;IF(COUNTIF('Properties'!$A$2:$A$100,B167)=0,"PROPERTY NOT ON LIST; ",""),LEN(IF(AND(N(E167)&gt;0,N(E167)&gt;=N('Settings'!$B$3),UPPER(G167)&lt;&gt;"Y"),"MISSING RECEIPT; ","")&amp;IF(OR(D167="",D167="Uncategorized"),"UNCATEGORIZED; ","")&amp;IF(COUNTIF('Properties'!$A$2:$A$100,B167)=0,"PROPERTY NOT ON LIST; ",""))-2)))</f>
        <v/>
      </c>
    </row>
    <row r="168">
      <c r="A168" s="11" t="n"/>
      <c r="E168" s="10" t="n"/>
      <c r="F168" s="12" t="n"/>
      <c r="I168">
        <f>IF(AND(B168="",E168=""),"",IF(IF(AND(N(E168)&gt;0,N(E168)&gt;=N('Settings'!$B$3),UPPER(G168)&lt;&gt;"Y"),"MISSING RECEIPT; ","")&amp;IF(OR(D168="",D168="Uncategorized"),"UNCATEGORIZED; ","")&amp;IF(COUNTIF('Properties'!$A$2:$A$100,B168)=0,"PROPERTY NOT ON LIST; ","")="","",LEFT(IF(AND(N(E168)&gt;0,N(E168)&gt;=N('Settings'!$B$3),UPPER(G168)&lt;&gt;"Y"),"MISSING RECEIPT; ","")&amp;IF(OR(D168="",D168="Uncategorized"),"UNCATEGORIZED; ","")&amp;IF(COUNTIF('Properties'!$A$2:$A$100,B168)=0,"PROPERTY NOT ON LIST; ",""),LEN(IF(AND(N(E168)&gt;0,N(E168)&gt;=N('Settings'!$B$3),UPPER(G168)&lt;&gt;"Y"),"MISSING RECEIPT; ","")&amp;IF(OR(D168="",D168="Uncategorized"),"UNCATEGORIZED; ","")&amp;IF(COUNTIF('Properties'!$A$2:$A$100,B168)=0,"PROPERTY NOT ON LIST; ",""))-2)))</f>
        <v/>
      </c>
    </row>
    <row r="169">
      <c r="A169" s="11" t="n"/>
      <c r="E169" s="10" t="n"/>
      <c r="F169" s="12" t="n"/>
      <c r="I169">
        <f>IF(AND(B169="",E169=""),"",IF(IF(AND(N(E169)&gt;0,N(E169)&gt;=N('Settings'!$B$3),UPPER(G169)&lt;&gt;"Y"),"MISSING RECEIPT; ","")&amp;IF(OR(D169="",D169="Uncategorized"),"UNCATEGORIZED; ","")&amp;IF(COUNTIF('Properties'!$A$2:$A$100,B169)=0,"PROPERTY NOT ON LIST; ","")="","",LEFT(IF(AND(N(E169)&gt;0,N(E169)&gt;=N('Settings'!$B$3),UPPER(G169)&lt;&gt;"Y"),"MISSING RECEIPT; ","")&amp;IF(OR(D169="",D169="Uncategorized"),"UNCATEGORIZED; ","")&amp;IF(COUNTIF('Properties'!$A$2:$A$100,B169)=0,"PROPERTY NOT ON LIST; ",""),LEN(IF(AND(N(E169)&gt;0,N(E169)&gt;=N('Settings'!$B$3),UPPER(G169)&lt;&gt;"Y"),"MISSING RECEIPT; ","")&amp;IF(OR(D169="",D169="Uncategorized"),"UNCATEGORIZED; ","")&amp;IF(COUNTIF('Properties'!$A$2:$A$100,B169)=0,"PROPERTY NOT ON LIST; ",""))-2)))</f>
        <v/>
      </c>
    </row>
    <row r="170">
      <c r="A170" s="11" t="n"/>
      <c r="E170" s="10" t="n"/>
      <c r="F170" s="12" t="n"/>
      <c r="I170">
        <f>IF(AND(B170="",E170=""),"",IF(IF(AND(N(E170)&gt;0,N(E170)&gt;=N('Settings'!$B$3),UPPER(G170)&lt;&gt;"Y"),"MISSING RECEIPT; ","")&amp;IF(OR(D170="",D170="Uncategorized"),"UNCATEGORIZED; ","")&amp;IF(COUNTIF('Properties'!$A$2:$A$100,B170)=0,"PROPERTY NOT ON LIST; ","")="","",LEFT(IF(AND(N(E170)&gt;0,N(E170)&gt;=N('Settings'!$B$3),UPPER(G170)&lt;&gt;"Y"),"MISSING RECEIPT; ","")&amp;IF(OR(D170="",D170="Uncategorized"),"UNCATEGORIZED; ","")&amp;IF(COUNTIF('Properties'!$A$2:$A$100,B170)=0,"PROPERTY NOT ON LIST; ",""),LEN(IF(AND(N(E170)&gt;0,N(E170)&gt;=N('Settings'!$B$3),UPPER(G170)&lt;&gt;"Y"),"MISSING RECEIPT; ","")&amp;IF(OR(D170="",D170="Uncategorized"),"UNCATEGORIZED; ","")&amp;IF(COUNTIF('Properties'!$A$2:$A$100,B170)=0,"PROPERTY NOT ON LIST; ",""))-2)))</f>
        <v/>
      </c>
    </row>
    <row r="171">
      <c r="A171" s="11" t="n"/>
      <c r="E171" s="10" t="n"/>
      <c r="F171" s="12" t="n"/>
      <c r="I171">
        <f>IF(AND(B171="",E171=""),"",IF(IF(AND(N(E171)&gt;0,N(E171)&gt;=N('Settings'!$B$3),UPPER(G171)&lt;&gt;"Y"),"MISSING RECEIPT; ","")&amp;IF(OR(D171="",D171="Uncategorized"),"UNCATEGORIZED; ","")&amp;IF(COUNTIF('Properties'!$A$2:$A$100,B171)=0,"PROPERTY NOT ON LIST; ","")="","",LEFT(IF(AND(N(E171)&gt;0,N(E171)&gt;=N('Settings'!$B$3),UPPER(G171)&lt;&gt;"Y"),"MISSING RECEIPT; ","")&amp;IF(OR(D171="",D171="Uncategorized"),"UNCATEGORIZED; ","")&amp;IF(COUNTIF('Properties'!$A$2:$A$100,B171)=0,"PROPERTY NOT ON LIST; ",""),LEN(IF(AND(N(E171)&gt;0,N(E171)&gt;=N('Settings'!$B$3),UPPER(G171)&lt;&gt;"Y"),"MISSING RECEIPT; ","")&amp;IF(OR(D171="",D171="Uncategorized"),"UNCATEGORIZED; ","")&amp;IF(COUNTIF('Properties'!$A$2:$A$100,B171)=0,"PROPERTY NOT ON LIST; ",""))-2)))</f>
        <v/>
      </c>
    </row>
    <row r="172">
      <c r="A172" s="11" t="n"/>
      <c r="E172" s="10" t="n"/>
      <c r="F172" s="12" t="n"/>
      <c r="I172">
        <f>IF(AND(B172="",E172=""),"",IF(IF(AND(N(E172)&gt;0,N(E172)&gt;=N('Settings'!$B$3),UPPER(G172)&lt;&gt;"Y"),"MISSING RECEIPT; ","")&amp;IF(OR(D172="",D172="Uncategorized"),"UNCATEGORIZED; ","")&amp;IF(COUNTIF('Properties'!$A$2:$A$100,B172)=0,"PROPERTY NOT ON LIST; ","")="","",LEFT(IF(AND(N(E172)&gt;0,N(E172)&gt;=N('Settings'!$B$3),UPPER(G172)&lt;&gt;"Y"),"MISSING RECEIPT; ","")&amp;IF(OR(D172="",D172="Uncategorized"),"UNCATEGORIZED; ","")&amp;IF(COUNTIF('Properties'!$A$2:$A$100,B172)=0,"PROPERTY NOT ON LIST; ",""),LEN(IF(AND(N(E172)&gt;0,N(E172)&gt;=N('Settings'!$B$3),UPPER(G172)&lt;&gt;"Y"),"MISSING RECEIPT; ","")&amp;IF(OR(D172="",D172="Uncategorized"),"UNCATEGORIZED; ","")&amp;IF(COUNTIF('Properties'!$A$2:$A$100,B172)=0,"PROPERTY NOT ON LIST; ",""))-2)))</f>
        <v/>
      </c>
    </row>
    <row r="173">
      <c r="A173" s="11" t="n"/>
      <c r="E173" s="10" t="n"/>
      <c r="F173" s="12" t="n"/>
      <c r="I173">
        <f>IF(AND(B173="",E173=""),"",IF(IF(AND(N(E173)&gt;0,N(E173)&gt;=N('Settings'!$B$3),UPPER(G173)&lt;&gt;"Y"),"MISSING RECEIPT; ","")&amp;IF(OR(D173="",D173="Uncategorized"),"UNCATEGORIZED; ","")&amp;IF(COUNTIF('Properties'!$A$2:$A$100,B173)=0,"PROPERTY NOT ON LIST; ","")="","",LEFT(IF(AND(N(E173)&gt;0,N(E173)&gt;=N('Settings'!$B$3),UPPER(G173)&lt;&gt;"Y"),"MISSING RECEIPT; ","")&amp;IF(OR(D173="",D173="Uncategorized"),"UNCATEGORIZED; ","")&amp;IF(COUNTIF('Properties'!$A$2:$A$100,B173)=0,"PROPERTY NOT ON LIST; ",""),LEN(IF(AND(N(E173)&gt;0,N(E173)&gt;=N('Settings'!$B$3),UPPER(G173)&lt;&gt;"Y"),"MISSING RECEIPT; ","")&amp;IF(OR(D173="",D173="Uncategorized"),"UNCATEGORIZED; ","")&amp;IF(COUNTIF('Properties'!$A$2:$A$100,B173)=0,"PROPERTY NOT ON LIST; ",""))-2)))</f>
        <v/>
      </c>
    </row>
    <row r="174">
      <c r="A174" s="11" t="n"/>
      <c r="E174" s="10" t="n"/>
      <c r="F174" s="12" t="n"/>
      <c r="I174">
        <f>IF(AND(B174="",E174=""),"",IF(IF(AND(N(E174)&gt;0,N(E174)&gt;=N('Settings'!$B$3),UPPER(G174)&lt;&gt;"Y"),"MISSING RECEIPT; ","")&amp;IF(OR(D174="",D174="Uncategorized"),"UNCATEGORIZED; ","")&amp;IF(COUNTIF('Properties'!$A$2:$A$100,B174)=0,"PROPERTY NOT ON LIST; ","")="","",LEFT(IF(AND(N(E174)&gt;0,N(E174)&gt;=N('Settings'!$B$3),UPPER(G174)&lt;&gt;"Y"),"MISSING RECEIPT; ","")&amp;IF(OR(D174="",D174="Uncategorized"),"UNCATEGORIZED; ","")&amp;IF(COUNTIF('Properties'!$A$2:$A$100,B174)=0,"PROPERTY NOT ON LIST; ",""),LEN(IF(AND(N(E174)&gt;0,N(E174)&gt;=N('Settings'!$B$3),UPPER(G174)&lt;&gt;"Y"),"MISSING RECEIPT; ","")&amp;IF(OR(D174="",D174="Uncategorized"),"UNCATEGORIZED; ","")&amp;IF(COUNTIF('Properties'!$A$2:$A$100,B174)=0,"PROPERTY NOT ON LIST; ",""))-2)))</f>
        <v/>
      </c>
    </row>
    <row r="175">
      <c r="A175" s="11" t="n"/>
      <c r="E175" s="10" t="n"/>
      <c r="F175" s="12" t="n"/>
      <c r="I175">
        <f>IF(AND(B175="",E175=""),"",IF(IF(AND(N(E175)&gt;0,N(E175)&gt;=N('Settings'!$B$3),UPPER(G175)&lt;&gt;"Y"),"MISSING RECEIPT; ","")&amp;IF(OR(D175="",D175="Uncategorized"),"UNCATEGORIZED; ","")&amp;IF(COUNTIF('Properties'!$A$2:$A$100,B175)=0,"PROPERTY NOT ON LIST; ","")="","",LEFT(IF(AND(N(E175)&gt;0,N(E175)&gt;=N('Settings'!$B$3),UPPER(G175)&lt;&gt;"Y"),"MISSING RECEIPT; ","")&amp;IF(OR(D175="",D175="Uncategorized"),"UNCATEGORIZED; ","")&amp;IF(COUNTIF('Properties'!$A$2:$A$100,B175)=0,"PROPERTY NOT ON LIST; ",""),LEN(IF(AND(N(E175)&gt;0,N(E175)&gt;=N('Settings'!$B$3),UPPER(G175)&lt;&gt;"Y"),"MISSING RECEIPT; ","")&amp;IF(OR(D175="",D175="Uncategorized"),"UNCATEGORIZED; ","")&amp;IF(COUNTIF('Properties'!$A$2:$A$100,B175)=0,"PROPERTY NOT ON LIST; ",""))-2)))</f>
        <v/>
      </c>
    </row>
    <row r="176">
      <c r="A176" s="11" t="n"/>
      <c r="E176" s="10" t="n"/>
      <c r="F176" s="12" t="n"/>
      <c r="I176">
        <f>IF(AND(B176="",E176=""),"",IF(IF(AND(N(E176)&gt;0,N(E176)&gt;=N('Settings'!$B$3),UPPER(G176)&lt;&gt;"Y"),"MISSING RECEIPT; ","")&amp;IF(OR(D176="",D176="Uncategorized"),"UNCATEGORIZED; ","")&amp;IF(COUNTIF('Properties'!$A$2:$A$100,B176)=0,"PROPERTY NOT ON LIST; ","")="","",LEFT(IF(AND(N(E176)&gt;0,N(E176)&gt;=N('Settings'!$B$3),UPPER(G176)&lt;&gt;"Y"),"MISSING RECEIPT; ","")&amp;IF(OR(D176="",D176="Uncategorized"),"UNCATEGORIZED; ","")&amp;IF(COUNTIF('Properties'!$A$2:$A$100,B176)=0,"PROPERTY NOT ON LIST; ",""),LEN(IF(AND(N(E176)&gt;0,N(E176)&gt;=N('Settings'!$B$3),UPPER(G176)&lt;&gt;"Y"),"MISSING RECEIPT; ","")&amp;IF(OR(D176="",D176="Uncategorized"),"UNCATEGORIZED; ","")&amp;IF(COUNTIF('Properties'!$A$2:$A$100,B176)=0,"PROPERTY NOT ON LIST; ",""))-2)))</f>
        <v/>
      </c>
    </row>
    <row r="177">
      <c r="A177" s="11" t="n"/>
      <c r="E177" s="10" t="n"/>
      <c r="F177" s="12" t="n"/>
      <c r="I177">
        <f>IF(AND(B177="",E177=""),"",IF(IF(AND(N(E177)&gt;0,N(E177)&gt;=N('Settings'!$B$3),UPPER(G177)&lt;&gt;"Y"),"MISSING RECEIPT; ","")&amp;IF(OR(D177="",D177="Uncategorized"),"UNCATEGORIZED; ","")&amp;IF(COUNTIF('Properties'!$A$2:$A$100,B177)=0,"PROPERTY NOT ON LIST; ","")="","",LEFT(IF(AND(N(E177)&gt;0,N(E177)&gt;=N('Settings'!$B$3),UPPER(G177)&lt;&gt;"Y"),"MISSING RECEIPT; ","")&amp;IF(OR(D177="",D177="Uncategorized"),"UNCATEGORIZED; ","")&amp;IF(COUNTIF('Properties'!$A$2:$A$100,B177)=0,"PROPERTY NOT ON LIST; ",""),LEN(IF(AND(N(E177)&gt;0,N(E177)&gt;=N('Settings'!$B$3),UPPER(G177)&lt;&gt;"Y"),"MISSING RECEIPT; ","")&amp;IF(OR(D177="",D177="Uncategorized"),"UNCATEGORIZED; ","")&amp;IF(COUNTIF('Properties'!$A$2:$A$100,B177)=0,"PROPERTY NOT ON LIST; ",""))-2)))</f>
        <v/>
      </c>
    </row>
    <row r="178">
      <c r="A178" s="11" t="n"/>
      <c r="E178" s="10" t="n"/>
      <c r="F178" s="12" t="n"/>
      <c r="I178">
        <f>IF(AND(B178="",E178=""),"",IF(IF(AND(N(E178)&gt;0,N(E178)&gt;=N('Settings'!$B$3),UPPER(G178)&lt;&gt;"Y"),"MISSING RECEIPT; ","")&amp;IF(OR(D178="",D178="Uncategorized"),"UNCATEGORIZED; ","")&amp;IF(COUNTIF('Properties'!$A$2:$A$100,B178)=0,"PROPERTY NOT ON LIST; ","")="","",LEFT(IF(AND(N(E178)&gt;0,N(E178)&gt;=N('Settings'!$B$3),UPPER(G178)&lt;&gt;"Y"),"MISSING RECEIPT; ","")&amp;IF(OR(D178="",D178="Uncategorized"),"UNCATEGORIZED; ","")&amp;IF(COUNTIF('Properties'!$A$2:$A$100,B178)=0,"PROPERTY NOT ON LIST; ",""),LEN(IF(AND(N(E178)&gt;0,N(E178)&gt;=N('Settings'!$B$3),UPPER(G178)&lt;&gt;"Y"),"MISSING RECEIPT; ","")&amp;IF(OR(D178="",D178="Uncategorized"),"UNCATEGORIZED; ","")&amp;IF(COUNTIF('Properties'!$A$2:$A$100,B178)=0,"PROPERTY NOT ON LIST; ",""))-2)))</f>
        <v/>
      </c>
    </row>
    <row r="179">
      <c r="A179" s="11" t="n"/>
      <c r="E179" s="10" t="n"/>
      <c r="F179" s="12" t="n"/>
      <c r="I179">
        <f>IF(AND(B179="",E179=""),"",IF(IF(AND(N(E179)&gt;0,N(E179)&gt;=N('Settings'!$B$3),UPPER(G179)&lt;&gt;"Y"),"MISSING RECEIPT; ","")&amp;IF(OR(D179="",D179="Uncategorized"),"UNCATEGORIZED; ","")&amp;IF(COUNTIF('Properties'!$A$2:$A$100,B179)=0,"PROPERTY NOT ON LIST; ","")="","",LEFT(IF(AND(N(E179)&gt;0,N(E179)&gt;=N('Settings'!$B$3),UPPER(G179)&lt;&gt;"Y"),"MISSING RECEIPT; ","")&amp;IF(OR(D179="",D179="Uncategorized"),"UNCATEGORIZED; ","")&amp;IF(COUNTIF('Properties'!$A$2:$A$100,B179)=0,"PROPERTY NOT ON LIST; ",""),LEN(IF(AND(N(E179)&gt;0,N(E179)&gt;=N('Settings'!$B$3),UPPER(G179)&lt;&gt;"Y"),"MISSING RECEIPT; ","")&amp;IF(OR(D179="",D179="Uncategorized"),"UNCATEGORIZED; ","")&amp;IF(COUNTIF('Properties'!$A$2:$A$100,B179)=0,"PROPERTY NOT ON LIST; ",""))-2)))</f>
        <v/>
      </c>
    </row>
    <row r="180">
      <c r="A180" s="11" t="n"/>
      <c r="E180" s="10" t="n"/>
      <c r="F180" s="12" t="n"/>
      <c r="I180">
        <f>IF(AND(B180="",E180=""),"",IF(IF(AND(N(E180)&gt;0,N(E180)&gt;=N('Settings'!$B$3),UPPER(G180)&lt;&gt;"Y"),"MISSING RECEIPT; ","")&amp;IF(OR(D180="",D180="Uncategorized"),"UNCATEGORIZED; ","")&amp;IF(COUNTIF('Properties'!$A$2:$A$100,B180)=0,"PROPERTY NOT ON LIST; ","")="","",LEFT(IF(AND(N(E180)&gt;0,N(E180)&gt;=N('Settings'!$B$3),UPPER(G180)&lt;&gt;"Y"),"MISSING RECEIPT; ","")&amp;IF(OR(D180="",D180="Uncategorized"),"UNCATEGORIZED; ","")&amp;IF(COUNTIF('Properties'!$A$2:$A$100,B180)=0,"PROPERTY NOT ON LIST; ",""),LEN(IF(AND(N(E180)&gt;0,N(E180)&gt;=N('Settings'!$B$3),UPPER(G180)&lt;&gt;"Y"),"MISSING RECEIPT; ","")&amp;IF(OR(D180="",D180="Uncategorized"),"UNCATEGORIZED; ","")&amp;IF(COUNTIF('Properties'!$A$2:$A$100,B180)=0,"PROPERTY NOT ON LIST; ",""))-2)))</f>
        <v/>
      </c>
    </row>
    <row r="181">
      <c r="A181" s="11" t="n"/>
      <c r="E181" s="10" t="n"/>
      <c r="F181" s="12" t="n"/>
      <c r="I181">
        <f>IF(AND(B181="",E181=""),"",IF(IF(AND(N(E181)&gt;0,N(E181)&gt;=N('Settings'!$B$3),UPPER(G181)&lt;&gt;"Y"),"MISSING RECEIPT; ","")&amp;IF(OR(D181="",D181="Uncategorized"),"UNCATEGORIZED; ","")&amp;IF(COUNTIF('Properties'!$A$2:$A$100,B181)=0,"PROPERTY NOT ON LIST; ","")="","",LEFT(IF(AND(N(E181)&gt;0,N(E181)&gt;=N('Settings'!$B$3),UPPER(G181)&lt;&gt;"Y"),"MISSING RECEIPT; ","")&amp;IF(OR(D181="",D181="Uncategorized"),"UNCATEGORIZED; ","")&amp;IF(COUNTIF('Properties'!$A$2:$A$100,B181)=0,"PROPERTY NOT ON LIST; ",""),LEN(IF(AND(N(E181)&gt;0,N(E181)&gt;=N('Settings'!$B$3),UPPER(G181)&lt;&gt;"Y"),"MISSING RECEIPT; ","")&amp;IF(OR(D181="",D181="Uncategorized"),"UNCATEGORIZED; ","")&amp;IF(COUNTIF('Properties'!$A$2:$A$100,B181)=0,"PROPERTY NOT ON LIST; ",""))-2)))</f>
        <v/>
      </c>
    </row>
    <row r="182">
      <c r="A182" s="11" t="n"/>
      <c r="E182" s="10" t="n"/>
      <c r="F182" s="12" t="n"/>
      <c r="I182">
        <f>IF(AND(B182="",E182=""),"",IF(IF(AND(N(E182)&gt;0,N(E182)&gt;=N('Settings'!$B$3),UPPER(G182)&lt;&gt;"Y"),"MISSING RECEIPT; ","")&amp;IF(OR(D182="",D182="Uncategorized"),"UNCATEGORIZED; ","")&amp;IF(COUNTIF('Properties'!$A$2:$A$100,B182)=0,"PROPERTY NOT ON LIST; ","")="","",LEFT(IF(AND(N(E182)&gt;0,N(E182)&gt;=N('Settings'!$B$3),UPPER(G182)&lt;&gt;"Y"),"MISSING RECEIPT; ","")&amp;IF(OR(D182="",D182="Uncategorized"),"UNCATEGORIZED; ","")&amp;IF(COUNTIF('Properties'!$A$2:$A$100,B182)=0,"PROPERTY NOT ON LIST; ",""),LEN(IF(AND(N(E182)&gt;0,N(E182)&gt;=N('Settings'!$B$3),UPPER(G182)&lt;&gt;"Y"),"MISSING RECEIPT; ","")&amp;IF(OR(D182="",D182="Uncategorized"),"UNCATEGORIZED; ","")&amp;IF(COUNTIF('Properties'!$A$2:$A$100,B182)=0,"PROPERTY NOT ON LIST; ",""))-2)))</f>
        <v/>
      </c>
    </row>
    <row r="183">
      <c r="A183" s="11" t="n"/>
      <c r="E183" s="10" t="n"/>
      <c r="F183" s="12" t="n"/>
      <c r="I183">
        <f>IF(AND(B183="",E183=""),"",IF(IF(AND(N(E183)&gt;0,N(E183)&gt;=N('Settings'!$B$3),UPPER(G183)&lt;&gt;"Y"),"MISSING RECEIPT; ","")&amp;IF(OR(D183="",D183="Uncategorized"),"UNCATEGORIZED; ","")&amp;IF(COUNTIF('Properties'!$A$2:$A$100,B183)=0,"PROPERTY NOT ON LIST; ","")="","",LEFT(IF(AND(N(E183)&gt;0,N(E183)&gt;=N('Settings'!$B$3),UPPER(G183)&lt;&gt;"Y"),"MISSING RECEIPT; ","")&amp;IF(OR(D183="",D183="Uncategorized"),"UNCATEGORIZED; ","")&amp;IF(COUNTIF('Properties'!$A$2:$A$100,B183)=0,"PROPERTY NOT ON LIST; ",""),LEN(IF(AND(N(E183)&gt;0,N(E183)&gt;=N('Settings'!$B$3),UPPER(G183)&lt;&gt;"Y"),"MISSING RECEIPT; ","")&amp;IF(OR(D183="",D183="Uncategorized"),"UNCATEGORIZED; ","")&amp;IF(COUNTIF('Properties'!$A$2:$A$100,B183)=0,"PROPERTY NOT ON LIST; ",""))-2)))</f>
        <v/>
      </c>
    </row>
    <row r="184">
      <c r="A184" s="11" t="n"/>
      <c r="E184" s="10" t="n"/>
      <c r="F184" s="12" t="n"/>
      <c r="I184">
        <f>IF(AND(B184="",E184=""),"",IF(IF(AND(N(E184)&gt;0,N(E184)&gt;=N('Settings'!$B$3),UPPER(G184)&lt;&gt;"Y"),"MISSING RECEIPT; ","")&amp;IF(OR(D184="",D184="Uncategorized"),"UNCATEGORIZED; ","")&amp;IF(COUNTIF('Properties'!$A$2:$A$100,B184)=0,"PROPERTY NOT ON LIST; ","")="","",LEFT(IF(AND(N(E184)&gt;0,N(E184)&gt;=N('Settings'!$B$3),UPPER(G184)&lt;&gt;"Y"),"MISSING RECEIPT; ","")&amp;IF(OR(D184="",D184="Uncategorized"),"UNCATEGORIZED; ","")&amp;IF(COUNTIF('Properties'!$A$2:$A$100,B184)=0,"PROPERTY NOT ON LIST; ",""),LEN(IF(AND(N(E184)&gt;0,N(E184)&gt;=N('Settings'!$B$3),UPPER(G184)&lt;&gt;"Y"),"MISSING RECEIPT; ","")&amp;IF(OR(D184="",D184="Uncategorized"),"UNCATEGORIZED; ","")&amp;IF(COUNTIF('Properties'!$A$2:$A$100,B184)=0,"PROPERTY NOT ON LIST; ",""))-2)))</f>
        <v/>
      </c>
    </row>
    <row r="185">
      <c r="A185" s="11" t="n"/>
      <c r="E185" s="10" t="n"/>
      <c r="F185" s="12" t="n"/>
      <c r="I185">
        <f>IF(AND(B185="",E185=""),"",IF(IF(AND(N(E185)&gt;0,N(E185)&gt;=N('Settings'!$B$3),UPPER(G185)&lt;&gt;"Y"),"MISSING RECEIPT; ","")&amp;IF(OR(D185="",D185="Uncategorized"),"UNCATEGORIZED; ","")&amp;IF(COUNTIF('Properties'!$A$2:$A$100,B185)=0,"PROPERTY NOT ON LIST; ","")="","",LEFT(IF(AND(N(E185)&gt;0,N(E185)&gt;=N('Settings'!$B$3),UPPER(G185)&lt;&gt;"Y"),"MISSING RECEIPT; ","")&amp;IF(OR(D185="",D185="Uncategorized"),"UNCATEGORIZED; ","")&amp;IF(COUNTIF('Properties'!$A$2:$A$100,B185)=0,"PROPERTY NOT ON LIST; ",""),LEN(IF(AND(N(E185)&gt;0,N(E185)&gt;=N('Settings'!$B$3),UPPER(G185)&lt;&gt;"Y"),"MISSING RECEIPT; ","")&amp;IF(OR(D185="",D185="Uncategorized"),"UNCATEGORIZED; ","")&amp;IF(COUNTIF('Properties'!$A$2:$A$100,B185)=0,"PROPERTY NOT ON LIST; ",""))-2)))</f>
        <v/>
      </c>
    </row>
    <row r="186">
      <c r="A186" s="11" t="n"/>
      <c r="E186" s="10" t="n"/>
      <c r="F186" s="12" t="n"/>
      <c r="I186">
        <f>IF(AND(B186="",E186=""),"",IF(IF(AND(N(E186)&gt;0,N(E186)&gt;=N('Settings'!$B$3),UPPER(G186)&lt;&gt;"Y"),"MISSING RECEIPT; ","")&amp;IF(OR(D186="",D186="Uncategorized"),"UNCATEGORIZED; ","")&amp;IF(COUNTIF('Properties'!$A$2:$A$100,B186)=0,"PROPERTY NOT ON LIST; ","")="","",LEFT(IF(AND(N(E186)&gt;0,N(E186)&gt;=N('Settings'!$B$3),UPPER(G186)&lt;&gt;"Y"),"MISSING RECEIPT; ","")&amp;IF(OR(D186="",D186="Uncategorized"),"UNCATEGORIZED; ","")&amp;IF(COUNTIF('Properties'!$A$2:$A$100,B186)=0,"PROPERTY NOT ON LIST; ",""),LEN(IF(AND(N(E186)&gt;0,N(E186)&gt;=N('Settings'!$B$3),UPPER(G186)&lt;&gt;"Y"),"MISSING RECEIPT; ","")&amp;IF(OR(D186="",D186="Uncategorized"),"UNCATEGORIZED; ","")&amp;IF(COUNTIF('Properties'!$A$2:$A$100,B186)=0,"PROPERTY NOT ON LIST; ",""))-2)))</f>
        <v/>
      </c>
    </row>
    <row r="187">
      <c r="A187" s="11" t="n"/>
      <c r="E187" s="10" t="n"/>
      <c r="F187" s="12" t="n"/>
      <c r="I187">
        <f>IF(AND(B187="",E187=""),"",IF(IF(AND(N(E187)&gt;0,N(E187)&gt;=N('Settings'!$B$3),UPPER(G187)&lt;&gt;"Y"),"MISSING RECEIPT; ","")&amp;IF(OR(D187="",D187="Uncategorized"),"UNCATEGORIZED; ","")&amp;IF(COUNTIF('Properties'!$A$2:$A$100,B187)=0,"PROPERTY NOT ON LIST; ","")="","",LEFT(IF(AND(N(E187)&gt;0,N(E187)&gt;=N('Settings'!$B$3),UPPER(G187)&lt;&gt;"Y"),"MISSING RECEIPT; ","")&amp;IF(OR(D187="",D187="Uncategorized"),"UNCATEGORIZED; ","")&amp;IF(COUNTIF('Properties'!$A$2:$A$100,B187)=0,"PROPERTY NOT ON LIST; ",""),LEN(IF(AND(N(E187)&gt;0,N(E187)&gt;=N('Settings'!$B$3),UPPER(G187)&lt;&gt;"Y"),"MISSING RECEIPT; ","")&amp;IF(OR(D187="",D187="Uncategorized"),"UNCATEGORIZED; ","")&amp;IF(COUNTIF('Properties'!$A$2:$A$100,B187)=0,"PROPERTY NOT ON LIST; ",""))-2)))</f>
        <v/>
      </c>
    </row>
    <row r="188">
      <c r="A188" s="11" t="n"/>
      <c r="E188" s="10" t="n"/>
      <c r="F188" s="12" t="n"/>
      <c r="I188">
        <f>IF(AND(B188="",E188=""),"",IF(IF(AND(N(E188)&gt;0,N(E188)&gt;=N('Settings'!$B$3),UPPER(G188)&lt;&gt;"Y"),"MISSING RECEIPT; ","")&amp;IF(OR(D188="",D188="Uncategorized"),"UNCATEGORIZED; ","")&amp;IF(COUNTIF('Properties'!$A$2:$A$100,B188)=0,"PROPERTY NOT ON LIST; ","")="","",LEFT(IF(AND(N(E188)&gt;0,N(E188)&gt;=N('Settings'!$B$3),UPPER(G188)&lt;&gt;"Y"),"MISSING RECEIPT; ","")&amp;IF(OR(D188="",D188="Uncategorized"),"UNCATEGORIZED; ","")&amp;IF(COUNTIF('Properties'!$A$2:$A$100,B188)=0,"PROPERTY NOT ON LIST; ",""),LEN(IF(AND(N(E188)&gt;0,N(E188)&gt;=N('Settings'!$B$3),UPPER(G188)&lt;&gt;"Y"),"MISSING RECEIPT; ","")&amp;IF(OR(D188="",D188="Uncategorized"),"UNCATEGORIZED; ","")&amp;IF(COUNTIF('Properties'!$A$2:$A$100,B188)=0,"PROPERTY NOT ON LIST; ",""))-2)))</f>
        <v/>
      </c>
    </row>
    <row r="189">
      <c r="A189" s="11" t="n"/>
      <c r="E189" s="10" t="n"/>
      <c r="F189" s="12" t="n"/>
      <c r="I189">
        <f>IF(AND(B189="",E189=""),"",IF(IF(AND(N(E189)&gt;0,N(E189)&gt;=N('Settings'!$B$3),UPPER(G189)&lt;&gt;"Y"),"MISSING RECEIPT; ","")&amp;IF(OR(D189="",D189="Uncategorized"),"UNCATEGORIZED; ","")&amp;IF(COUNTIF('Properties'!$A$2:$A$100,B189)=0,"PROPERTY NOT ON LIST; ","")="","",LEFT(IF(AND(N(E189)&gt;0,N(E189)&gt;=N('Settings'!$B$3),UPPER(G189)&lt;&gt;"Y"),"MISSING RECEIPT; ","")&amp;IF(OR(D189="",D189="Uncategorized"),"UNCATEGORIZED; ","")&amp;IF(COUNTIF('Properties'!$A$2:$A$100,B189)=0,"PROPERTY NOT ON LIST; ",""),LEN(IF(AND(N(E189)&gt;0,N(E189)&gt;=N('Settings'!$B$3),UPPER(G189)&lt;&gt;"Y"),"MISSING RECEIPT; ","")&amp;IF(OR(D189="",D189="Uncategorized"),"UNCATEGORIZED; ","")&amp;IF(COUNTIF('Properties'!$A$2:$A$100,B189)=0,"PROPERTY NOT ON LIST; ",""))-2)))</f>
        <v/>
      </c>
    </row>
    <row r="190">
      <c r="A190" s="11" t="n"/>
      <c r="E190" s="10" t="n"/>
      <c r="F190" s="12" t="n"/>
      <c r="I190">
        <f>IF(AND(B190="",E190=""),"",IF(IF(AND(N(E190)&gt;0,N(E190)&gt;=N('Settings'!$B$3),UPPER(G190)&lt;&gt;"Y"),"MISSING RECEIPT; ","")&amp;IF(OR(D190="",D190="Uncategorized"),"UNCATEGORIZED; ","")&amp;IF(COUNTIF('Properties'!$A$2:$A$100,B190)=0,"PROPERTY NOT ON LIST; ","")="","",LEFT(IF(AND(N(E190)&gt;0,N(E190)&gt;=N('Settings'!$B$3),UPPER(G190)&lt;&gt;"Y"),"MISSING RECEIPT; ","")&amp;IF(OR(D190="",D190="Uncategorized"),"UNCATEGORIZED; ","")&amp;IF(COUNTIF('Properties'!$A$2:$A$100,B190)=0,"PROPERTY NOT ON LIST; ",""),LEN(IF(AND(N(E190)&gt;0,N(E190)&gt;=N('Settings'!$B$3),UPPER(G190)&lt;&gt;"Y"),"MISSING RECEIPT; ","")&amp;IF(OR(D190="",D190="Uncategorized"),"UNCATEGORIZED; ","")&amp;IF(COUNTIF('Properties'!$A$2:$A$100,B190)=0,"PROPERTY NOT ON LIST; ",""))-2)))</f>
        <v/>
      </c>
    </row>
    <row r="191">
      <c r="A191" s="11" t="n"/>
      <c r="E191" s="10" t="n"/>
      <c r="F191" s="12" t="n"/>
      <c r="I191">
        <f>IF(AND(B191="",E191=""),"",IF(IF(AND(N(E191)&gt;0,N(E191)&gt;=N('Settings'!$B$3),UPPER(G191)&lt;&gt;"Y"),"MISSING RECEIPT; ","")&amp;IF(OR(D191="",D191="Uncategorized"),"UNCATEGORIZED; ","")&amp;IF(COUNTIF('Properties'!$A$2:$A$100,B191)=0,"PROPERTY NOT ON LIST; ","")="","",LEFT(IF(AND(N(E191)&gt;0,N(E191)&gt;=N('Settings'!$B$3),UPPER(G191)&lt;&gt;"Y"),"MISSING RECEIPT; ","")&amp;IF(OR(D191="",D191="Uncategorized"),"UNCATEGORIZED; ","")&amp;IF(COUNTIF('Properties'!$A$2:$A$100,B191)=0,"PROPERTY NOT ON LIST; ",""),LEN(IF(AND(N(E191)&gt;0,N(E191)&gt;=N('Settings'!$B$3),UPPER(G191)&lt;&gt;"Y"),"MISSING RECEIPT; ","")&amp;IF(OR(D191="",D191="Uncategorized"),"UNCATEGORIZED; ","")&amp;IF(COUNTIF('Properties'!$A$2:$A$100,B191)=0,"PROPERTY NOT ON LIST; ",""))-2)))</f>
        <v/>
      </c>
    </row>
    <row r="192">
      <c r="A192" s="11" t="n"/>
      <c r="E192" s="10" t="n"/>
      <c r="F192" s="12" t="n"/>
      <c r="I192">
        <f>IF(AND(B192="",E192=""),"",IF(IF(AND(N(E192)&gt;0,N(E192)&gt;=N('Settings'!$B$3),UPPER(G192)&lt;&gt;"Y"),"MISSING RECEIPT; ","")&amp;IF(OR(D192="",D192="Uncategorized"),"UNCATEGORIZED; ","")&amp;IF(COUNTIF('Properties'!$A$2:$A$100,B192)=0,"PROPERTY NOT ON LIST; ","")="","",LEFT(IF(AND(N(E192)&gt;0,N(E192)&gt;=N('Settings'!$B$3),UPPER(G192)&lt;&gt;"Y"),"MISSING RECEIPT; ","")&amp;IF(OR(D192="",D192="Uncategorized"),"UNCATEGORIZED; ","")&amp;IF(COUNTIF('Properties'!$A$2:$A$100,B192)=0,"PROPERTY NOT ON LIST; ",""),LEN(IF(AND(N(E192)&gt;0,N(E192)&gt;=N('Settings'!$B$3),UPPER(G192)&lt;&gt;"Y"),"MISSING RECEIPT; ","")&amp;IF(OR(D192="",D192="Uncategorized"),"UNCATEGORIZED; ","")&amp;IF(COUNTIF('Properties'!$A$2:$A$100,B192)=0,"PROPERTY NOT ON LIST; ",""))-2)))</f>
        <v/>
      </c>
    </row>
    <row r="193">
      <c r="A193" s="11" t="n"/>
      <c r="E193" s="10" t="n"/>
      <c r="F193" s="12" t="n"/>
      <c r="I193">
        <f>IF(AND(B193="",E193=""),"",IF(IF(AND(N(E193)&gt;0,N(E193)&gt;=N('Settings'!$B$3),UPPER(G193)&lt;&gt;"Y"),"MISSING RECEIPT; ","")&amp;IF(OR(D193="",D193="Uncategorized"),"UNCATEGORIZED; ","")&amp;IF(COUNTIF('Properties'!$A$2:$A$100,B193)=0,"PROPERTY NOT ON LIST; ","")="","",LEFT(IF(AND(N(E193)&gt;0,N(E193)&gt;=N('Settings'!$B$3),UPPER(G193)&lt;&gt;"Y"),"MISSING RECEIPT; ","")&amp;IF(OR(D193="",D193="Uncategorized"),"UNCATEGORIZED; ","")&amp;IF(COUNTIF('Properties'!$A$2:$A$100,B193)=0,"PROPERTY NOT ON LIST; ",""),LEN(IF(AND(N(E193)&gt;0,N(E193)&gt;=N('Settings'!$B$3),UPPER(G193)&lt;&gt;"Y"),"MISSING RECEIPT; ","")&amp;IF(OR(D193="",D193="Uncategorized"),"UNCATEGORIZED; ","")&amp;IF(COUNTIF('Properties'!$A$2:$A$100,B193)=0,"PROPERTY NOT ON LIST; ",""))-2)))</f>
        <v/>
      </c>
    </row>
    <row r="194">
      <c r="A194" s="11" t="n"/>
      <c r="E194" s="10" t="n"/>
      <c r="F194" s="12" t="n"/>
      <c r="I194">
        <f>IF(AND(B194="",E194=""),"",IF(IF(AND(N(E194)&gt;0,N(E194)&gt;=N('Settings'!$B$3),UPPER(G194)&lt;&gt;"Y"),"MISSING RECEIPT; ","")&amp;IF(OR(D194="",D194="Uncategorized"),"UNCATEGORIZED; ","")&amp;IF(COUNTIF('Properties'!$A$2:$A$100,B194)=0,"PROPERTY NOT ON LIST; ","")="","",LEFT(IF(AND(N(E194)&gt;0,N(E194)&gt;=N('Settings'!$B$3),UPPER(G194)&lt;&gt;"Y"),"MISSING RECEIPT; ","")&amp;IF(OR(D194="",D194="Uncategorized"),"UNCATEGORIZED; ","")&amp;IF(COUNTIF('Properties'!$A$2:$A$100,B194)=0,"PROPERTY NOT ON LIST; ",""),LEN(IF(AND(N(E194)&gt;0,N(E194)&gt;=N('Settings'!$B$3),UPPER(G194)&lt;&gt;"Y"),"MISSING RECEIPT; ","")&amp;IF(OR(D194="",D194="Uncategorized"),"UNCATEGORIZED; ","")&amp;IF(COUNTIF('Properties'!$A$2:$A$100,B194)=0,"PROPERTY NOT ON LIST; ",""))-2)))</f>
        <v/>
      </c>
    </row>
    <row r="195">
      <c r="A195" s="11" t="n"/>
      <c r="E195" s="10" t="n"/>
      <c r="F195" s="12" t="n"/>
      <c r="I195">
        <f>IF(AND(B195="",E195=""),"",IF(IF(AND(N(E195)&gt;0,N(E195)&gt;=N('Settings'!$B$3),UPPER(G195)&lt;&gt;"Y"),"MISSING RECEIPT; ","")&amp;IF(OR(D195="",D195="Uncategorized"),"UNCATEGORIZED; ","")&amp;IF(COUNTIF('Properties'!$A$2:$A$100,B195)=0,"PROPERTY NOT ON LIST; ","")="","",LEFT(IF(AND(N(E195)&gt;0,N(E195)&gt;=N('Settings'!$B$3),UPPER(G195)&lt;&gt;"Y"),"MISSING RECEIPT; ","")&amp;IF(OR(D195="",D195="Uncategorized"),"UNCATEGORIZED; ","")&amp;IF(COUNTIF('Properties'!$A$2:$A$100,B195)=0,"PROPERTY NOT ON LIST; ",""),LEN(IF(AND(N(E195)&gt;0,N(E195)&gt;=N('Settings'!$B$3),UPPER(G195)&lt;&gt;"Y"),"MISSING RECEIPT; ","")&amp;IF(OR(D195="",D195="Uncategorized"),"UNCATEGORIZED; ","")&amp;IF(COUNTIF('Properties'!$A$2:$A$100,B195)=0,"PROPERTY NOT ON LIST; ",""))-2)))</f>
        <v/>
      </c>
    </row>
    <row r="196">
      <c r="A196" s="11" t="n"/>
      <c r="E196" s="10" t="n"/>
      <c r="F196" s="12" t="n"/>
      <c r="I196">
        <f>IF(AND(B196="",E196=""),"",IF(IF(AND(N(E196)&gt;0,N(E196)&gt;=N('Settings'!$B$3),UPPER(G196)&lt;&gt;"Y"),"MISSING RECEIPT; ","")&amp;IF(OR(D196="",D196="Uncategorized"),"UNCATEGORIZED; ","")&amp;IF(COUNTIF('Properties'!$A$2:$A$100,B196)=0,"PROPERTY NOT ON LIST; ","")="","",LEFT(IF(AND(N(E196)&gt;0,N(E196)&gt;=N('Settings'!$B$3),UPPER(G196)&lt;&gt;"Y"),"MISSING RECEIPT; ","")&amp;IF(OR(D196="",D196="Uncategorized"),"UNCATEGORIZED; ","")&amp;IF(COUNTIF('Properties'!$A$2:$A$100,B196)=0,"PROPERTY NOT ON LIST; ",""),LEN(IF(AND(N(E196)&gt;0,N(E196)&gt;=N('Settings'!$B$3),UPPER(G196)&lt;&gt;"Y"),"MISSING RECEIPT; ","")&amp;IF(OR(D196="",D196="Uncategorized"),"UNCATEGORIZED; ","")&amp;IF(COUNTIF('Properties'!$A$2:$A$100,B196)=0,"PROPERTY NOT ON LIST; ",""))-2)))</f>
        <v/>
      </c>
    </row>
    <row r="197">
      <c r="A197" s="11" t="n"/>
      <c r="E197" s="10" t="n"/>
      <c r="F197" s="12" t="n"/>
      <c r="I197">
        <f>IF(AND(B197="",E197=""),"",IF(IF(AND(N(E197)&gt;0,N(E197)&gt;=N('Settings'!$B$3),UPPER(G197)&lt;&gt;"Y"),"MISSING RECEIPT; ","")&amp;IF(OR(D197="",D197="Uncategorized"),"UNCATEGORIZED; ","")&amp;IF(COUNTIF('Properties'!$A$2:$A$100,B197)=0,"PROPERTY NOT ON LIST; ","")="","",LEFT(IF(AND(N(E197)&gt;0,N(E197)&gt;=N('Settings'!$B$3),UPPER(G197)&lt;&gt;"Y"),"MISSING RECEIPT; ","")&amp;IF(OR(D197="",D197="Uncategorized"),"UNCATEGORIZED; ","")&amp;IF(COUNTIF('Properties'!$A$2:$A$100,B197)=0,"PROPERTY NOT ON LIST; ",""),LEN(IF(AND(N(E197)&gt;0,N(E197)&gt;=N('Settings'!$B$3),UPPER(G197)&lt;&gt;"Y"),"MISSING RECEIPT; ","")&amp;IF(OR(D197="",D197="Uncategorized"),"UNCATEGORIZED; ","")&amp;IF(COUNTIF('Properties'!$A$2:$A$100,B197)=0,"PROPERTY NOT ON LIST; ",""))-2)))</f>
        <v/>
      </c>
    </row>
    <row r="198">
      <c r="A198" s="11" t="n"/>
      <c r="E198" s="10" t="n"/>
      <c r="F198" s="12" t="n"/>
      <c r="I198">
        <f>IF(AND(B198="",E198=""),"",IF(IF(AND(N(E198)&gt;0,N(E198)&gt;=N('Settings'!$B$3),UPPER(G198)&lt;&gt;"Y"),"MISSING RECEIPT; ","")&amp;IF(OR(D198="",D198="Uncategorized"),"UNCATEGORIZED; ","")&amp;IF(COUNTIF('Properties'!$A$2:$A$100,B198)=0,"PROPERTY NOT ON LIST; ","")="","",LEFT(IF(AND(N(E198)&gt;0,N(E198)&gt;=N('Settings'!$B$3),UPPER(G198)&lt;&gt;"Y"),"MISSING RECEIPT; ","")&amp;IF(OR(D198="",D198="Uncategorized"),"UNCATEGORIZED; ","")&amp;IF(COUNTIF('Properties'!$A$2:$A$100,B198)=0,"PROPERTY NOT ON LIST; ",""),LEN(IF(AND(N(E198)&gt;0,N(E198)&gt;=N('Settings'!$B$3),UPPER(G198)&lt;&gt;"Y"),"MISSING RECEIPT; ","")&amp;IF(OR(D198="",D198="Uncategorized"),"UNCATEGORIZED; ","")&amp;IF(COUNTIF('Properties'!$A$2:$A$100,B198)=0,"PROPERTY NOT ON LIST; ",""))-2)))</f>
        <v/>
      </c>
    </row>
    <row r="199">
      <c r="A199" s="11" t="n"/>
      <c r="E199" s="10" t="n"/>
      <c r="F199" s="12" t="n"/>
      <c r="I199">
        <f>IF(AND(B199="",E199=""),"",IF(IF(AND(N(E199)&gt;0,N(E199)&gt;=N('Settings'!$B$3),UPPER(G199)&lt;&gt;"Y"),"MISSING RECEIPT; ","")&amp;IF(OR(D199="",D199="Uncategorized"),"UNCATEGORIZED; ","")&amp;IF(COUNTIF('Properties'!$A$2:$A$100,B199)=0,"PROPERTY NOT ON LIST; ","")="","",LEFT(IF(AND(N(E199)&gt;0,N(E199)&gt;=N('Settings'!$B$3),UPPER(G199)&lt;&gt;"Y"),"MISSING RECEIPT; ","")&amp;IF(OR(D199="",D199="Uncategorized"),"UNCATEGORIZED; ","")&amp;IF(COUNTIF('Properties'!$A$2:$A$100,B199)=0,"PROPERTY NOT ON LIST; ",""),LEN(IF(AND(N(E199)&gt;0,N(E199)&gt;=N('Settings'!$B$3),UPPER(G199)&lt;&gt;"Y"),"MISSING RECEIPT; ","")&amp;IF(OR(D199="",D199="Uncategorized"),"UNCATEGORIZED; ","")&amp;IF(COUNTIF('Properties'!$A$2:$A$100,B199)=0,"PROPERTY NOT ON LIST; ",""))-2)))</f>
        <v/>
      </c>
    </row>
    <row r="200">
      <c r="A200" s="11" t="n"/>
      <c r="E200" s="10" t="n"/>
      <c r="F200" s="12" t="n"/>
      <c r="I200">
        <f>IF(AND(B200="",E200=""),"",IF(IF(AND(N(E200)&gt;0,N(E200)&gt;=N('Settings'!$B$3),UPPER(G200)&lt;&gt;"Y"),"MISSING RECEIPT; ","")&amp;IF(OR(D200="",D200="Uncategorized"),"UNCATEGORIZED; ","")&amp;IF(COUNTIF('Properties'!$A$2:$A$100,B200)=0,"PROPERTY NOT ON LIST; ","")="","",LEFT(IF(AND(N(E200)&gt;0,N(E200)&gt;=N('Settings'!$B$3),UPPER(G200)&lt;&gt;"Y"),"MISSING RECEIPT; ","")&amp;IF(OR(D200="",D200="Uncategorized"),"UNCATEGORIZED; ","")&amp;IF(COUNTIF('Properties'!$A$2:$A$100,B200)=0,"PROPERTY NOT ON LIST; ",""),LEN(IF(AND(N(E200)&gt;0,N(E200)&gt;=N('Settings'!$B$3),UPPER(G200)&lt;&gt;"Y"),"MISSING RECEIPT; ","")&amp;IF(OR(D200="",D200="Uncategorized"),"UNCATEGORIZED; ","")&amp;IF(COUNTIF('Properties'!$A$2:$A$100,B200)=0,"PROPERTY NOT ON LIST; ",""))-2)))</f>
        <v/>
      </c>
    </row>
    <row r="201">
      <c r="A201" s="11" t="n"/>
      <c r="E201" s="10" t="n"/>
      <c r="F201" s="12" t="n"/>
      <c r="I201">
        <f>IF(AND(B201="",E201=""),"",IF(IF(AND(N(E201)&gt;0,N(E201)&gt;=N('Settings'!$B$3),UPPER(G201)&lt;&gt;"Y"),"MISSING RECEIPT; ","")&amp;IF(OR(D201="",D201="Uncategorized"),"UNCATEGORIZED; ","")&amp;IF(COUNTIF('Properties'!$A$2:$A$100,B201)=0,"PROPERTY NOT ON LIST; ","")="","",LEFT(IF(AND(N(E201)&gt;0,N(E201)&gt;=N('Settings'!$B$3),UPPER(G201)&lt;&gt;"Y"),"MISSING RECEIPT; ","")&amp;IF(OR(D201="",D201="Uncategorized"),"UNCATEGORIZED; ","")&amp;IF(COUNTIF('Properties'!$A$2:$A$100,B201)=0,"PROPERTY NOT ON LIST; ",""),LEN(IF(AND(N(E201)&gt;0,N(E201)&gt;=N('Settings'!$B$3),UPPER(G201)&lt;&gt;"Y"),"MISSING RECEIPT; ","")&amp;IF(OR(D201="",D201="Uncategorized"),"UNCATEGORIZED; ","")&amp;IF(COUNTIF('Properties'!$A$2:$A$100,B201)=0,"PROPERTY NOT ON LIST; ",""))-2)))</f>
        <v/>
      </c>
    </row>
    <row r="202">
      <c r="A202" s="11" t="n"/>
      <c r="E202" s="10" t="n"/>
      <c r="F202" s="12" t="n"/>
      <c r="I202">
        <f>IF(AND(B202="",E202=""),"",IF(IF(AND(N(E202)&gt;0,N(E202)&gt;=N('Settings'!$B$3),UPPER(G202)&lt;&gt;"Y"),"MISSING RECEIPT; ","")&amp;IF(OR(D202="",D202="Uncategorized"),"UNCATEGORIZED; ","")&amp;IF(COUNTIF('Properties'!$A$2:$A$100,B202)=0,"PROPERTY NOT ON LIST; ","")="","",LEFT(IF(AND(N(E202)&gt;0,N(E202)&gt;=N('Settings'!$B$3),UPPER(G202)&lt;&gt;"Y"),"MISSING RECEIPT; ","")&amp;IF(OR(D202="",D202="Uncategorized"),"UNCATEGORIZED; ","")&amp;IF(COUNTIF('Properties'!$A$2:$A$100,B202)=0,"PROPERTY NOT ON LIST; ",""),LEN(IF(AND(N(E202)&gt;0,N(E202)&gt;=N('Settings'!$B$3),UPPER(G202)&lt;&gt;"Y"),"MISSING RECEIPT; ","")&amp;IF(OR(D202="",D202="Uncategorized"),"UNCATEGORIZED; ","")&amp;IF(COUNTIF('Properties'!$A$2:$A$100,B202)=0,"PROPERTY NOT ON LIST; ",""))-2)))</f>
        <v/>
      </c>
    </row>
    <row r="203">
      <c r="A203" s="11" t="n"/>
      <c r="E203" s="10" t="n"/>
      <c r="F203" s="12" t="n"/>
      <c r="I203">
        <f>IF(AND(B203="",E203=""),"",IF(IF(AND(N(E203)&gt;0,N(E203)&gt;=N('Settings'!$B$3),UPPER(G203)&lt;&gt;"Y"),"MISSING RECEIPT; ","")&amp;IF(OR(D203="",D203="Uncategorized"),"UNCATEGORIZED; ","")&amp;IF(COUNTIF('Properties'!$A$2:$A$100,B203)=0,"PROPERTY NOT ON LIST; ","")="","",LEFT(IF(AND(N(E203)&gt;0,N(E203)&gt;=N('Settings'!$B$3),UPPER(G203)&lt;&gt;"Y"),"MISSING RECEIPT; ","")&amp;IF(OR(D203="",D203="Uncategorized"),"UNCATEGORIZED; ","")&amp;IF(COUNTIF('Properties'!$A$2:$A$100,B203)=0,"PROPERTY NOT ON LIST; ",""),LEN(IF(AND(N(E203)&gt;0,N(E203)&gt;=N('Settings'!$B$3),UPPER(G203)&lt;&gt;"Y"),"MISSING RECEIPT; ","")&amp;IF(OR(D203="",D203="Uncategorized"),"UNCATEGORIZED; ","")&amp;IF(COUNTIF('Properties'!$A$2:$A$100,B203)=0,"PROPERTY NOT ON LIST; ",""))-2)))</f>
        <v/>
      </c>
    </row>
    <row r="204">
      <c r="A204" s="11" t="n"/>
      <c r="E204" s="10" t="n"/>
      <c r="F204" s="12" t="n"/>
      <c r="I204">
        <f>IF(AND(B204="",E204=""),"",IF(IF(AND(N(E204)&gt;0,N(E204)&gt;=N('Settings'!$B$3),UPPER(G204)&lt;&gt;"Y"),"MISSING RECEIPT; ","")&amp;IF(OR(D204="",D204="Uncategorized"),"UNCATEGORIZED; ","")&amp;IF(COUNTIF('Properties'!$A$2:$A$100,B204)=0,"PROPERTY NOT ON LIST; ","")="","",LEFT(IF(AND(N(E204)&gt;0,N(E204)&gt;=N('Settings'!$B$3),UPPER(G204)&lt;&gt;"Y"),"MISSING RECEIPT; ","")&amp;IF(OR(D204="",D204="Uncategorized"),"UNCATEGORIZED; ","")&amp;IF(COUNTIF('Properties'!$A$2:$A$100,B204)=0,"PROPERTY NOT ON LIST; ",""),LEN(IF(AND(N(E204)&gt;0,N(E204)&gt;=N('Settings'!$B$3),UPPER(G204)&lt;&gt;"Y"),"MISSING RECEIPT; ","")&amp;IF(OR(D204="",D204="Uncategorized"),"UNCATEGORIZED; ","")&amp;IF(COUNTIF('Properties'!$A$2:$A$100,B204)=0,"PROPERTY NOT ON LIST; ",""))-2)))</f>
        <v/>
      </c>
    </row>
    <row r="205">
      <c r="A205" s="11" t="n"/>
      <c r="E205" s="10" t="n"/>
      <c r="F205" s="12" t="n"/>
      <c r="I205">
        <f>IF(AND(B205="",E205=""),"",IF(IF(AND(N(E205)&gt;0,N(E205)&gt;=N('Settings'!$B$3),UPPER(G205)&lt;&gt;"Y"),"MISSING RECEIPT; ","")&amp;IF(OR(D205="",D205="Uncategorized"),"UNCATEGORIZED; ","")&amp;IF(COUNTIF('Properties'!$A$2:$A$100,B205)=0,"PROPERTY NOT ON LIST; ","")="","",LEFT(IF(AND(N(E205)&gt;0,N(E205)&gt;=N('Settings'!$B$3),UPPER(G205)&lt;&gt;"Y"),"MISSING RECEIPT; ","")&amp;IF(OR(D205="",D205="Uncategorized"),"UNCATEGORIZED; ","")&amp;IF(COUNTIF('Properties'!$A$2:$A$100,B205)=0,"PROPERTY NOT ON LIST; ",""),LEN(IF(AND(N(E205)&gt;0,N(E205)&gt;=N('Settings'!$B$3),UPPER(G205)&lt;&gt;"Y"),"MISSING RECEIPT; ","")&amp;IF(OR(D205="",D205="Uncategorized"),"UNCATEGORIZED; ","")&amp;IF(COUNTIF('Properties'!$A$2:$A$100,B205)=0,"PROPERTY NOT ON LIST; ",""))-2)))</f>
        <v/>
      </c>
    </row>
    <row r="206">
      <c r="A206" s="11" t="n"/>
      <c r="E206" s="10" t="n"/>
      <c r="F206" s="12" t="n"/>
      <c r="I206">
        <f>IF(AND(B206="",E206=""),"",IF(IF(AND(N(E206)&gt;0,N(E206)&gt;=N('Settings'!$B$3),UPPER(G206)&lt;&gt;"Y"),"MISSING RECEIPT; ","")&amp;IF(OR(D206="",D206="Uncategorized"),"UNCATEGORIZED; ","")&amp;IF(COUNTIF('Properties'!$A$2:$A$100,B206)=0,"PROPERTY NOT ON LIST; ","")="","",LEFT(IF(AND(N(E206)&gt;0,N(E206)&gt;=N('Settings'!$B$3),UPPER(G206)&lt;&gt;"Y"),"MISSING RECEIPT; ","")&amp;IF(OR(D206="",D206="Uncategorized"),"UNCATEGORIZED; ","")&amp;IF(COUNTIF('Properties'!$A$2:$A$100,B206)=0,"PROPERTY NOT ON LIST; ",""),LEN(IF(AND(N(E206)&gt;0,N(E206)&gt;=N('Settings'!$B$3),UPPER(G206)&lt;&gt;"Y"),"MISSING RECEIPT; ","")&amp;IF(OR(D206="",D206="Uncategorized"),"UNCATEGORIZED; ","")&amp;IF(COUNTIF('Properties'!$A$2:$A$100,B206)=0,"PROPERTY NOT ON LIST; ",""))-2)))</f>
        <v/>
      </c>
    </row>
    <row r="207">
      <c r="A207" s="11" t="n"/>
      <c r="E207" s="10" t="n"/>
      <c r="F207" s="12" t="n"/>
      <c r="I207">
        <f>IF(AND(B207="",E207=""),"",IF(IF(AND(N(E207)&gt;0,N(E207)&gt;=N('Settings'!$B$3),UPPER(G207)&lt;&gt;"Y"),"MISSING RECEIPT; ","")&amp;IF(OR(D207="",D207="Uncategorized"),"UNCATEGORIZED; ","")&amp;IF(COUNTIF('Properties'!$A$2:$A$100,B207)=0,"PROPERTY NOT ON LIST; ","")="","",LEFT(IF(AND(N(E207)&gt;0,N(E207)&gt;=N('Settings'!$B$3),UPPER(G207)&lt;&gt;"Y"),"MISSING RECEIPT; ","")&amp;IF(OR(D207="",D207="Uncategorized"),"UNCATEGORIZED; ","")&amp;IF(COUNTIF('Properties'!$A$2:$A$100,B207)=0,"PROPERTY NOT ON LIST; ",""),LEN(IF(AND(N(E207)&gt;0,N(E207)&gt;=N('Settings'!$B$3),UPPER(G207)&lt;&gt;"Y"),"MISSING RECEIPT; ","")&amp;IF(OR(D207="",D207="Uncategorized"),"UNCATEGORIZED; ","")&amp;IF(COUNTIF('Properties'!$A$2:$A$100,B207)=0,"PROPERTY NOT ON LIST; ",""))-2)))</f>
        <v/>
      </c>
    </row>
    <row r="208">
      <c r="A208" s="11" t="n"/>
      <c r="E208" s="10" t="n"/>
      <c r="F208" s="12" t="n"/>
      <c r="I208">
        <f>IF(AND(B208="",E208=""),"",IF(IF(AND(N(E208)&gt;0,N(E208)&gt;=N('Settings'!$B$3),UPPER(G208)&lt;&gt;"Y"),"MISSING RECEIPT; ","")&amp;IF(OR(D208="",D208="Uncategorized"),"UNCATEGORIZED; ","")&amp;IF(COUNTIF('Properties'!$A$2:$A$100,B208)=0,"PROPERTY NOT ON LIST; ","")="","",LEFT(IF(AND(N(E208)&gt;0,N(E208)&gt;=N('Settings'!$B$3),UPPER(G208)&lt;&gt;"Y"),"MISSING RECEIPT; ","")&amp;IF(OR(D208="",D208="Uncategorized"),"UNCATEGORIZED; ","")&amp;IF(COUNTIF('Properties'!$A$2:$A$100,B208)=0,"PROPERTY NOT ON LIST; ",""),LEN(IF(AND(N(E208)&gt;0,N(E208)&gt;=N('Settings'!$B$3),UPPER(G208)&lt;&gt;"Y"),"MISSING RECEIPT; ","")&amp;IF(OR(D208="",D208="Uncategorized"),"UNCATEGORIZED; ","")&amp;IF(COUNTIF('Properties'!$A$2:$A$100,B208)=0,"PROPERTY NOT ON LIST; ",""))-2)))</f>
        <v/>
      </c>
    </row>
    <row r="209">
      <c r="A209" s="11" t="n"/>
      <c r="E209" s="10" t="n"/>
      <c r="F209" s="12" t="n"/>
      <c r="I209">
        <f>IF(AND(B209="",E209=""),"",IF(IF(AND(N(E209)&gt;0,N(E209)&gt;=N('Settings'!$B$3),UPPER(G209)&lt;&gt;"Y"),"MISSING RECEIPT; ","")&amp;IF(OR(D209="",D209="Uncategorized"),"UNCATEGORIZED; ","")&amp;IF(COUNTIF('Properties'!$A$2:$A$100,B209)=0,"PROPERTY NOT ON LIST; ","")="","",LEFT(IF(AND(N(E209)&gt;0,N(E209)&gt;=N('Settings'!$B$3),UPPER(G209)&lt;&gt;"Y"),"MISSING RECEIPT; ","")&amp;IF(OR(D209="",D209="Uncategorized"),"UNCATEGORIZED; ","")&amp;IF(COUNTIF('Properties'!$A$2:$A$100,B209)=0,"PROPERTY NOT ON LIST; ",""),LEN(IF(AND(N(E209)&gt;0,N(E209)&gt;=N('Settings'!$B$3),UPPER(G209)&lt;&gt;"Y"),"MISSING RECEIPT; ","")&amp;IF(OR(D209="",D209="Uncategorized"),"UNCATEGORIZED; ","")&amp;IF(COUNTIF('Properties'!$A$2:$A$100,B209)=0,"PROPERTY NOT ON LIST; ",""))-2)))</f>
        <v/>
      </c>
    </row>
    <row r="210">
      <c r="A210" s="11" t="n"/>
      <c r="E210" s="10" t="n"/>
      <c r="F210" s="12" t="n"/>
      <c r="I210">
        <f>IF(AND(B210="",E210=""),"",IF(IF(AND(N(E210)&gt;0,N(E210)&gt;=N('Settings'!$B$3),UPPER(G210)&lt;&gt;"Y"),"MISSING RECEIPT; ","")&amp;IF(OR(D210="",D210="Uncategorized"),"UNCATEGORIZED; ","")&amp;IF(COUNTIF('Properties'!$A$2:$A$100,B210)=0,"PROPERTY NOT ON LIST; ","")="","",LEFT(IF(AND(N(E210)&gt;0,N(E210)&gt;=N('Settings'!$B$3),UPPER(G210)&lt;&gt;"Y"),"MISSING RECEIPT; ","")&amp;IF(OR(D210="",D210="Uncategorized"),"UNCATEGORIZED; ","")&amp;IF(COUNTIF('Properties'!$A$2:$A$100,B210)=0,"PROPERTY NOT ON LIST; ",""),LEN(IF(AND(N(E210)&gt;0,N(E210)&gt;=N('Settings'!$B$3),UPPER(G210)&lt;&gt;"Y"),"MISSING RECEIPT; ","")&amp;IF(OR(D210="",D210="Uncategorized"),"UNCATEGORIZED; ","")&amp;IF(COUNTIF('Properties'!$A$2:$A$100,B210)=0,"PROPERTY NOT ON LIST; ",""))-2)))</f>
        <v/>
      </c>
    </row>
    <row r="211">
      <c r="A211" s="11" t="n"/>
      <c r="E211" s="10" t="n"/>
      <c r="F211" s="12" t="n"/>
      <c r="I211">
        <f>IF(AND(B211="",E211=""),"",IF(IF(AND(N(E211)&gt;0,N(E211)&gt;=N('Settings'!$B$3),UPPER(G211)&lt;&gt;"Y"),"MISSING RECEIPT; ","")&amp;IF(OR(D211="",D211="Uncategorized"),"UNCATEGORIZED; ","")&amp;IF(COUNTIF('Properties'!$A$2:$A$100,B211)=0,"PROPERTY NOT ON LIST; ","")="","",LEFT(IF(AND(N(E211)&gt;0,N(E211)&gt;=N('Settings'!$B$3),UPPER(G211)&lt;&gt;"Y"),"MISSING RECEIPT; ","")&amp;IF(OR(D211="",D211="Uncategorized"),"UNCATEGORIZED; ","")&amp;IF(COUNTIF('Properties'!$A$2:$A$100,B211)=0,"PROPERTY NOT ON LIST; ",""),LEN(IF(AND(N(E211)&gt;0,N(E211)&gt;=N('Settings'!$B$3),UPPER(G211)&lt;&gt;"Y"),"MISSING RECEIPT; ","")&amp;IF(OR(D211="",D211="Uncategorized"),"UNCATEGORIZED; ","")&amp;IF(COUNTIF('Properties'!$A$2:$A$100,B211)=0,"PROPERTY NOT ON LIST; ",""))-2)))</f>
        <v/>
      </c>
    </row>
    <row r="212">
      <c r="A212" s="11" t="n"/>
      <c r="E212" s="10" t="n"/>
      <c r="F212" s="12" t="n"/>
      <c r="I212">
        <f>IF(AND(B212="",E212=""),"",IF(IF(AND(N(E212)&gt;0,N(E212)&gt;=N('Settings'!$B$3),UPPER(G212)&lt;&gt;"Y"),"MISSING RECEIPT; ","")&amp;IF(OR(D212="",D212="Uncategorized"),"UNCATEGORIZED; ","")&amp;IF(COUNTIF('Properties'!$A$2:$A$100,B212)=0,"PROPERTY NOT ON LIST; ","")="","",LEFT(IF(AND(N(E212)&gt;0,N(E212)&gt;=N('Settings'!$B$3),UPPER(G212)&lt;&gt;"Y"),"MISSING RECEIPT; ","")&amp;IF(OR(D212="",D212="Uncategorized"),"UNCATEGORIZED; ","")&amp;IF(COUNTIF('Properties'!$A$2:$A$100,B212)=0,"PROPERTY NOT ON LIST; ",""),LEN(IF(AND(N(E212)&gt;0,N(E212)&gt;=N('Settings'!$B$3),UPPER(G212)&lt;&gt;"Y"),"MISSING RECEIPT; ","")&amp;IF(OR(D212="",D212="Uncategorized"),"UNCATEGORIZED; ","")&amp;IF(COUNTIF('Properties'!$A$2:$A$100,B212)=0,"PROPERTY NOT ON LIST; ",""))-2)))</f>
        <v/>
      </c>
    </row>
    <row r="213">
      <c r="A213" s="11" t="n"/>
      <c r="E213" s="10" t="n"/>
      <c r="F213" s="12" t="n"/>
      <c r="I213">
        <f>IF(AND(B213="",E213=""),"",IF(IF(AND(N(E213)&gt;0,N(E213)&gt;=N('Settings'!$B$3),UPPER(G213)&lt;&gt;"Y"),"MISSING RECEIPT; ","")&amp;IF(OR(D213="",D213="Uncategorized"),"UNCATEGORIZED; ","")&amp;IF(COUNTIF('Properties'!$A$2:$A$100,B213)=0,"PROPERTY NOT ON LIST; ","")="","",LEFT(IF(AND(N(E213)&gt;0,N(E213)&gt;=N('Settings'!$B$3),UPPER(G213)&lt;&gt;"Y"),"MISSING RECEIPT; ","")&amp;IF(OR(D213="",D213="Uncategorized"),"UNCATEGORIZED; ","")&amp;IF(COUNTIF('Properties'!$A$2:$A$100,B213)=0,"PROPERTY NOT ON LIST; ",""),LEN(IF(AND(N(E213)&gt;0,N(E213)&gt;=N('Settings'!$B$3),UPPER(G213)&lt;&gt;"Y"),"MISSING RECEIPT; ","")&amp;IF(OR(D213="",D213="Uncategorized"),"UNCATEGORIZED; ","")&amp;IF(COUNTIF('Properties'!$A$2:$A$100,B213)=0,"PROPERTY NOT ON LIST; ",""))-2)))</f>
        <v/>
      </c>
    </row>
    <row r="214">
      <c r="A214" s="11" t="n"/>
      <c r="E214" s="10" t="n"/>
      <c r="F214" s="12" t="n"/>
      <c r="I214">
        <f>IF(AND(B214="",E214=""),"",IF(IF(AND(N(E214)&gt;0,N(E214)&gt;=N('Settings'!$B$3),UPPER(G214)&lt;&gt;"Y"),"MISSING RECEIPT; ","")&amp;IF(OR(D214="",D214="Uncategorized"),"UNCATEGORIZED; ","")&amp;IF(COUNTIF('Properties'!$A$2:$A$100,B214)=0,"PROPERTY NOT ON LIST; ","")="","",LEFT(IF(AND(N(E214)&gt;0,N(E214)&gt;=N('Settings'!$B$3),UPPER(G214)&lt;&gt;"Y"),"MISSING RECEIPT; ","")&amp;IF(OR(D214="",D214="Uncategorized"),"UNCATEGORIZED; ","")&amp;IF(COUNTIF('Properties'!$A$2:$A$100,B214)=0,"PROPERTY NOT ON LIST; ",""),LEN(IF(AND(N(E214)&gt;0,N(E214)&gt;=N('Settings'!$B$3),UPPER(G214)&lt;&gt;"Y"),"MISSING RECEIPT; ","")&amp;IF(OR(D214="",D214="Uncategorized"),"UNCATEGORIZED; ","")&amp;IF(COUNTIF('Properties'!$A$2:$A$100,B214)=0,"PROPERTY NOT ON LIST; ",""))-2)))</f>
        <v/>
      </c>
    </row>
    <row r="215">
      <c r="A215" s="11" t="n"/>
      <c r="E215" s="10" t="n"/>
      <c r="F215" s="12" t="n"/>
      <c r="I215">
        <f>IF(AND(B215="",E215=""),"",IF(IF(AND(N(E215)&gt;0,N(E215)&gt;=N('Settings'!$B$3),UPPER(G215)&lt;&gt;"Y"),"MISSING RECEIPT; ","")&amp;IF(OR(D215="",D215="Uncategorized"),"UNCATEGORIZED; ","")&amp;IF(COUNTIF('Properties'!$A$2:$A$100,B215)=0,"PROPERTY NOT ON LIST; ","")="","",LEFT(IF(AND(N(E215)&gt;0,N(E215)&gt;=N('Settings'!$B$3),UPPER(G215)&lt;&gt;"Y"),"MISSING RECEIPT; ","")&amp;IF(OR(D215="",D215="Uncategorized"),"UNCATEGORIZED; ","")&amp;IF(COUNTIF('Properties'!$A$2:$A$100,B215)=0,"PROPERTY NOT ON LIST; ",""),LEN(IF(AND(N(E215)&gt;0,N(E215)&gt;=N('Settings'!$B$3),UPPER(G215)&lt;&gt;"Y"),"MISSING RECEIPT; ","")&amp;IF(OR(D215="",D215="Uncategorized"),"UNCATEGORIZED; ","")&amp;IF(COUNTIF('Properties'!$A$2:$A$100,B215)=0,"PROPERTY NOT ON LIST; ",""))-2)))</f>
        <v/>
      </c>
    </row>
    <row r="216">
      <c r="A216" s="11" t="n"/>
      <c r="E216" s="10" t="n"/>
      <c r="F216" s="12" t="n"/>
      <c r="I216">
        <f>IF(AND(B216="",E216=""),"",IF(IF(AND(N(E216)&gt;0,N(E216)&gt;=N('Settings'!$B$3),UPPER(G216)&lt;&gt;"Y"),"MISSING RECEIPT; ","")&amp;IF(OR(D216="",D216="Uncategorized"),"UNCATEGORIZED; ","")&amp;IF(COUNTIF('Properties'!$A$2:$A$100,B216)=0,"PROPERTY NOT ON LIST; ","")="","",LEFT(IF(AND(N(E216)&gt;0,N(E216)&gt;=N('Settings'!$B$3),UPPER(G216)&lt;&gt;"Y"),"MISSING RECEIPT; ","")&amp;IF(OR(D216="",D216="Uncategorized"),"UNCATEGORIZED; ","")&amp;IF(COUNTIF('Properties'!$A$2:$A$100,B216)=0,"PROPERTY NOT ON LIST; ",""),LEN(IF(AND(N(E216)&gt;0,N(E216)&gt;=N('Settings'!$B$3),UPPER(G216)&lt;&gt;"Y"),"MISSING RECEIPT; ","")&amp;IF(OR(D216="",D216="Uncategorized"),"UNCATEGORIZED; ","")&amp;IF(COUNTIF('Properties'!$A$2:$A$100,B216)=0,"PROPERTY NOT ON LIST; ",""))-2)))</f>
        <v/>
      </c>
    </row>
    <row r="217">
      <c r="A217" s="11" t="n"/>
      <c r="E217" s="10" t="n"/>
      <c r="F217" s="12" t="n"/>
      <c r="I217">
        <f>IF(AND(B217="",E217=""),"",IF(IF(AND(N(E217)&gt;0,N(E217)&gt;=N('Settings'!$B$3),UPPER(G217)&lt;&gt;"Y"),"MISSING RECEIPT; ","")&amp;IF(OR(D217="",D217="Uncategorized"),"UNCATEGORIZED; ","")&amp;IF(COUNTIF('Properties'!$A$2:$A$100,B217)=0,"PROPERTY NOT ON LIST; ","")="","",LEFT(IF(AND(N(E217)&gt;0,N(E217)&gt;=N('Settings'!$B$3),UPPER(G217)&lt;&gt;"Y"),"MISSING RECEIPT; ","")&amp;IF(OR(D217="",D217="Uncategorized"),"UNCATEGORIZED; ","")&amp;IF(COUNTIF('Properties'!$A$2:$A$100,B217)=0,"PROPERTY NOT ON LIST; ",""),LEN(IF(AND(N(E217)&gt;0,N(E217)&gt;=N('Settings'!$B$3),UPPER(G217)&lt;&gt;"Y"),"MISSING RECEIPT; ","")&amp;IF(OR(D217="",D217="Uncategorized"),"UNCATEGORIZED; ","")&amp;IF(COUNTIF('Properties'!$A$2:$A$100,B217)=0,"PROPERTY NOT ON LIST; ",""))-2)))</f>
        <v/>
      </c>
    </row>
    <row r="218">
      <c r="A218" s="11" t="n"/>
      <c r="E218" s="10" t="n"/>
      <c r="F218" s="12" t="n"/>
      <c r="I218">
        <f>IF(AND(B218="",E218=""),"",IF(IF(AND(N(E218)&gt;0,N(E218)&gt;=N('Settings'!$B$3),UPPER(G218)&lt;&gt;"Y"),"MISSING RECEIPT; ","")&amp;IF(OR(D218="",D218="Uncategorized"),"UNCATEGORIZED; ","")&amp;IF(COUNTIF('Properties'!$A$2:$A$100,B218)=0,"PROPERTY NOT ON LIST; ","")="","",LEFT(IF(AND(N(E218)&gt;0,N(E218)&gt;=N('Settings'!$B$3),UPPER(G218)&lt;&gt;"Y"),"MISSING RECEIPT; ","")&amp;IF(OR(D218="",D218="Uncategorized"),"UNCATEGORIZED; ","")&amp;IF(COUNTIF('Properties'!$A$2:$A$100,B218)=0,"PROPERTY NOT ON LIST; ",""),LEN(IF(AND(N(E218)&gt;0,N(E218)&gt;=N('Settings'!$B$3),UPPER(G218)&lt;&gt;"Y"),"MISSING RECEIPT; ","")&amp;IF(OR(D218="",D218="Uncategorized"),"UNCATEGORIZED; ","")&amp;IF(COUNTIF('Properties'!$A$2:$A$100,B218)=0,"PROPERTY NOT ON LIST; ",""))-2)))</f>
        <v/>
      </c>
    </row>
    <row r="219">
      <c r="A219" s="11" t="n"/>
      <c r="E219" s="10" t="n"/>
      <c r="F219" s="12" t="n"/>
      <c r="I219">
        <f>IF(AND(B219="",E219=""),"",IF(IF(AND(N(E219)&gt;0,N(E219)&gt;=N('Settings'!$B$3),UPPER(G219)&lt;&gt;"Y"),"MISSING RECEIPT; ","")&amp;IF(OR(D219="",D219="Uncategorized"),"UNCATEGORIZED; ","")&amp;IF(COUNTIF('Properties'!$A$2:$A$100,B219)=0,"PROPERTY NOT ON LIST; ","")="","",LEFT(IF(AND(N(E219)&gt;0,N(E219)&gt;=N('Settings'!$B$3),UPPER(G219)&lt;&gt;"Y"),"MISSING RECEIPT; ","")&amp;IF(OR(D219="",D219="Uncategorized"),"UNCATEGORIZED; ","")&amp;IF(COUNTIF('Properties'!$A$2:$A$100,B219)=0,"PROPERTY NOT ON LIST; ",""),LEN(IF(AND(N(E219)&gt;0,N(E219)&gt;=N('Settings'!$B$3),UPPER(G219)&lt;&gt;"Y"),"MISSING RECEIPT; ","")&amp;IF(OR(D219="",D219="Uncategorized"),"UNCATEGORIZED; ","")&amp;IF(COUNTIF('Properties'!$A$2:$A$100,B219)=0,"PROPERTY NOT ON LIST; ",""))-2)))</f>
        <v/>
      </c>
    </row>
    <row r="220">
      <c r="A220" s="11" t="n"/>
      <c r="E220" s="10" t="n"/>
      <c r="F220" s="12" t="n"/>
      <c r="I220">
        <f>IF(AND(B220="",E220=""),"",IF(IF(AND(N(E220)&gt;0,N(E220)&gt;=N('Settings'!$B$3),UPPER(G220)&lt;&gt;"Y"),"MISSING RECEIPT; ","")&amp;IF(OR(D220="",D220="Uncategorized"),"UNCATEGORIZED; ","")&amp;IF(COUNTIF('Properties'!$A$2:$A$100,B220)=0,"PROPERTY NOT ON LIST; ","")="","",LEFT(IF(AND(N(E220)&gt;0,N(E220)&gt;=N('Settings'!$B$3),UPPER(G220)&lt;&gt;"Y"),"MISSING RECEIPT; ","")&amp;IF(OR(D220="",D220="Uncategorized"),"UNCATEGORIZED; ","")&amp;IF(COUNTIF('Properties'!$A$2:$A$100,B220)=0,"PROPERTY NOT ON LIST; ",""),LEN(IF(AND(N(E220)&gt;0,N(E220)&gt;=N('Settings'!$B$3),UPPER(G220)&lt;&gt;"Y"),"MISSING RECEIPT; ","")&amp;IF(OR(D220="",D220="Uncategorized"),"UNCATEGORIZED; ","")&amp;IF(COUNTIF('Properties'!$A$2:$A$100,B220)=0,"PROPERTY NOT ON LIST; ",""))-2)))</f>
        <v/>
      </c>
    </row>
    <row r="221">
      <c r="A221" s="11" t="n"/>
      <c r="E221" s="10" t="n"/>
      <c r="F221" s="12" t="n"/>
      <c r="I221">
        <f>IF(AND(B221="",E221=""),"",IF(IF(AND(N(E221)&gt;0,N(E221)&gt;=N('Settings'!$B$3),UPPER(G221)&lt;&gt;"Y"),"MISSING RECEIPT; ","")&amp;IF(OR(D221="",D221="Uncategorized"),"UNCATEGORIZED; ","")&amp;IF(COUNTIF('Properties'!$A$2:$A$100,B221)=0,"PROPERTY NOT ON LIST; ","")="","",LEFT(IF(AND(N(E221)&gt;0,N(E221)&gt;=N('Settings'!$B$3),UPPER(G221)&lt;&gt;"Y"),"MISSING RECEIPT; ","")&amp;IF(OR(D221="",D221="Uncategorized"),"UNCATEGORIZED; ","")&amp;IF(COUNTIF('Properties'!$A$2:$A$100,B221)=0,"PROPERTY NOT ON LIST; ",""),LEN(IF(AND(N(E221)&gt;0,N(E221)&gt;=N('Settings'!$B$3),UPPER(G221)&lt;&gt;"Y"),"MISSING RECEIPT; ","")&amp;IF(OR(D221="",D221="Uncategorized"),"UNCATEGORIZED; ","")&amp;IF(COUNTIF('Properties'!$A$2:$A$100,B221)=0,"PROPERTY NOT ON LIST; ",""))-2)))</f>
        <v/>
      </c>
    </row>
    <row r="222">
      <c r="A222" s="11" t="n"/>
      <c r="E222" s="10" t="n"/>
      <c r="F222" s="12" t="n"/>
      <c r="I222">
        <f>IF(AND(B222="",E222=""),"",IF(IF(AND(N(E222)&gt;0,N(E222)&gt;=N('Settings'!$B$3),UPPER(G222)&lt;&gt;"Y"),"MISSING RECEIPT; ","")&amp;IF(OR(D222="",D222="Uncategorized"),"UNCATEGORIZED; ","")&amp;IF(COUNTIF('Properties'!$A$2:$A$100,B222)=0,"PROPERTY NOT ON LIST; ","")="","",LEFT(IF(AND(N(E222)&gt;0,N(E222)&gt;=N('Settings'!$B$3),UPPER(G222)&lt;&gt;"Y"),"MISSING RECEIPT; ","")&amp;IF(OR(D222="",D222="Uncategorized"),"UNCATEGORIZED; ","")&amp;IF(COUNTIF('Properties'!$A$2:$A$100,B222)=0,"PROPERTY NOT ON LIST; ",""),LEN(IF(AND(N(E222)&gt;0,N(E222)&gt;=N('Settings'!$B$3),UPPER(G222)&lt;&gt;"Y"),"MISSING RECEIPT; ","")&amp;IF(OR(D222="",D222="Uncategorized"),"UNCATEGORIZED; ","")&amp;IF(COUNTIF('Properties'!$A$2:$A$100,B222)=0,"PROPERTY NOT ON LIST; ",""))-2)))</f>
        <v/>
      </c>
    </row>
    <row r="223">
      <c r="A223" s="11" t="n"/>
      <c r="E223" s="10" t="n"/>
      <c r="F223" s="12" t="n"/>
      <c r="I223">
        <f>IF(AND(B223="",E223=""),"",IF(IF(AND(N(E223)&gt;0,N(E223)&gt;=N('Settings'!$B$3),UPPER(G223)&lt;&gt;"Y"),"MISSING RECEIPT; ","")&amp;IF(OR(D223="",D223="Uncategorized"),"UNCATEGORIZED; ","")&amp;IF(COUNTIF('Properties'!$A$2:$A$100,B223)=0,"PROPERTY NOT ON LIST; ","")="","",LEFT(IF(AND(N(E223)&gt;0,N(E223)&gt;=N('Settings'!$B$3),UPPER(G223)&lt;&gt;"Y"),"MISSING RECEIPT; ","")&amp;IF(OR(D223="",D223="Uncategorized"),"UNCATEGORIZED; ","")&amp;IF(COUNTIF('Properties'!$A$2:$A$100,B223)=0,"PROPERTY NOT ON LIST; ",""),LEN(IF(AND(N(E223)&gt;0,N(E223)&gt;=N('Settings'!$B$3),UPPER(G223)&lt;&gt;"Y"),"MISSING RECEIPT; ","")&amp;IF(OR(D223="",D223="Uncategorized"),"UNCATEGORIZED; ","")&amp;IF(COUNTIF('Properties'!$A$2:$A$100,B223)=0,"PROPERTY NOT ON LIST; ",""))-2)))</f>
        <v/>
      </c>
    </row>
    <row r="224">
      <c r="A224" s="11" t="n"/>
      <c r="E224" s="10" t="n"/>
      <c r="F224" s="12" t="n"/>
      <c r="I224">
        <f>IF(AND(B224="",E224=""),"",IF(IF(AND(N(E224)&gt;0,N(E224)&gt;=N('Settings'!$B$3),UPPER(G224)&lt;&gt;"Y"),"MISSING RECEIPT; ","")&amp;IF(OR(D224="",D224="Uncategorized"),"UNCATEGORIZED; ","")&amp;IF(COUNTIF('Properties'!$A$2:$A$100,B224)=0,"PROPERTY NOT ON LIST; ","")="","",LEFT(IF(AND(N(E224)&gt;0,N(E224)&gt;=N('Settings'!$B$3),UPPER(G224)&lt;&gt;"Y"),"MISSING RECEIPT; ","")&amp;IF(OR(D224="",D224="Uncategorized"),"UNCATEGORIZED; ","")&amp;IF(COUNTIF('Properties'!$A$2:$A$100,B224)=0,"PROPERTY NOT ON LIST; ",""),LEN(IF(AND(N(E224)&gt;0,N(E224)&gt;=N('Settings'!$B$3),UPPER(G224)&lt;&gt;"Y"),"MISSING RECEIPT; ","")&amp;IF(OR(D224="",D224="Uncategorized"),"UNCATEGORIZED; ","")&amp;IF(COUNTIF('Properties'!$A$2:$A$100,B224)=0,"PROPERTY NOT ON LIST; ",""))-2)))</f>
        <v/>
      </c>
    </row>
    <row r="225">
      <c r="A225" s="11" t="n"/>
      <c r="E225" s="10" t="n"/>
      <c r="F225" s="12" t="n"/>
      <c r="I225">
        <f>IF(AND(B225="",E225=""),"",IF(IF(AND(N(E225)&gt;0,N(E225)&gt;=N('Settings'!$B$3),UPPER(G225)&lt;&gt;"Y"),"MISSING RECEIPT; ","")&amp;IF(OR(D225="",D225="Uncategorized"),"UNCATEGORIZED; ","")&amp;IF(COUNTIF('Properties'!$A$2:$A$100,B225)=0,"PROPERTY NOT ON LIST; ","")="","",LEFT(IF(AND(N(E225)&gt;0,N(E225)&gt;=N('Settings'!$B$3),UPPER(G225)&lt;&gt;"Y"),"MISSING RECEIPT; ","")&amp;IF(OR(D225="",D225="Uncategorized"),"UNCATEGORIZED; ","")&amp;IF(COUNTIF('Properties'!$A$2:$A$100,B225)=0,"PROPERTY NOT ON LIST; ",""),LEN(IF(AND(N(E225)&gt;0,N(E225)&gt;=N('Settings'!$B$3),UPPER(G225)&lt;&gt;"Y"),"MISSING RECEIPT; ","")&amp;IF(OR(D225="",D225="Uncategorized"),"UNCATEGORIZED; ","")&amp;IF(COUNTIF('Properties'!$A$2:$A$100,B225)=0,"PROPERTY NOT ON LIST; ",""))-2)))</f>
        <v/>
      </c>
    </row>
    <row r="226">
      <c r="A226" s="11" t="n"/>
      <c r="E226" s="10" t="n"/>
      <c r="F226" s="12" t="n"/>
      <c r="I226">
        <f>IF(AND(B226="",E226=""),"",IF(IF(AND(N(E226)&gt;0,N(E226)&gt;=N('Settings'!$B$3),UPPER(G226)&lt;&gt;"Y"),"MISSING RECEIPT; ","")&amp;IF(OR(D226="",D226="Uncategorized"),"UNCATEGORIZED; ","")&amp;IF(COUNTIF('Properties'!$A$2:$A$100,B226)=0,"PROPERTY NOT ON LIST; ","")="","",LEFT(IF(AND(N(E226)&gt;0,N(E226)&gt;=N('Settings'!$B$3),UPPER(G226)&lt;&gt;"Y"),"MISSING RECEIPT; ","")&amp;IF(OR(D226="",D226="Uncategorized"),"UNCATEGORIZED; ","")&amp;IF(COUNTIF('Properties'!$A$2:$A$100,B226)=0,"PROPERTY NOT ON LIST; ",""),LEN(IF(AND(N(E226)&gt;0,N(E226)&gt;=N('Settings'!$B$3),UPPER(G226)&lt;&gt;"Y"),"MISSING RECEIPT; ","")&amp;IF(OR(D226="",D226="Uncategorized"),"UNCATEGORIZED; ","")&amp;IF(COUNTIF('Properties'!$A$2:$A$100,B226)=0,"PROPERTY NOT ON LIST; ",""))-2)))</f>
        <v/>
      </c>
    </row>
    <row r="227">
      <c r="A227" s="11" t="n"/>
      <c r="E227" s="10" t="n"/>
      <c r="F227" s="12" t="n"/>
      <c r="I227">
        <f>IF(AND(B227="",E227=""),"",IF(IF(AND(N(E227)&gt;0,N(E227)&gt;=N('Settings'!$B$3),UPPER(G227)&lt;&gt;"Y"),"MISSING RECEIPT; ","")&amp;IF(OR(D227="",D227="Uncategorized"),"UNCATEGORIZED; ","")&amp;IF(COUNTIF('Properties'!$A$2:$A$100,B227)=0,"PROPERTY NOT ON LIST; ","")="","",LEFT(IF(AND(N(E227)&gt;0,N(E227)&gt;=N('Settings'!$B$3),UPPER(G227)&lt;&gt;"Y"),"MISSING RECEIPT; ","")&amp;IF(OR(D227="",D227="Uncategorized"),"UNCATEGORIZED; ","")&amp;IF(COUNTIF('Properties'!$A$2:$A$100,B227)=0,"PROPERTY NOT ON LIST; ",""),LEN(IF(AND(N(E227)&gt;0,N(E227)&gt;=N('Settings'!$B$3),UPPER(G227)&lt;&gt;"Y"),"MISSING RECEIPT; ","")&amp;IF(OR(D227="",D227="Uncategorized"),"UNCATEGORIZED; ","")&amp;IF(COUNTIF('Properties'!$A$2:$A$100,B227)=0,"PROPERTY NOT ON LIST; ",""))-2)))</f>
        <v/>
      </c>
    </row>
    <row r="228">
      <c r="A228" s="11" t="n"/>
      <c r="E228" s="10" t="n"/>
      <c r="F228" s="12" t="n"/>
      <c r="I228">
        <f>IF(AND(B228="",E228=""),"",IF(IF(AND(N(E228)&gt;0,N(E228)&gt;=N('Settings'!$B$3),UPPER(G228)&lt;&gt;"Y"),"MISSING RECEIPT; ","")&amp;IF(OR(D228="",D228="Uncategorized"),"UNCATEGORIZED; ","")&amp;IF(COUNTIF('Properties'!$A$2:$A$100,B228)=0,"PROPERTY NOT ON LIST; ","")="","",LEFT(IF(AND(N(E228)&gt;0,N(E228)&gt;=N('Settings'!$B$3),UPPER(G228)&lt;&gt;"Y"),"MISSING RECEIPT; ","")&amp;IF(OR(D228="",D228="Uncategorized"),"UNCATEGORIZED; ","")&amp;IF(COUNTIF('Properties'!$A$2:$A$100,B228)=0,"PROPERTY NOT ON LIST; ",""),LEN(IF(AND(N(E228)&gt;0,N(E228)&gt;=N('Settings'!$B$3),UPPER(G228)&lt;&gt;"Y"),"MISSING RECEIPT; ","")&amp;IF(OR(D228="",D228="Uncategorized"),"UNCATEGORIZED; ","")&amp;IF(COUNTIF('Properties'!$A$2:$A$100,B228)=0,"PROPERTY NOT ON LIST; ",""))-2)))</f>
        <v/>
      </c>
    </row>
    <row r="229">
      <c r="A229" s="11" t="n"/>
      <c r="E229" s="10" t="n"/>
      <c r="F229" s="12" t="n"/>
      <c r="I229">
        <f>IF(AND(B229="",E229=""),"",IF(IF(AND(N(E229)&gt;0,N(E229)&gt;=N('Settings'!$B$3),UPPER(G229)&lt;&gt;"Y"),"MISSING RECEIPT; ","")&amp;IF(OR(D229="",D229="Uncategorized"),"UNCATEGORIZED; ","")&amp;IF(COUNTIF('Properties'!$A$2:$A$100,B229)=0,"PROPERTY NOT ON LIST; ","")="","",LEFT(IF(AND(N(E229)&gt;0,N(E229)&gt;=N('Settings'!$B$3),UPPER(G229)&lt;&gt;"Y"),"MISSING RECEIPT; ","")&amp;IF(OR(D229="",D229="Uncategorized"),"UNCATEGORIZED; ","")&amp;IF(COUNTIF('Properties'!$A$2:$A$100,B229)=0,"PROPERTY NOT ON LIST; ",""),LEN(IF(AND(N(E229)&gt;0,N(E229)&gt;=N('Settings'!$B$3),UPPER(G229)&lt;&gt;"Y"),"MISSING RECEIPT; ","")&amp;IF(OR(D229="",D229="Uncategorized"),"UNCATEGORIZED; ","")&amp;IF(COUNTIF('Properties'!$A$2:$A$100,B229)=0,"PROPERTY NOT ON LIST; ",""))-2)))</f>
        <v/>
      </c>
    </row>
    <row r="230">
      <c r="A230" s="11" t="n"/>
      <c r="E230" s="10" t="n"/>
      <c r="F230" s="12" t="n"/>
      <c r="I230">
        <f>IF(AND(B230="",E230=""),"",IF(IF(AND(N(E230)&gt;0,N(E230)&gt;=N('Settings'!$B$3),UPPER(G230)&lt;&gt;"Y"),"MISSING RECEIPT; ","")&amp;IF(OR(D230="",D230="Uncategorized"),"UNCATEGORIZED; ","")&amp;IF(COUNTIF('Properties'!$A$2:$A$100,B230)=0,"PROPERTY NOT ON LIST; ","")="","",LEFT(IF(AND(N(E230)&gt;0,N(E230)&gt;=N('Settings'!$B$3),UPPER(G230)&lt;&gt;"Y"),"MISSING RECEIPT; ","")&amp;IF(OR(D230="",D230="Uncategorized"),"UNCATEGORIZED; ","")&amp;IF(COUNTIF('Properties'!$A$2:$A$100,B230)=0,"PROPERTY NOT ON LIST; ",""),LEN(IF(AND(N(E230)&gt;0,N(E230)&gt;=N('Settings'!$B$3),UPPER(G230)&lt;&gt;"Y"),"MISSING RECEIPT; ","")&amp;IF(OR(D230="",D230="Uncategorized"),"UNCATEGORIZED; ","")&amp;IF(COUNTIF('Properties'!$A$2:$A$100,B230)=0,"PROPERTY NOT ON LIST; ",""))-2)))</f>
        <v/>
      </c>
    </row>
    <row r="231">
      <c r="A231" s="11" t="n"/>
      <c r="E231" s="10" t="n"/>
      <c r="F231" s="12" t="n"/>
      <c r="I231">
        <f>IF(AND(B231="",E231=""),"",IF(IF(AND(N(E231)&gt;0,N(E231)&gt;=N('Settings'!$B$3),UPPER(G231)&lt;&gt;"Y"),"MISSING RECEIPT; ","")&amp;IF(OR(D231="",D231="Uncategorized"),"UNCATEGORIZED; ","")&amp;IF(COUNTIF('Properties'!$A$2:$A$100,B231)=0,"PROPERTY NOT ON LIST; ","")="","",LEFT(IF(AND(N(E231)&gt;0,N(E231)&gt;=N('Settings'!$B$3),UPPER(G231)&lt;&gt;"Y"),"MISSING RECEIPT; ","")&amp;IF(OR(D231="",D231="Uncategorized"),"UNCATEGORIZED; ","")&amp;IF(COUNTIF('Properties'!$A$2:$A$100,B231)=0,"PROPERTY NOT ON LIST; ",""),LEN(IF(AND(N(E231)&gt;0,N(E231)&gt;=N('Settings'!$B$3),UPPER(G231)&lt;&gt;"Y"),"MISSING RECEIPT; ","")&amp;IF(OR(D231="",D231="Uncategorized"),"UNCATEGORIZED; ","")&amp;IF(COUNTIF('Properties'!$A$2:$A$100,B231)=0,"PROPERTY NOT ON LIST; ",""))-2)))</f>
        <v/>
      </c>
    </row>
    <row r="232">
      <c r="A232" s="11" t="n"/>
      <c r="E232" s="10" t="n"/>
      <c r="F232" s="12" t="n"/>
      <c r="I232">
        <f>IF(AND(B232="",E232=""),"",IF(IF(AND(N(E232)&gt;0,N(E232)&gt;=N('Settings'!$B$3),UPPER(G232)&lt;&gt;"Y"),"MISSING RECEIPT; ","")&amp;IF(OR(D232="",D232="Uncategorized"),"UNCATEGORIZED; ","")&amp;IF(COUNTIF('Properties'!$A$2:$A$100,B232)=0,"PROPERTY NOT ON LIST; ","")="","",LEFT(IF(AND(N(E232)&gt;0,N(E232)&gt;=N('Settings'!$B$3),UPPER(G232)&lt;&gt;"Y"),"MISSING RECEIPT; ","")&amp;IF(OR(D232="",D232="Uncategorized"),"UNCATEGORIZED; ","")&amp;IF(COUNTIF('Properties'!$A$2:$A$100,B232)=0,"PROPERTY NOT ON LIST; ",""),LEN(IF(AND(N(E232)&gt;0,N(E232)&gt;=N('Settings'!$B$3),UPPER(G232)&lt;&gt;"Y"),"MISSING RECEIPT; ","")&amp;IF(OR(D232="",D232="Uncategorized"),"UNCATEGORIZED; ","")&amp;IF(COUNTIF('Properties'!$A$2:$A$100,B232)=0,"PROPERTY NOT ON LIST; ",""))-2)))</f>
        <v/>
      </c>
    </row>
    <row r="233">
      <c r="A233" s="11" t="n"/>
      <c r="E233" s="10" t="n"/>
      <c r="F233" s="12" t="n"/>
      <c r="I233">
        <f>IF(AND(B233="",E233=""),"",IF(IF(AND(N(E233)&gt;0,N(E233)&gt;=N('Settings'!$B$3),UPPER(G233)&lt;&gt;"Y"),"MISSING RECEIPT; ","")&amp;IF(OR(D233="",D233="Uncategorized"),"UNCATEGORIZED; ","")&amp;IF(COUNTIF('Properties'!$A$2:$A$100,B233)=0,"PROPERTY NOT ON LIST; ","")="","",LEFT(IF(AND(N(E233)&gt;0,N(E233)&gt;=N('Settings'!$B$3),UPPER(G233)&lt;&gt;"Y"),"MISSING RECEIPT; ","")&amp;IF(OR(D233="",D233="Uncategorized"),"UNCATEGORIZED; ","")&amp;IF(COUNTIF('Properties'!$A$2:$A$100,B233)=0,"PROPERTY NOT ON LIST; ",""),LEN(IF(AND(N(E233)&gt;0,N(E233)&gt;=N('Settings'!$B$3),UPPER(G233)&lt;&gt;"Y"),"MISSING RECEIPT; ","")&amp;IF(OR(D233="",D233="Uncategorized"),"UNCATEGORIZED; ","")&amp;IF(COUNTIF('Properties'!$A$2:$A$100,B233)=0,"PROPERTY NOT ON LIST; ",""))-2)))</f>
        <v/>
      </c>
    </row>
    <row r="234">
      <c r="A234" s="11" t="n"/>
      <c r="E234" s="10" t="n"/>
      <c r="F234" s="12" t="n"/>
      <c r="I234">
        <f>IF(AND(B234="",E234=""),"",IF(IF(AND(N(E234)&gt;0,N(E234)&gt;=N('Settings'!$B$3),UPPER(G234)&lt;&gt;"Y"),"MISSING RECEIPT; ","")&amp;IF(OR(D234="",D234="Uncategorized"),"UNCATEGORIZED; ","")&amp;IF(COUNTIF('Properties'!$A$2:$A$100,B234)=0,"PROPERTY NOT ON LIST; ","")="","",LEFT(IF(AND(N(E234)&gt;0,N(E234)&gt;=N('Settings'!$B$3),UPPER(G234)&lt;&gt;"Y"),"MISSING RECEIPT; ","")&amp;IF(OR(D234="",D234="Uncategorized"),"UNCATEGORIZED; ","")&amp;IF(COUNTIF('Properties'!$A$2:$A$100,B234)=0,"PROPERTY NOT ON LIST; ",""),LEN(IF(AND(N(E234)&gt;0,N(E234)&gt;=N('Settings'!$B$3),UPPER(G234)&lt;&gt;"Y"),"MISSING RECEIPT; ","")&amp;IF(OR(D234="",D234="Uncategorized"),"UNCATEGORIZED; ","")&amp;IF(COUNTIF('Properties'!$A$2:$A$100,B234)=0,"PROPERTY NOT ON LIST; ",""))-2)))</f>
        <v/>
      </c>
    </row>
    <row r="235">
      <c r="A235" s="11" t="n"/>
      <c r="E235" s="10" t="n"/>
      <c r="F235" s="12" t="n"/>
      <c r="I235">
        <f>IF(AND(B235="",E235=""),"",IF(IF(AND(N(E235)&gt;0,N(E235)&gt;=N('Settings'!$B$3),UPPER(G235)&lt;&gt;"Y"),"MISSING RECEIPT; ","")&amp;IF(OR(D235="",D235="Uncategorized"),"UNCATEGORIZED; ","")&amp;IF(COUNTIF('Properties'!$A$2:$A$100,B235)=0,"PROPERTY NOT ON LIST; ","")="","",LEFT(IF(AND(N(E235)&gt;0,N(E235)&gt;=N('Settings'!$B$3),UPPER(G235)&lt;&gt;"Y"),"MISSING RECEIPT; ","")&amp;IF(OR(D235="",D235="Uncategorized"),"UNCATEGORIZED; ","")&amp;IF(COUNTIF('Properties'!$A$2:$A$100,B235)=0,"PROPERTY NOT ON LIST; ",""),LEN(IF(AND(N(E235)&gt;0,N(E235)&gt;=N('Settings'!$B$3),UPPER(G235)&lt;&gt;"Y"),"MISSING RECEIPT; ","")&amp;IF(OR(D235="",D235="Uncategorized"),"UNCATEGORIZED; ","")&amp;IF(COUNTIF('Properties'!$A$2:$A$100,B235)=0,"PROPERTY NOT ON LIST; ",""))-2)))</f>
        <v/>
      </c>
    </row>
    <row r="236">
      <c r="A236" s="11" t="n"/>
      <c r="E236" s="10" t="n"/>
      <c r="F236" s="12" t="n"/>
      <c r="I236">
        <f>IF(AND(B236="",E236=""),"",IF(IF(AND(N(E236)&gt;0,N(E236)&gt;=N('Settings'!$B$3),UPPER(G236)&lt;&gt;"Y"),"MISSING RECEIPT; ","")&amp;IF(OR(D236="",D236="Uncategorized"),"UNCATEGORIZED; ","")&amp;IF(COUNTIF('Properties'!$A$2:$A$100,B236)=0,"PROPERTY NOT ON LIST; ","")="","",LEFT(IF(AND(N(E236)&gt;0,N(E236)&gt;=N('Settings'!$B$3),UPPER(G236)&lt;&gt;"Y"),"MISSING RECEIPT; ","")&amp;IF(OR(D236="",D236="Uncategorized"),"UNCATEGORIZED; ","")&amp;IF(COUNTIF('Properties'!$A$2:$A$100,B236)=0,"PROPERTY NOT ON LIST; ",""),LEN(IF(AND(N(E236)&gt;0,N(E236)&gt;=N('Settings'!$B$3),UPPER(G236)&lt;&gt;"Y"),"MISSING RECEIPT; ","")&amp;IF(OR(D236="",D236="Uncategorized"),"UNCATEGORIZED; ","")&amp;IF(COUNTIF('Properties'!$A$2:$A$100,B236)=0,"PROPERTY NOT ON LIST; ",""))-2)))</f>
        <v/>
      </c>
    </row>
    <row r="237">
      <c r="A237" s="11" t="n"/>
      <c r="E237" s="10" t="n"/>
      <c r="F237" s="12" t="n"/>
      <c r="I237">
        <f>IF(AND(B237="",E237=""),"",IF(IF(AND(N(E237)&gt;0,N(E237)&gt;=N('Settings'!$B$3),UPPER(G237)&lt;&gt;"Y"),"MISSING RECEIPT; ","")&amp;IF(OR(D237="",D237="Uncategorized"),"UNCATEGORIZED; ","")&amp;IF(COUNTIF('Properties'!$A$2:$A$100,B237)=0,"PROPERTY NOT ON LIST; ","")="","",LEFT(IF(AND(N(E237)&gt;0,N(E237)&gt;=N('Settings'!$B$3),UPPER(G237)&lt;&gt;"Y"),"MISSING RECEIPT; ","")&amp;IF(OR(D237="",D237="Uncategorized"),"UNCATEGORIZED; ","")&amp;IF(COUNTIF('Properties'!$A$2:$A$100,B237)=0,"PROPERTY NOT ON LIST; ",""),LEN(IF(AND(N(E237)&gt;0,N(E237)&gt;=N('Settings'!$B$3),UPPER(G237)&lt;&gt;"Y"),"MISSING RECEIPT; ","")&amp;IF(OR(D237="",D237="Uncategorized"),"UNCATEGORIZED; ","")&amp;IF(COUNTIF('Properties'!$A$2:$A$100,B237)=0,"PROPERTY NOT ON LIST; ",""))-2)))</f>
        <v/>
      </c>
    </row>
    <row r="238">
      <c r="A238" s="11" t="n"/>
      <c r="E238" s="10" t="n"/>
      <c r="F238" s="12" t="n"/>
      <c r="I238">
        <f>IF(AND(B238="",E238=""),"",IF(IF(AND(N(E238)&gt;0,N(E238)&gt;=N('Settings'!$B$3),UPPER(G238)&lt;&gt;"Y"),"MISSING RECEIPT; ","")&amp;IF(OR(D238="",D238="Uncategorized"),"UNCATEGORIZED; ","")&amp;IF(COUNTIF('Properties'!$A$2:$A$100,B238)=0,"PROPERTY NOT ON LIST; ","")="","",LEFT(IF(AND(N(E238)&gt;0,N(E238)&gt;=N('Settings'!$B$3),UPPER(G238)&lt;&gt;"Y"),"MISSING RECEIPT; ","")&amp;IF(OR(D238="",D238="Uncategorized"),"UNCATEGORIZED; ","")&amp;IF(COUNTIF('Properties'!$A$2:$A$100,B238)=0,"PROPERTY NOT ON LIST; ",""),LEN(IF(AND(N(E238)&gt;0,N(E238)&gt;=N('Settings'!$B$3),UPPER(G238)&lt;&gt;"Y"),"MISSING RECEIPT; ","")&amp;IF(OR(D238="",D238="Uncategorized"),"UNCATEGORIZED; ","")&amp;IF(COUNTIF('Properties'!$A$2:$A$100,B238)=0,"PROPERTY NOT ON LIST; ",""))-2)))</f>
        <v/>
      </c>
    </row>
    <row r="239">
      <c r="A239" s="11" t="n"/>
      <c r="E239" s="10" t="n"/>
      <c r="F239" s="12" t="n"/>
      <c r="I239">
        <f>IF(AND(B239="",E239=""),"",IF(IF(AND(N(E239)&gt;0,N(E239)&gt;=N('Settings'!$B$3),UPPER(G239)&lt;&gt;"Y"),"MISSING RECEIPT; ","")&amp;IF(OR(D239="",D239="Uncategorized"),"UNCATEGORIZED; ","")&amp;IF(COUNTIF('Properties'!$A$2:$A$100,B239)=0,"PROPERTY NOT ON LIST; ","")="","",LEFT(IF(AND(N(E239)&gt;0,N(E239)&gt;=N('Settings'!$B$3),UPPER(G239)&lt;&gt;"Y"),"MISSING RECEIPT; ","")&amp;IF(OR(D239="",D239="Uncategorized"),"UNCATEGORIZED; ","")&amp;IF(COUNTIF('Properties'!$A$2:$A$100,B239)=0,"PROPERTY NOT ON LIST; ",""),LEN(IF(AND(N(E239)&gt;0,N(E239)&gt;=N('Settings'!$B$3),UPPER(G239)&lt;&gt;"Y"),"MISSING RECEIPT; ","")&amp;IF(OR(D239="",D239="Uncategorized"),"UNCATEGORIZED; ","")&amp;IF(COUNTIF('Properties'!$A$2:$A$100,B239)=0,"PROPERTY NOT ON LIST; ",""))-2)))</f>
        <v/>
      </c>
    </row>
    <row r="240">
      <c r="A240" s="11" t="n"/>
      <c r="E240" s="10" t="n"/>
      <c r="F240" s="12" t="n"/>
      <c r="I240">
        <f>IF(AND(B240="",E240=""),"",IF(IF(AND(N(E240)&gt;0,N(E240)&gt;=N('Settings'!$B$3),UPPER(G240)&lt;&gt;"Y"),"MISSING RECEIPT; ","")&amp;IF(OR(D240="",D240="Uncategorized"),"UNCATEGORIZED; ","")&amp;IF(COUNTIF('Properties'!$A$2:$A$100,B240)=0,"PROPERTY NOT ON LIST; ","")="","",LEFT(IF(AND(N(E240)&gt;0,N(E240)&gt;=N('Settings'!$B$3),UPPER(G240)&lt;&gt;"Y"),"MISSING RECEIPT; ","")&amp;IF(OR(D240="",D240="Uncategorized"),"UNCATEGORIZED; ","")&amp;IF(COUNTIF('Properties'!$A$2:$A$100,B240)=0,"PROPERTY NOT ON LIST; ",""),LEN(IF(AND(N(E240)&gt;0,N(E240)&gt;=N('Settings'!$B$3),UPPER(G240)&lt;&gt;"Y"),"MISSING RECEIPT; ","")&amp;IF(OR(D240="",D240="Uncategorized"),"UNCATEGORIZED; ","")&amp;IF(COUNTIF('Properties'!$A$2:$A$100,B240)=0,"PROPERTY NOT ON LIST; ",""))-2)))</f>
        <v/>
      </c>
    </row>
    <row r="241">
      <c r="A241" s="11" t="n"/>
      <c r="E241" s="10" t="n"/>
      <c r="F241" s="12" t="n"/>
      <c r="I241">
        <f>IF(AND(B241="",E241=""),"",IF(IF(AND(N(E241)&gt;0,N(E241)&gt;=N('Settings'!$B$3),UPPER(G241)&lt;&gt;"Y"),"MISSING RECEIPT; ","")&amp;IF(OR(D241="",D241="Uncategorized"),"UNCATEGORIZED; ","")&amp;IF(COUNTIF('Properties'!$A$2:$A$100,B241)=0,"PROPERTY NOT ON LIST; ","")="","",LEFT(IF(AND(N(E241)&gt;0,N(E241)&gt;=N('Settings'!$B$3),UPPER(G241)&lt;&gt;"Y"),"MISSING RECEIPT; ","")&amp;IF(OR(D241="",D241="Uncategorized"),"UNCATEGORIZED; ","")&amp;IF(COUNTIF('Properties'!$A$2:$A$100,B241)=0,"PROPERTY NOT ON LIST; ",""),LEN(IF(AND(N(E241)&gt;0,N(E241)&gt;=N('Settings'!$B$3),UPPER(G241)&lt;&gt;"Y"),"MISSING RECEIPT; ","")&amp;IF(OR(D241="",D241="Uncategorized"),"UNCATEGORIZED; ","")&amp;IF(COUNTIF('Properties'!$A$2:$A$100,B241)=0,"PROPERTY NOT ON LIST; ",""))-2)))</f>
        <v/>
      </c>
    </row>
    <row r="242">
      <c r="A242" s="11" t="n"/>
      <c r="E242" s="10" t="n"/>
      <c r="F242" s="12" t="n"/>
      <c r="I242">
        <f>IF(AND(B242="",E242=""),"",IF(IF(AND(N(E242)&gt;0,N(E242)&gt;=N('Settings'!$B$3),UPPER(G242)&lt;&gt;"Y"),"MISSING RECEIPT; ","")&amp;IF(OR(D242="",D242="Uncategorized"),"UNCATEGORIZED; ","")&amp;IF(COUNTIF('Properties'!$A$2:$A$100,B242)=0,"PROPERTY NOT ON LIST; ","")="","",LEFT(IF(AND(N(E242)&gt;0,N(E242)&gt;=N('Settings'!$B$3),UPPER(G242)&lt;&gt;"Y"),"MISSING RECEIPT; ","")&amp;IF(OR(D242="",D242="Uncategorized"),"UNCATEGORIZED; ","")&amp;IF(COUNTIF('Properties'!$A$2:$A$100,B242)=0,"PROPERTY NOT ON LIST; ",""),LEN(IF(AND(N(E242)&gt;0,N(E242)&gt;=N('Settings'!$B$3),UPPER(G242)&lt;&gt;"Y"),"MISSING RECEIPT; ","")&amp;IF(OR(D242="",D242="Uncategorized"),"UNCATEGORIZED; ","")&amp;IF(COUNTIF('Properties'!$A$2:$A$100,B242)=0,"PROPERTY NOT ON LIST; ",""))-2)))</f>
        <v/>
      </c>
    </row>
    <row r="243">
      <c r="A243" s="11" t="n"/>
      <c r="E243" s="10" t="n"/>
      <c r="F243" s="12" t="n"/>
      <c r="I243">
        <f>IF(AND(B243="",E243=""),"",IF(IF(AND(N(E243)&gt;0,N(E243)&gt;=N('Settings'!$B$3),UPPER(G243)&lt;&gt;"Y"),"MISSING RECEIPT; ","")&amp;IF(OR(D243="",D243="Uncategorized"),"UNCATEGORIZED; ","")&amp;IF(COUNTIF('Properties'!$A$2:$A$100,B243)=0,"PROPERTY NOT ON LIST; ","")="","",LEFT(IF(AND(N(E243)&gt;0,N(E243)&gt;=N('Settings'!$B$3),UPPER(G243)&lt;&gt;"Y"),"MISSING RECEIPT; ","")&amp;IF(OR(D243="",D243="Uncategorized"),"UNCATEGORIZED; ","")&amp;IF(COUNTIF('Properties'!$A$2:$A$100,B243)=0,"PROPERTY NOT ON LIST; ",""),LEN(IF(AND(N(E243)&gt;0,N(E243)&gt;=N('Settings'!$B$3),UPPER(G243)&lt;&gt;"Y"),"MISSING RECEIPT; ","")&amp;IF(OR(D243="",D243="Uncategorized"),"UNCATEGORIZED; ","")&amp;IF(COUNTIF('Properties'!$A$2:$A$100,B243)=0,"PROPERTY NOT ON LIST; ",""))-2)))</f>
        <v/>
      </c>
    </row>
    <row r="244">
      <c r="A244" s="11" t="n"/>
      <c r="E244" s="10" t="n"/>
      <c r="F244" s="12" t="n"/>
      <c r="I244">
        <f>IF(AND(B244="",E244=""),"",IF(IF(AND(N(E244)&gt;0,N(E244)&gt;=N('Settings'!$B$3),UPPER(G244)&lt;&gt;"Y"),"MISSING RECEIPT; ","")&amp;IF(OR(D244="",D244="Uncategorized"),"UNCATEGORIZED; ","")&amp;IF(COUNTIF('Properties'!$A$2:$A$100,B244)=0,"PROPERTY NOT ON LIST; ","")="","",LEFT(IF(AND(N(E244)&gt;0,N(E244)&gt;=N('Settings'!$B$3),UPPER(G244)&lt;&gt;"Y"),"MISSING RECEIPT; ","")&amp;IF(OR(D244="",D244="Uncategorized"),"UNCATEGORIZED; ","")&amp;IF(COUNTIF('Properties'!$A$2:$A$100,B244)=0,"PROPERTY NOT ON LIST; ",""),LEN(IF(AND(N(E244)&gt;0,N(E244)&gt;=N('Settings'!$B$3),UPPER(G244)&lt;&gt;"Y"),"MISSING RECEIPT; ","")&amp;IF(OR(D244="",D244="Uncategorized"),"UNCATEGORIZED; ","")&amp;IF(COUNTIF('Properties'!$A$2:$A$100,B244)=0,"PROPERTY NOT ON LIST; ",""))-2)))</f>
        <v/>
      </c>
    </row>
    <row r="245">
      <c r="A245" s="11" t="n"/>
      <c r="E245" s="10" t="n"/>
      <c r="F245" s="12" t="n"/>
      <c r="I245">
        <f>IF(AND(B245="",E245=""),"",IF(IF(AND(N(E245)&gt;0,N(E245)&gt;=N('Settings'!$B$3),UPPER(G245)&lt;&gt;"Y"),"MISSING RECEIPT; ","")&amp;IF(OR(D245="",D245="Uncategorized"),"UNCATEGORIZED; ","")&amp;IF(COUNTIF('Properties'!$A$2:$A$100,B245)=0,"PROPERTY NOT ON LIST; ","")="","",LEFT(IF(AND(N(E245)&gt;0,N(E245)&gt;=N('Settings'!$B$3),UPPER(G245)&lt;&gt;"Y"),"MISSING RECEIPT; ","")&amp;IF(OR(D245="",D245="Uncategorized"),"UNCATEGORIZED; ","")&amp;IF(COUNTIF('Properties'!$A$2:$A$100,B245)=0,"PROPERTY NOT ON LIST; ",""),LEN(IF(AND(N(E245)&gt;0,N(E245)&gt;=N('Settings'!$B$3),UPPER(G245)&lt;&gt;"Y"),"MISSING RECEIPT; ","")&amp;IF(OR(D245="",D245="Uncategorized"),"UNCATEGORIZED; ","")&amp;IF(COUNTIF('Properties'!$A$2:$A$100,B245)=0,"PROPERTY NOT ON LIST; ",""))-2)))</f>
        <v/>
      </c>
    </row>
    <row r="246">
      <c r="A246" s="11" t="n"/>
      <c r="E246" s="10" t="n"/>
      <c r="F246" s="12" t="n"/>
      <c r="I246">
        <f>IF(AND(B246="",E246=""),"",IF(IF(AND(N(E246)&gt;0,N(E246)&gt;=N('Settings'!$B$3),UPPER(G246)&lt;&gt;"Y"),"MISSING RECEIPT; ","")&amp;IF(OR(D246="",D246="Uncategorized"),"UNCATEGORIZED; ","")&amp;IF(COUNTIF('Properties'!$A$2:$A$100,B246)=0,"PROPERTY NOT ON LIST; ","")="","",LEFT(IF(AND(N(E246)&gt;0,N(E246)&gt;=N('Settings'!$B$3),UPPER(G246)&lt;&gt;"Y"),"MISSING RECEIPT; ","")&amp;IF(OR(D246="",D246="Uncategorized"),"UNCATEGORIZED; ","")&amp;IF(COUNTIF('Properties'!$A$2:$A$100,B246)=0,"PROPERTY NOT ON LIST; ",""),LEN(IF(AND(N(E246)&gt;0,N(E246)&gt;=N('Settings'!$B$3),UPPER(G246)&lt;&gt;"Y"),"MISSING RECEIPT; ","")&amp;IF(OR(D246="",D246="Uncategorized"),"UNCATEGORIZED; ","")&amp;IF(COUNTIF('Properties'!$A$2:$A$100,B246)=0,"PROPERTY NOT ON LIST; ",""))-2)))</f>
        <v/>
      </c>
    </row>
    <row r="247">
      <c r="A247" s="11" t="n"/>
      <c r="E247" s="10" t="n"/>
      <c r="F247" s="12" t="n"/>
      <c r="I247">
        <f>IF(AND(B247="",E247=""),"",IF(IF(AND(N(E247)&gt;0,N(E247)&gt;=N('Settings'!$B$3),UPPER(G247)&lt;&gt;"Y"),"MISSING RECEIPT; ","")&amp;IF(OR(D247="",D247="Uncategorized"),"UNCATEGORIZED; ","")&amp;IF(COUNTIF('Properties'!$A$2:$A$100,B247)=0,"PROPERTY NOT ON LIST; ","")="","",LEFT(IF(AND(N(E247)&gt;0,N(E247)&gt;=N('Settings'!$B$3),UPPER(G247)&lt;&gt;"Y"),"MISSING RECEIPT; ","")&amp;IF(OR(D247="",D247="Uncategorized"),"UNCATEGORIZED; ","")&amp;IF(COUNTIF('Properties'!$A$2:$A$100,B247)=0,"PROPERTY NOT ON LIST; ",""),LEN(IF(AND(N(E247)&gt;0,N(E247)&gt;=N('Settings'!$B$3),UPPER(G247)&lt;&gt;"Y"),"MISSING RECEIPT; ","")&amp;IF(OR(D247="",D247="Uncategorized"),"UNCATEGORIZED; ","")&amp;IF(COUNTIF('Properties'!$A$2:$A$100,B247)=0,"PROPERTY NOT ON LIST; ",""))-2)))</f>
        <v/>
      </c>
    </row>
    <row r="248">
      <c r="A248" s="11" t="n"/>
      <c r="E248" s="10" t="n"/>
      <c r="F248" s="12" t="n"/>
      <c r="I248">
        <f>IF(AND(B248="",E248=""),"",IF(IF(AND(N(E248)&gt;0,N(E248)&gt;=N('Settings'!$B$3),UPPER(G248)&lt;&gt;"Y"),"MISSING RECEIPT; ","")&amp;IF(OR(D248="",D248="Uncategorized"),"UNCATEGORIZED; ","")&amp;IF(COUNTIF('Properties'!$A$2:$A$100,B248)=0,"PROPERTY NOT ON LIST; ","")="","",LEFT(IF(AND(N(E248)&gt;0,N(E248)&gt;=N('Settings'!$B$3),UPPER(G248)&lt;&gt;"Y"),"MISSING RECEIPT; ","")&amp;IF(OR(D248="",D248="Uncategorized"),"UNCATEGORIZED; ","")&amp;IF(COUNTIF('Properties'!$A$2:$A$100,B248)=0,"PROPERTY NOT ON LIST; ",""),LEN(IF(AND(N(E248)&gt;0,N(E248)&gt;=N('Settings'!$B$3),UPPER(G248)&lt;&gt;"Y"),"MISSING RECEIPT; ","")&amp;IF(OR(D248="",D248="Uncategorized"),"UNCATEGORIZED; ","")&amp;IF(COUNTIF('Properties'!$A$2:$A$100,B248)=0,"PROPERTY NOT ON LIST; ",""))-2)))</f>
        <v/>
      </c>
    </row>
    <row r="249">
      <c r="A249" s="11" t="n"/>
      <c r="E249" s="10" t="n"/>
      <c r="F249" s="12" t="n"/>
      <c r="I249">
        <f>IF(AND(B249="",E249=""),"",IF(IF(AND(N(E249)&gt;0,N(E249)&gt;=N('Settings'!$B$3),UPPER(G249)&lt;&gt;"Y"),"MISSING RECEIPT; ","")&amp;IF(OR(D249="",D249="Uncategorized"),"UNCATEGORIZED; ","")&amp;IF(COUNTIF('Properties'!$A$2:$A$100,B249)=0,"PROPERTY NOT ON LIST; ","")="","",LEFT(IF(AND(N(E249)&gt;0,N(E249)&gt;=N('Settings'!$B$3),UPPER(G249)&lt;&gt;"Y"),"MISSING RECEIPT; ","")&amp;IF(OR(D249="",D249="Uncategorized"),"UNCATEGORIZED; ","")&amp;IF(COUNTIF('Properties'!$A$2:$A$100,B249)=0,"PROPERTY NOT ON LIST; ",""),LEN(IF(AND(N(E249)&gt;0,N(E249)&gt;=N('Settings'!$B$3),UPPER(G249)&lt;&gt;"Y"),"MISSING RECEIPT; ","")&amp;IF(OR(D249="",D249="Uncategorized"),"UNCATEGORIZED; ","")&amp;IF(COUNTIF('Properties'!$A$2:$A$100,B249)=0,"PROPERTY NOT ON LIST; ",""))-2)))</f>
        <v/>
      </c>
    </row>
    <row r="250">
      <c r="A250" s="11" t="n"/>
      <c r="E250" s="10" t="n"/>
      <c r="F250" s="12" t="n"/>
      <c r="I250">
        <f>IF(AND(B250="",E250=""),"",IF(IF(AND(N(E250)&gt;0,N(E250)&gt;=N('Settings'!$B$3),UPPER(G250)&lt;&gt;"Y"),"MISSING RECEIPT; ","")&amp;IF(OR(D250="",D250="Uncategorized"),"UNCATEGORIZED; ","")&amp;IF(COUNTIF('Properties'!$A$2:$A$100,B250)=0,"PROPERTY NOT ON LIST; ","")="","",LEFT(IF(AND(N(E250)&gt;0,N(E250)&gt;=N('Settings'!$B$3),UPPER(G250)&lt;&gt;"Y"),"MISSING RECEIPT; ","")&amp;IF(OR(D250="",D250="Uncategorized"),"UNCATEGORIZED; ","")&amp;IF(COUNTIF('Properties'!$A$2:$A$100,B250)=0,"PROPERTY NOT ON LIST; ",""),LEN(IF(AND(N(E250)&gt;0,N(E250)&gt;=N('Settings'!$B$3),UPPER(G250)&lt;&gt;"Y"),"MISSING RECEIPT; ","")&amp;IF(OR(D250="",D250="Uncategorized"),"UNCATEGORIZED; ","")&amp;IF(COUNTIF('Properties'!$A$2:$A$100,B250)=0,"PROPERTY NOT ON LIST; ",""))-2)))</f>
        <v/>
      </c>
    </row>
    <row r="251">
      <c r="A251" s="11" t="n"/>
      <c r="E251" s="10" t="n"/>
      <c r="F251" s="12" t="n"/>
      <c r="I251">
        <f>IF(AND(B251="",E251=""),"",IF(IF(AND(N(E251)&gt;0,N(E251)&gt;=N('Settings'!$B$3),UPPER(G251)&lt;&gt;"Y"),"MISSING RECEIPT; ","")&amp;IF(OR(D251="",D251="Uncategorized"),"UNCATEGORIZED; ","")&amp;IF(COUNTIF('Properties'!$A$2:$A$100,B251)=0,"PROPERTY NOT ON LIST; ","")="","",LEFT(IF(AND(N(E251)&gt;0,N(E251)&gt;=N('Settings'!$B$3),UPPER(G251)&lt;&gt;"Y"),"MISSING RECEIPT; ","")&amp;IF(OR(D251="",D251="Uncategorized"),"UNCATEGORIZED; ","")&amp;IF(COUNTIF('Properties'!$A$2:$A$100,B251)=0,"PROPERTY NOT ON LIST; ",""),LEN(IF(AND(N(E251)&gt;0,N(E251)&gt;=N('Settings'!$B$3),UPPER(G251)&lt;&gt;"Y"),"MISSING RECEIPT; ","")&amp;IF(OR(D251="",D251="Uncategorized"),"UNCATEGORIZED; ","")&amp;IF(COUNTIF('Properties'!$A$2:$A$100,B251)=0,"PROPERTY NOT ON LIST; ",""))-2)))</f>
        <v/>
      </c>
    </row>
    <row r="252">
      <c r="A252" s="11" t="n"/>
      <c r="E252" s="10" t="n"/>
      <c r="F252" s="12" t="n"/>
      <c r="I252">
        <f>IF(AND(B252="",E252=""),"",IF(IF(AND(N(E252)&gt;0,N(E252)&gt;=N('Settings'!$B$3),UPPER(G252)&lt;&gt;"Y"),"MISSING RECEIPT; ","")&amp;IF(OR(D252="",D252="Uncategorized"),"UNCATEGORIZED; ","")&amp;IF(COUNTIF('Properties'!$A$2:$A$100,B252)=0,"PROPERTY NOT ON LIST; ","")="","",LEFT(IF(AND(N(E252)&gt;0,N(E252)&gt;=N('Settings'!$B$3),UPPER(G252)&lt;&gt;"Y"),"MISSING RECEIPT; ","")&amp;IF(OR(D252="",D252="Uncategorized"),"UNCATEGORIZED; ","")&amp;IF(COUNTIF('Properties'!$A$2:$A$100,B252)=0,"PROPERTY NOT ON LIST; ",""),LEN(IF(AND(N(E252)&gt;0,N(E252)&gt;=N('Settings'!$B$3),UPPER(G252)&lt;&gt;"Y"),"MISSING RECEIPT; ","")&amp;IF(OR(D252="",D252="Uncategorized"),"UNCATEGORIZED; ","")&amp;IF(COUNTIF('Properties'!$A$2:$A$100,B252)=0,"PROPERTY NOT ON LIST; ",""))-2)))</f>
        <v/>
      </c>
    </row>
    <row r="253">
      <c r="A253" s="11" t="n"/>
      <c r="E253" s="10" t="n"/>
      <c r="F253" s="12" t="n"/>
      <c r="I253">
        <f>IF(AND(B253="",E253=""),"",IF(IF(AND(N(E253)&gt;0,N(E253)&gt;=N('Settings'!$B$3),UPPER(G253)&lt;&gt;"Y"),"MISSING RECEIPT; ","")&amp;IF(OR(D253="",D253="Uncategorized"),"UNCATEGORIZED; ","")&amp;IF(COUNTIF('Properties'!$A$2:$A$100,B253)=0,"PROPERTY NOT ON LIST; ","")="","",LEFT(IF(AND(N(E253)&gt;0,N(E253)&gt;=N('Settings'!$B$3),UPPER(G253)&lt;&gt;"Y"),"MISSING RECEIPT; ","")&amp;IF(OR(D253="",D253="Uncategorized"),"UNCATEGORIZED; ","")&amp;IF(COUNTIF('Properties'!$A$2:$A$100,B253)=0,"PROPERTY NOT ON LIST; ",""),LEN(IF(AND(N(E253)&gt;0,N(E253)&gt;=N('Settings'!$B$3),UPPER(G253)&lt;&gt;"Y"),"MISSING RECEIPT; ","")&amp;IF(OR(D253="",D253="Uncategorized"),"UNCATEGORIZED; ","")&amp;IF(COUNTIF('Properties'!$A$2:$A$100,B253)=0,"PROPERTY NOT ON LIST; ",""))-2)))</f>
        <v/>
      </c>
    </row>
    <row r="254">
      <c r="A254" s="11" t="n"/>
      <c r="E254" s="10" t="n"/>
      <c r="F254" s="12" t="n"/>
      <c r="I254">
        <f>IF(AND(B254="",E254=""),"",IF(IF(AND(N(E254)&gt;0,N(E254)&gt;=N('Settings'!$B$3),UPPER(G254)&lt;&gt;"Y"),"MISSING RECEIPT; ","")&amp;IF(OR(D254="",D254="Uncategorized"),"UNCATEGORIZED; ","")&amp;IF(COUNTIF('Properties'!$A$2:$A$100,B254)=0,"PROPERTY NOT ON LIST; ","")="","",LEFT(IF(AND(N(E254)&gt;0,N(E254)&gt;=N('Settings'!$B$3),UPPER(G254)&lt;&gt;"Y"),"MISSING RECEIPT; ","")&amp;IF(OR(D254="",D254="Uncategorized"),"UNCATEGORIZED; ","")&amp;IF(COUNTIF('Properties'!$A$2:$A$100,B254)=0,"PROPERTY NOT ON LIST; ",""),LEN(IF(AND(N(E254)&gt;0,N(E254)&gt;=N('Settings'!$B$3),UPPER(G254)&lt;&gt;"Y"),"MISSING RECEIPT; ","")&amp;IF(OR(D254="",D254="Uncategorized"),"UNCATEGORIZED; ","")&amp;IF(COUNTIF('Properties'!$A$2:$A$100,B254)=0,"PROPERTY NOT ON LIST; ",""))-2)))</f>
        <v/>
      </c>
    </row>
    <row r="255">
      <c r="A255" s="11" t="n"/>
      <c r="E255" s="10" t="n"/>
      <c r="F255" s="12" t="n"/>
      <c r="I255">
        <f>IF(AND(B255="",E255=""),"",IF(IF(AND(N(E255)&gt;0,N(E255)&gt;=N('Settings'!$B$3),UPPER(G255)&lt;&gt;"Y"),"MISSING RECEIPT; ","")&amp;IF(OR(D255="",D255="Uncategorized"),"UNCATEGORIZED; ","")&amp;IF(COUNTIF('Properties'!$A$2:$A$100,B255)=0,"PROPERTY NOT ON LIST; ","")="","",LEFT(IF(AND(N(E255)&gt;0,N(E255)&gt;=N('Settings'!$B$3),UPPER(G255)&lt;&gt;"Y"),"MISSING RECEIPT; ","")&amp;IF(OR(D255="",D255="Uncategorized"),"UNCATEGORIZED; ","")&amp;IF(COUNTIF('Properties'!$A$2:$A$100,B255)=0,"PROPERTY NOT ON LIST; ",""),LEN(IF(AND(N(E255)&gt;0,N(E255)&gt;=N('Settings'!$B$3),UPPER(G255)&lt;&gt;"Y"),"MISSING RECEIPT; ","")&amp;IF(OR(D255="",D255="Uncategorized"),"UNCATEGORIZED; ","")&amp;IF(COUNTIF('Properties'!$A$2:$A$100,B255)=0,"PROPERTY NOT ON LIST; ",""))-2)))</f>
        <v/>
      </c>
    </row>
    <row r="256">
      <c r="A256" s="11" t="n"/>
      <c r="E256" s="10" t="n"/>
      <c r="F256" s="12" t="n"/>
      <c r="I256">
        <f>IF(AND(B256="",E256=""),"",IF(IF(AND(N(E256)&gt;0,N(E256)&gt;=N('Settings'!$B$3),UPPER(G256)&lt;&gt;"Y"),"MISSING RECEIPT; ","")&amp;IF(OR(D256="",D256="Uncategorized"),"UNCATEGORIZED; ","")&amp;IF(COUNTIF('Properties'!$A$2:$A$100,B256)=0,"PROPERTY NOT ON LIST; ","")="","",LEFT(IF(AND(N(E256)&gt;0,N(E256)&gt;=N('Settings'!$B$3),UPPER(G256)&lt;&gt;"Y"),"MISSING RECEIPT; ","")&amp;IF(OR(D256="",D256="Uncategorized"),"UNCATEGORIZED; ","")&amp;IF(COUNTIF('Properties'!$A$2:$A$100,B256)=0,"PROPERTY NOT ON LIST; ",""),LEN(IF(AND(N(E256)&gt;0,N(E256)&gt;=N('Settings'!$B$3),UPPER(G256)&lt;&gt;"Y"),"MISSING RECEIPT; ","")&amp;IF(OR(D256="",D256="Uncategorized"),"UNCATEGORIZED; ","")&amp;IF(COUNTIF('Properties'!$A$2:$A$100,B256)=0,"PROPERTY NOT ON LIST; ",""))-2)))</f>
        <v/>
      </c>
    </row>
    <row r="257">
      <c r="A257" s="11" t="n"/>
      <c r="E257" s="10" t="n"/>
      <c r="F257" s="12" t="n"/>
      <c r="I257">
        <f>IF(AND(B257="",E257=""),"",IF(IF(AND(N(E257)&gt;0,N(E257)&gt;=N('Settings'!$B$3),UPPER(G257)&lt;&gt;"Y"),"MISSING RECEIPT; ","")&amp;IF(OR(D257="",D257="Uncategorized"),"UNCATEGORIZED; ","")&amp;IF(COUNTIF('Properties'!$A$2:$A$100,B257)=0,"PROPERTY NOT ON LIST; ","")="","",LEFT(IF(AND(N(E257)&gt;0,N(E257)&gt;=N('Settings'!$B$3),UPPER(G257)&lt;&gt;"Y"),"MISSING RECEIPT; ","")&amp;IF(OR(D257="",D257="Uncategorized"),"UNCATEGORIZED; ","")&amp;IF(COUNTIF('Properties'!$A$2:$A$100,B257)=0,"PROPERTY NOT ON LIST; ",""),LEN(IF(AND(N(E257)&gt;0,N(E257)&gt;=N('Settings'!$B$3),UPPER(G257)&lt;&gt;"Y"),"MISSING RECEIPT; ","")&amp;IF(OR(D257="",D257="Uncategorized"),"UNCATEGORIZED; ","")&amp;IF(COUNTIF('Properties'!$A$2:$A$100,B257)=0,"PROPERTY NOT ON LIST; ",""))-2)))</f>
        <v/>
      </c>
    </row>
    <row r="258">
      <c r="A258" s="11" t="n"/>
      <c r="E258" s="10" t="n"/>
      <c r="F258" s="12" t="n"/>
      <c r="I258">
        <f>IF(AND(B258="",E258=""),"",IF(IF(AND(N(E258)&gt;0,N(E258)&gt;=N('Settings'!$B$3),UPPER(G258)&lt;&gt;"Y"),"MISSING RECEIPT; ","")&amp;IF(OR(D258="",D258="Uncategorized"),"UNCATEGORIZED; ","")&amp;IF(COUNTIF('Properties'!$A$2:$A$100,B258)=0,"PROPERTY NOT ON LIST; ","")="","",LEFT(IF(AND(N(E258)&gt;0,N(E258)&gt;=N('Settings'!$B$3),UPPER(G258)&lt;&gt;"Y"),"MISSING RECEIPT; ","")&amp;IF(OR(D258="",D258="Uncategorized"),"UNCATEGORIZED; ","")&amp;IF(COUNTIF('Properties'!$A$2:$A$100,B258)=0,"PROPERTY NOT ON LIST; ",""),LEN(IF(AND(N(E258)&gt;0,N(E258)&gt;=N('Settings'!$B$3),UPPER(G258)&lt;&gt;"Y"),"MISSING RECEIPT; ","")&amp;IF(OR(D258="",D258="Uncategorized"),"UNCATEGORIZED; ","")&amp;IF(COUNTIF('Properties'!$A$2:$A$100,B258)=0,"PROPERTY NOT ON LIST; ",""))-2)))</f>
        <v/>
      </c>
    </row>
    <row r="259">
      <c r="A259" s="11" t="n"/>
      <c r="E259" s="10" t="n"/>
      <c r="F259" s="12" t="n"/>
      <c r="I259">
        <f>IF(AND(B259="",E259=""),"",IF(IF(AND(N(E259)&gt;0,N(E259)&gt;=N('Settings'!$B$3),UPPER(G259)&lt;&gt;"Y"),"MISSING RECEIPT; ","")&amp;IF(OR(D259="",D259="Uncategorized"),"UNCATEGORIZED; ","")&amp;IF(COUNTIF('Properties'!$A$2:$A$100,B259)=0,"PROPERTY NOT ON LIST; ","")="","",LEFT(IF(AND(N(E259)&gt;0,N(E259)&gt;=N('Settings'!$B$3),UPPER(G259)&lt;&gt;"Y"),"MISSING RECEIPT; ","")&amp;IF(OR(D259="",D259="Uncategorized"),"UNCATEGORIZED; ","")&amp;IF(COUNTIF('Properties'!$A$2:$A$100,B259)=0,"PROPERTY NOT ON LIST; ",""),LEN(IF(AND(N(E259)&gt;0,N(E259)&gt;=N('Settings'!$B$3),UPPER(G259)&lt;&gt;"Y"),"MISSING RECEIPT; ","")&amp;IF(OR(D259="",D259="Uncategorized"),"UNCATEGORIZED; ","")&amp;IF(COUNTIF('Properties'!$A$2:$A$100,B259)=0,"PROPERTY NOT ON LIST; ",""))-2)))</f>
        <v/>
      </c>
    </row>
    <row r="260">
      <c r="A260" s="11" t="n"/>
      <c r="E260" s="10" t="n"/>
      <c r="F260" s="12" t="n"/>
      <c r="I260">
        <f>IF(AND(B260="",E260=""),"",IF(IF(AND(N(E260)&gt;0,N(E260)&gt;=N('Settings'!$B$3),UPPER(G260)&lt;&gt;"Y"),"MISSING RECEIPT; ","")&amp;IF(OR(D260="",D260="Uncategorized"),"UNCATEGORIZED; ","")&amp;IF(COUNTIF('Properties'!$A$2:$A$100,B260)=0,"PROPERTY NOT ON LIST; ","")="","",LEFT(IF(AND(N(E260)&gt;0,N(E260)&gt;=N('Settings'!$B$3),UPPER(G260)&lt;&gt;"Y"),"MISSING RECEIPT; ","")&amp;IF(OR(D260="",D260="Uncategorized"),"UNCATEGORIZED; ","")&amp;IF(COUNTIF('Properties'!$A$2:$A$100,B260)=0,"PROPERTY NOT ON LIST; ",""),LEN(IF(AND(N(E260)&gt;0,N(E260)&gt;=N('Settings'!$B$3),UPPER(G260)&lt;&gt;"Y"),"MISSING RECEIPT; ","")&amp;IF(OR(D260="",D260="Uncategorized"),"UNCATEGORIZED; ","")&amp;IF(COUNTIF('Properties'!$A$2:$A$100,B260)=0,"PROPERTY NOT ON LIST; ",""))-2)))</f>
        <v/>
      </c>
    </row>
    <row r="261">
      <c r="A261" s="11" t="n"/>
      <c r="E261" s="10" t="n"/>
      <c r="F261" s="12" t="n"/>
      <c r="I261">
        <f>IF(AND(B261="",E261=""),"",IF(IF(AND(N(E261)&gt;0,N(E261)&gt;=N('Settings'!$B$3),UPPER(G261)&lt;&gt;"Y"),"MISSING RECEIPT; ","")&amp;IF(OR(D261="",D261="Uncategorized"),"UNCATEGORIZED; ","")&amp;IF(COUNTIF('Properties'!$A$2:$A$100,B261)=0,"PROPERTY NOT ON LIST; ","")="","",LEFT(IF(AND(N(E261)&gt;0,N(E261)&gt;=N('Settings'!$B$3),UPPER(G261)&lt;&gt;"Y"),"MISSING RECEIPT; ","")&amp;IF(OR(D261="",D261="Uncategorized"),"UNCATEGORIZED; ","")&amp;IF(COUNTIF('Properties'!$A$2:$A$100,B261)=0,"PROPERTY NOT ON LIST; ",""),LEN(IF(AND(N(E261)&gt;0,N(E261)&gt;=N('Settings'!$B$3),UPPER(G261)&lt;&gt;"Y"),"MISSING RECEIPT; ","")&amp;IF(OR(D261="",D261="Uncategorized"),"UNCATEGORIZED; ","")&amp;IF(COUNTIF('Properties'!$A$2:$A$100,B261)=0,"PROPERTY NOT ON LIST; ",""))-2)))</f>
        <v/>
      </c>
    </row>
    <row r="262">
      <c r="A262" s="11" t="n"/>
      <c r="E262" s="10" t="n"/>
      <c r="F262" s="12" t="n"/>
      <c r="I262">
        <f>IF(AND(B262="",E262=""),"",IF(IF(AND(N(E262)&gt;0,N(E262)&gt;=N('Settings'!$B$3),UPPER(G262)&lt;&gt;"Y"),"MISSING RECEIPT; ","")&amp;IF(OR(D262="",D262="Uncategorized"),"UNCATEGORIZED; ","")&amp;IF(COUNTIF('Properties'!$A$2:$A$100,B262)=0,"PROPERTY NOT ON LIST; ","")="","",LEFT(IF(AND(N(E262)&gt;0,N(E262)&gt;=N('Settings'!$B$3),UPPER(G262)&lt;&gt;"Y"),"MISSING RECEIPT; ","")&amp;IF(OR(D262="",D262="Uncategorized"),"UNCATEGORIZED; ","")&amp;IF(COUNTIF('Properties'!$A$2:$A$100,B262)=0,"PROPERTY NOT ON LIST; ",""),LEN(IF(AND(N(E262)&gt;0,N(E262)&gt;=N('Settings'!$B$3),UPPER(G262)&lt;&gt;"Y"),"MISSING RECEIPT; ","")&amp;IF(OR(D262="",D262="Uncategorized"),"UNCATEGORIZED; ","")&amp;IF(COUNTIF('Properties'!$A$2:$A$100,B262)=0,"PROPERTY NOT ON LIST; ",""))-2)))</f>
        <v/>
      </c>
    </row>
    <row r="263">
      <c r="A263" s="11" t="n"/>
      <c r="E263" s="10" t="n"/>
      <c r="F263" s="12" t="n"/>
      <c r="I263">
        <f>IF(AND(B263="",E263=""),"",IF(IF(AND(N(E263)&gt;0,N(E263)&gt;=N('Settings'!$B$3),UPPER(G263)&lt;&gt;"Y"),"MISSING RECEIPT; ","")&amp;IF(OR(D263="",D263="Uncategorized"),"UNCATEGORIZED; ","")&amp;IF(COUNTIF('Properties'!$A$2:$A$100,B263)=0,"PROPERTY NOT ON LIST; ","")="","",LEFT(IF(AND(N(E263)&gt;0,N(E263)&gt;=N('Settings'!$B$3),UPPER(G263)&lt;&gt;"Y"),"MISSING RECEIPT; ","")&amp;IF(OR(D263="",D263="Uncategorized"),"UNCATEGORIZED; ","")&amp;IF(COUNTIF('Properties'!$A$2:$A$100,B263)=0,"PROPERTY NOT ON LIST; ",""),LEN(IF(AND(N(E263)&gt;0,N(E263)&gt;=N('Settings'!$B$3),UPPER(G263)&lt;&gt;"Y"),"MISSING RECEIPT; ","")&amp;IF(OR(D263="",D263="Uncategorized"),"UNCATEGORIZED; ","")&amp;IF(COUNTIF('Properties'!$A$2:$A$100,B263)=0,"PROPERTY NOT ON LIST; ",""))-2)))</f>
        <v/>
      </c>
    </row>
    <row r="264">
      <c r="A264" s="11" t="n"/>
      <c r="E264" s="10" t="n"/>
      <c r="F264" s="12" t="n"/>
      <c r="I264">
        <f>IF(AND(B264="",E264=""),"",IF(IF(AND(N(E264)&gt;0,N(E264)&gt;=N('Settings'!$B$3),UPPER(G264)&lt;&gt;"Y"),"MISSING RECEIPT; ","")&amp;IF(OR(D264="",D264="Uncategorized"),"UNCATEGORIZED; ","")&amp;IF(COUNTIF('Properties'!$A$2:$A$100,B264)=0,"PROPERTY NOT ON LIST; ","")="","",LEFT(IF(AND(N(E264)&gt;0,N(E264)&gt;=N('Settings'!$B$3),UPPER(G264)&lt;&gt;"Y"),"MISSING RECEIPT; ","")&amp;IF(OR(D264="",D264="Uncategorized"),"UNCATEGORIZED; ","")&amp;IF(COUNTIF('Properties'!$A$2:$A$100,B264)=0,"PROPERTY NOT ON LIST; ",""),LEN(IF(AND(N(E264)&gt;0,N(E264)&gt;=N('Settings'!$B$3),UPPER(G264)&lt;&gt;"Y"),"MISSING RECEIPT; ","")&amp;IF(OR(D264="",D264="Uncategorized"),"UNCATEGORIZED; ","")&amp;IF(COUNTIF('Properties'!$A$2:$A$100,B264)=0,"PROPERTY NOT ON LIST; ",""))-2)))</f>
        <v/>
      </c>
    </row>
    <row r="265">
      <c r="A265" s="11" t="n"/>
      <c r="E265" s="10" t="n"/>
      <c r="F265" s="12" t="n"/>
      <c r="I265">
        <f>IF(AND(B265="",E265=""),"",IF(IF(AND(N(E265)&gt;0,N(E265)&gt;=N('Settings'!$B$3),UPPER(G265)&lt;&gt;"Y"),"MISSING RECEIPT; ","")&amp;IF(OR(D265="",D265="Uncategorized"),"UNCATEGORIZED; ","")&amp;IF(COUNTIF('Properties'!$A$2:$A$100,B265)=0,"PROPERTY NOT ON LIST; ","")="","",LEFT(IF(AND(N(E265)&gt;0,N(E265)&gt;=N('Settings'!$B$3),UPPER(G265)&lt;&gt;"Y"),"MISSING RECEIPT; ","")&amp;IF(OR(D265="",D265="Uncategorized"),"UNCATEGORIZED; ","")&amp;IF(COUNTIF('Properties'!$A$2:$A$100,B265)=0,"PROPERTY NOT ON LIST; ",""),LEN(IF(AND(N(E265)&gt;0,N(E265)&gt;=N('Settings'!$B$3),UPPER(G265)&lt;&gt;"Y"),"MISSING RECEIPT; ","")&amp;IF(OR(D265="",D265="Uncategorized"),"UNCATEGORIZED; ","")&amp;IF(COUNTIF('Properties'!$A$2:$A$100,B265)=0,"PROPERTY NOT ON LIST; ",""))-2)))</f>
        <v/>
      </c>
    </row>
    <row r="266">
      <c r="A266" s="11" t="n"/>
      <c r="E266" s="10" t="n"/>
      <c r="F266" s="12" t="n"/>
      <c r="I266">
        <f>IF(AND(B266="",E266=""),"",IF(IF(AND(N(E266)&gt;0,N(E266)&gt;=N('Settings'!$B$3),UPPER(G266)&lt;&gt;"Y"),"MISSING RECEIPT; ","")&amp;IF(OR(D266="",D266="Uncategorized"),"UNCATEGORIZED; ","")&amp;IF(COUNTIF('Properties'!$A$2:$A$100,B266)=0,"PROPERTY NOT ON LIST; ","")="","",LEFT(IF(AND(N(E266)&gt;0,N(E266)&gt;=N('Settings'!$B$3),UPPER(G266)&lt;&gt;"Y"),"MISSING RECEIPT; ","")&amp;IF(OR(D266="",D266="Uncategorized"),"UNCATEGORIZED; ","")&amp;IF(COUNTIF('Properties'!$A$2:$A$100,B266)=0,"PROPERTY NOT ON LIST; ",""),LEN(IF(AND(N(E266)&gt;0,N(E266)&gt;=N('Settings'!$B$3),UPPER(G266)&lt;&gt;"Y"),"MISSING RECEIPT; ","")&amp;IF(OR(D266="",D266="Uncategorized"),"UNCATEGORIZED; ","")&amp;IF(COUNTIF('Properties'!$A$2:$A$100,B266)=0,"PROPERTY NOT ON LIST; ",""))-2)))</f>
        <v/>
      </c>
    </row>
    <row r="267">
      <c r="A267" s="11" t="n"/>
      <c r="E267" s="10" t="n"/>
      <c r="F267" s="12" t="n"/>
      <c r="I267">
        <f>IF(AND(B267="",E267=""),"",IF(IF(AND(N(E267)&gt;0,N(E267)&gt;=N('Settings'!$B$3),UPPER(G267)&lt;&gt;"Y"),"MISSING RECEIPT; ","")&amp;IF(OR(D267="",D267="Uncategorized"),"UNCATEGORIZED; ","")&amp;IF(COUNTIF('Properties'!$A$2:$A$100,B267)=0,"PROPERTY NOT ON LIST; ","")="","",LEFT(IF(AND(N(E267)&gt;0,N(E267)&gt;=N('Settings'!$B$3),UPPER(G267)&lt;&gt;"Y"),"MISSING RECEIPT; ","")&amp;IF(OR(D267="",D267="Uncategorized"),"UNCATEGORIZED; ","")&amp;IF(COUNTIF('Properties'!$A$2:$A$100,B267)=0,"PROPERTY NOT ON LIST; ",""),LEN(IF(AND(N(E267)&gt;0,N(E267)&gt;=N('Settings'!$B$3),UPPER(G267)&lt;&gt;"Y"),"MISSING RECEIPT; ","")&amp;IF(OR(D267="",D267="Uncategorized"),"UNCATEGORIZED; ","")&amp;IF(COUNTIF('Properties'!$A$2:$A$100,B267)=0,"PROPERTY NOT ON LIST; ",""))-2)))</f>
        <v/>
      </c>
    </row>
    <row r="268">
      <c r="A268" s="11" t="n"/>
      <c r="E268" s="10" t="n"/>
      <c r="F268" s="12" t="n"/>
      <c r="I268">
        <f>IF(AND(B268="",E268=""),"",IF(IF(AND(N(E268)&gt;0,N(E268)&gt;=N('Settings'!$B$3),UPPER(G268)&lt;&gt;"Y"),"MISSING RECEIPT; ","")&amp;IF(OR(D268="",D268="Uncategorized"),"UNCATEGORIZED; ","")&amp;IF(COUNTIF('Properties'!$A$2:$A$100,B268)=0,"PROPERTY NOT ON LIST; ","")="","",LEFT(IF(AND(N(E268)&gt;0,N(E268)&gt;=N('Settings'!$B$3),UPPER(G268)&lt;&gt;"Y"),"MISSING RECEIPT; ","")&amp;IF(OR(D268="",D268="Uncategorized"),"UNCATEGORIZED; ","")&amp;IF(COUNTIF('Properties'!$A$2:$A$100,B268)=0,"PROPERTY NOT ON LIST; ",""),LEN(IF(AND(N(E268)&gt;0,N(E268)&gt;=N('Settings'!$B$3),UPPER(G268)&lt;&gt;"Y"),"MISSING RECEIPT; ","")&amp;IF(OR(D268="",D268="Uncategorized"),"UNCATEGORIZED; ","")&amp;IF(COUNTIF('Properties'!$A$2:$A$100,B268)=0,"PROPERTY NOT ON LIST; ",""))-2)))</f>
        <v/>
      </c>
    </row>
    <row r="269">
      <c r="A269" s="11" t="n"/>
      <c r="E269" s="10" t="n"/>
      <c r="F269" s="12" t="n"/>
      <c r="I269">
        <f>IF(AND(B269="",E269=""),"",IF(IF(AND(N(E269)&gt;0,N(E269)&gt;=N('Settings'!$B$3),UPPER(G269)&lt;&gt;"Y"),"MISSING RECEIPT; ","")&amp;IF(OR(D269="",D269="Uncategorized"),"UNCATEGORIZED; ","")&amp;IF(COUNTIF('Properties'!$A$2:$A$100,B269)=0,"PROPERTY NOT ON LIST; ","")="","",LEFT(IF(AND(N(E269)&gt;0,N(E269)&gt;=N('Settings'!$B$3),UPPER(G269)&lt;&gt;"Y"),"MISSING RECEIPT; ","")&amp;IF(OR(D269="",D269="Uncategorized"),"UNCATEGORIZED; ","")&amp;IF(COUNTIF('Properties'!$A$2:$A$100,B269)=0,"PROPERTY NOT ON LIST; ",""),LEN(IF(AND(N(E269)&gt;0,N(E269)&gt;=N('Settings'!$B$3),UPPER(G269)&lt;&gt;"Y"),"MISSING RECEIPT; ","")&amp;IF(OR(D269="",D269="Uncategorized"),"UNCATEGORIZED; ","")&amp;IF(COUNTIF('Properties'!$A$2:$A$100,B269)=0,"PROPERTY NOT ON LIST; ",""))-2)))</f>
        <v/>
      </c>
    </row>
    <row r="270">
      <c r="A270" s="11" t="n"/>
      <c r="E270" s="10" t="n"/>
      <c r="F270" s="12" t="n"/>
      <c r="I270">
        <f>IF(AND(B270="",E270=""),"",IF(IF(AND(N(E270)&gt;0,N(E270)&gt;=N('Settings'!$B$3),UPPER(G270)&lt;&gt;"Y"),"MISSING RECEIPT; ","")&amp;IF(OR(D270="",D270="Uncategorized"),"UNCATEGORIZED; ","")&amp;IF(COUNTIF('Properties'!$A$2:$A$100,B270)=0,"PROPERTY NOT ON LIST; ","")="","",LEFT(IF(AND(N(E270)&gt;0,N(E270)&gt;=N('Settings'!$B$3),UPPER(G270)&lt;&gt;"Y"),"MISSING RECEIPT; ","")&amp;IF(OR(D270="",D270="Uncategorized"),"UNCATEGORIZED; ","")&amp;IF(COUNTIF('Properties'!$A$2:$A$100,B270)=0,"PROPERTY NOT ON LIST; ",""),LEN(IF(AND(N(E270)&gt;0,N(E270)&gt;=N('Settings'!$B$3),UPPER(G270)&lt;&gt;"Y"),"MISSING RECEIPT; ","")&amp;IF(OR(D270="",D270="Uncategorized"),"UNCATEGORIZED; ","")&amp;IF(COUNTIF('Properties'!$A$2:$A$100,B270)=0,"PROPERTY NOT ON LIST; ",""))-2)))</f>
        <v/>
      </c>
    </row>
    <row r="271">
      <c r="A271" s="11" t="n"/>
      <c r="E271" s="10" t="n"/>
      <c r="F271" s="12" t="n"/>
      <c r="I271">
        <f>IF(AND(B271="",E271=""),"",IF(IF(AND(N(E271)&gt;0,N(E271)&gt;=N('Settings'!$B$3),UPPER(G271)&lt;&gt;"Y"),"MISSING RECEIPT; ","")&amp;IF(OR(D271="",D271="Uncategorized"),"UNCATEGORIZED; ","")&amp;IF(COUNTIF('Properties'!$A$2:$A$100,B271)=0,"PROPERTY NOT ON LIST; ","")="","",LEFT(IF(AND(N(E271)&gt;0,N(E271)&gt;=N('Settings'!$B$3),UPPER(G271)&lt;&gt;"Y"),"MISSING RECEIPT; ","")&amp;IF(OR(D271="",D271="Uncategorized"),"UNCATEGORIZED; ","")&amp;IF(COUNTIF('Properties'!$A$2:$A$100,B271)=0,"PROPERTY NOT ON LIST; ",""),LEN(IF(AND(N(E271)&gt;0,N(E271)&gt;=N('Settings'!$B$3),UPPER(G271)&lt;&gt;"Y"),"MISSING RECEIPT; ","")&amp;IF(OR(D271="",D271="Uncategorized"),"UNCATEGORIZED; ","")&amp;IF(COUNTIF('Properties'!$A$2:$A$100,B271)=0,"PROPERTY NOT ON LIST; ",""))-2)))</f>
        <v/>
      </c>
    </row>
    <row r="272">
      <c r="A272" s="11" t="n"/>
      <c r="E272" s="10" t="n"/>
      <c r="F272" s="12" t="n"/>
      <c r="I272">
        <f>IF(AND(B272="",E272=""),"",IF(IF(AND(N(E272)&gt;0,N(E272)&gt;=N('Settings'!$B$3),UPPER(G272)&lt;&gt;"Y"),"MISSING RECEIPT; ","")&amp;IF(OR(D272="",D272="Uncategorized"),"UNCATEGORIZED; ","")&amp;IF(COUNTIF('Properties'!$A$2:$A$100,B272)=0,"PROPERTY NOT ON LIST; ","")="","",LEFT(IF(AND(N(E272)&gt;0,N(E272)&gt;=N('Settings'!$B$3),UPPER(G272)&lt;&gt;"Y"),"MISSING RECEIPT; ","")&amp;IF(OR(D272="",D272="Uncategorized"),"UNCATEGORIZED; ","")&amp;IF(COUNTIF('Properties'!$A$2:$A$100,B272)=0,"PROPERTY NOT ON LIST; ",""),LEN(IF(AND(N(E272)&gt;0,N(E272)&gt;=N('Settings'!$B$3),UPPER(G272)&lt;&gt;"Y"),"MISSING RECEIPT; ","")&amp;IF(OR(D272="",D272="Uncategorized"),"UNCATEGORIZED; ","")&amp;IF(COUNTIF('Properties'!$A$2:$A$100,B272)=0,"PROPERTY NOT ON LIST; ",""))-2)))</f>
        <v/>
      </c>
    </row>
    <row r="273">
      <c r="A273" s="11" t="n"/>
      <c r="E273" s="10" t="n"/>
      <c r="F273" s="12" t="n"/>
      <c r="I273">
        <f>IF(AND(B273="",E273=""),"",IF(IF(AND(N(E273)&gt;0,N(E273)&gt;=N('Settings'!$B$3),UPPER(G273)&lt;&gt;"Y"),"MISSING RECEIPT; ","")&amp;IF(OR(D273="",D273="Uncategorized"),"UNCATEGORIZED; ","")&amp;IF(COUNTIF('Properties'!$A$2:$A$100,B273)=0,"PROPERTY NOT ON LIST; ","")="","",LEFT(IF(AND(N(E273)&gt;0,N(E273)&gt;=N('Settings'!$B$3),UPPER(G273)&lt;&gt;"Y"),"MISSING RECEIPT; ","")&amp;IF(OR(D273="",D273="Uncategorized"),"UNCATEGORIZED; ","")&amp;IF(COUNTIF('Properties'!$A$2:$A$100,B273)=0,"PROPERTY NOT ON LIST; ",""),LEN(IF(AND(N(E273)&gt;0,N(E273)&gt;=N('Settings'!$B$3),UPPER(G273)&lt;&gt;"Y"),"MISSING RECEIPT; ","")&amp;IF(OR(D273="",D273="Uncategorized"),"UNCATEGORIZED; ","")&amp;IF(COUNTIF('Properties'!$A$2:$A$100,B273)=0,"PROPERTY NOT ON LIST; ",""))-2)))</f>
        <v/>
      </c>
    </row>
    <row r="274">
      <c r="A274" s="11" t="n"/>
      <c r="E274" s="10" t="n"/>
      <c r="F274" s="12" t="n"/>
      <c r="I274">
        <f>IF(AND(B274="",E274=""),"",IF(IF(AND(N(E274)&gt;0,N(E274)&gt;=N('Settings'!$B$3),UPPER(G274)&lt;&gt;"Y"),"MISSING RECEIPT; ","")&amp;IF(OR(D274="",D274="Uncategorized"),"UNCATEGORIZED; ","")&amp;IF(COUNTIF('Properties'!$A$2:$A$100,B274)=0,"PROPERTY NOT ON LIST; ","")="","",LEFT(IF(AND(N(E274)&gt;0,N(E274)&gt;=N('Settings'!$B$3),UPPER(G274)&lt;&gt;"Y"),"MISSING RECEIPT; ","")&amp;IF(OR(D274="",D274="Uncategorized"),"UNCATEGORIZED; ","")&amp;IF(COUNTIF('Properties'!$A$2:$A$100,B274)=0,"PROPERTY NOT ON LIST; ",""),LEN(IF(AND(N(E274)&gt;0,N(E274)&gt;=N('Settings'!$B$3),UPPER(G274)&lt;&gt;"Y"),"MISSING RECEIPT; ","")&amp;IF(OR(D274="",D274="Uncategorized"),"UNCATEGORIZED; ","")&amp;IF(COUNTIF('Properties'!$A$2:$A$100,B274)=0,"PROPERTY NOT ON LIST; ",""))-2)))</f>
        <v/>
      </c>
    </row>
    <row r="275">
      <c r="A275" s="11" t="n"/>
      <c r="E275" s="10" t="n"/>
      <c r="F275" s="12" t="n"/>
      <c r="I275">
        <f>IF(AND(B275="",E275=""),"",IF(IF(AND(N(E275)&gt;0,N(E275)&gt;=N('Settings'!$B$3),UPPER(G275)&lt;&gt;"Y"),"MISSING RECEIPT; ","")&amp;IF(OR(D275="",D275="Uncategorized"),"UNCATEGORIZED; ","")&amp;IF(COUNTIF('Properties'!$A$2:$A$100,B275)=0,"PROPERTY NOT ON LIST; ","")="","",LEFT(IF(AND(N(E275)&gt;0,N(E275)&gt;=N('Settings'!$B$3),UPPER(G275)&lt;&gt;"Y"),"MISSING RECEIPT; ","")&amp;IF(OR(D275="",D275="Uncategorized"),"UNCATEGORIZED; ","")&amp;IF(COUNTIF('Properties'!$A$2:$A$100,B275)=0,"PROPERTY NOT ON LIST; ",""),LEN(IF(AND(N(E275)&gt;0,N(E275)&gt;=N('Settings'!$B$3),UPPER(G275)&lt;&gt;"Y"),"MISSING RECEIPT; ","")&amp;IF(OR(D275="",D275="Uncategorized"),"UNCATEGORIZED; ","")&amp;IF(COUNTIF('Properties'!$A$2:$A$100,B275)=0,"PROPERTY NOT ON LIST; ",""))-2)))</f>
        <v/>
      </c>
    </row>
    <row r="276">
      <c r="A276" s="11" t="n"/>
      <c r="E276" s="10" t="n"/>
      <c r="F276" s="12" t="n"/>
      <c r="I276">
        <f>IF(AND(B276="",E276=""),"",IF(IF(AND(N(E276)&gt;0,N(E276)&gt;=N('Settings'!$B$3),UPPER(G276)&lt;&gt;"Y"),"MISSING RECEIPT; ","")&amp;IF(OR(D276="",D276="Uncategorized"),"UNCATEGORIZED; ","")&amp;IF(COUNTIF('Properties'!$A$2:$A$100,B276)=0,"PROPERTY NOT ON LIST; ","")="","",LEFT(IF(AND(N(E276)&gt;0,N(E276)&gt;=N('Settings'!$B$3),UPPER(G276)&lt;&gt;"Y"),"MISSING RECEIPT; ","")&amp;IF(OR(D276="",D276="Uncategorized"),"UNCATEGORIZED; ","")&amp;IF(COUNTIF('Properties'!$A$2:$A$100,B276)=0,"PROPERTY NOT ON LIST; ",""),LEN(IF(AND(N(E276)&gt;0,N(E276)&gt;=N('Settings'!$B$3),UPPER(G276)&lt;&gt;"Y"),"MISSING RECEIPT; ","")&amp;IF(OR(D276="",D276="Uncategorized"),"UNCATEGORIZED; ","")&amp;IF(COUNTIF('Properties'!$A$2:$A$100,B276)=0,"PROPERTY NOT ON LIST; ",""))-2)))</f>
        <v/>
      </c>
    </row>
    <row r="277">
      <c r="A277" s="11" t="n"/>
      <c r="E277" s="10" t="n"/>
      <c r="F277" s="12" t="n"/>
      <c r="I277">
        <f>IF(AND(B277="",E277=""),"",IF(IF(AND(N(E277)&gt;0,N(E277)&gt;=N('Settings'!$B$3),UPPER(G277)&lt;&gt;"Y"),"MISSING RECEIPT; ","")&amp;IF(OR(D277="",D277="Uncategorized"),"UNCATEGORIZED; ","")&amp;IF(COUNTIF('Properties'!$A$2:$A$100,B277)=0,"PROPERTY NOT ON LIST; ","")="","",LEFT(IF(AND(N(E277)&gt;0,N(E277)&gt;=N('Settings'!$B$3),UPPER(G277)&lt;&gt;"Y"),"MISSING RECEIPT; ","")&amp;IF(OR(D277="",D277="Uncategorized"),"UNCATEGORIZED; ","")&amp;IF(COUNTIF('Properties'!$A$2:$A$100,B277)=0,"PROPERTY NOT ON LIST; ",""),LEN(IF(AND(N(E277)&gt;0,N(E277)&gt;=N('Settings'!$B$3),UPPER(G277)&lt;&gt;"Y"),"MISSING RECEIPT; ","")&amp;IF(OR(D277="",D277="Uncategorized"),"UNCATEGORIZED; ","")&amp;IF(COUNTIF('Properties'!$A$2:$A$100,B277)=0,"PROPERTY NOT ON LIST; ",""))-2)))</f>
        <v/>
      </c>
    </row>
    <row r="278">
      <c r="A278" s="11" t="n"/>
      <c r="E278" s="10" t="n"/>
      <c r="F278" s="12" t="n"/>
      <c r="I278">
        <f>IF(AND(B278="",E278=""),"",IF(IF(AND(N(E278)&gt;0,N(E278)&gt;=N('Settings'!$B$3),UPPER(G278)&lt;&gt;"Y"),"MISSING RECEIPT; ","")&amp;IF(OR(D278="",D278="Uncategorized"),"UNCATEGORIZED; ","")&amp;IF(COUNTIF('Properties'!$A$2:$A$100,B278)=0,"PROPERTY NOT ON LIST; ","")="","",LEFT(IF(AND(N(E278)&gt;0,N(E278)&gt;=N('Settings'!$B$3),UPPER(G278)&lt;&gt;"Y"),"MISSING RECEIPT; ","")&amp;IF(OR(D278="",D278="Uncategorized"),"UNCATEGORIZED; ","")&amp;IF(COUNTIF('Properties'!$A$2:$A$100,B278)=0,"PROPERTY NOT ON LIST; ",""),LEN(IF(AND(N(E278)&gt;0,N(E278)&gt;=N('Settings'!$B$3),UPPER(G278)&lt;&gt;"Y"),"MISSING RECEIPT; ","")&amp;IF(OR(D278="",D278="Uncategorized"),"UNCATEGORIZED; ","")&amp;IF(COUNTIF('Properties'!$A$2:$A$100,B278)=0,"PROPERTY NOT ON LIST; ",""))-2)))</f>
        <v/>
      </c>
    </row>
    <row r="279">
      <c r="A279" s="11" t="n"/>
      <c r="E279" s="10" t="n"/>
      <c r="F279" s="12" t="n"/>
      <c r="I279">
        <f>IF(AND(B279="",E279=""),"",IF(IF(AND(N(E279)&gt;0,N(E279)&gt;=N('Settings'!$B$3),UPPER(G279)&lt;&gt;"Y"),"MISSING RECEIPT; ","")&amp;IF(OR(D279="",D279="Uncategorized"),"UNCATEGORIZED; ","")&amp;IF(COUNTIF('Properties'!$A$2:$A$100,B279)=0,"PROPERTY NOT ON LIST; ","")="","",LEFT(IF(AND(N(E279)&gt;0,N(E279)&gt;=N('Settings'!$B$3),UPPER(G279)&lt;&gt;"Y"),"MISSING RECEIPT; ","")&amp;IF(OR(D279="",D279="Uncategorized"),"UNCATEGORIZED; ","")&amp;IF(COUNTIF('Properties'!$A$2:$A$100,B279)=0,"PROPERTY NOT ON LIST; ",""),LEN(IF(AND(N(E279)&gt;0,N(E279)&gt;=N('Settings'!$B$3),UPPER(G279)&lt;&gt;"Y"),"MISSING RECEIPT; ","")&amp;IF(OR(D279="",D279="Uncategorized"),"UNCATEGORIZED; ","")&amp;IF(COUNTIF('Properties'!$A$2:$A$100,B279)=0,"PROPERTY NOT ON LIST; ",""))-2)))</f>
        <v/>
      </c>
    </row>
    <row r="280">
      <c r="A280" s="11" t="n"/>
      <c r="E280" s="10" t="n"/>
      <c r="F280" s="12" t="n"/>
      <c r="I280">
        <f>IF(AND(B280="",E280=""),"",IF(IF(AND(N(E280)&gt;0,N(E280)&gt;=N('Settings'!$B$3),UPPER(G280)&lt;&gt;"Y"),"MISSING RECEIPT; ","")&amp;IF(OR(D280="",D280="Uncategorized"),"UNCATEGORIZED; ","")&amp;IF(COUNTIF('Properties'!$A$2:$A$100,B280)=0,"PROPERTY NOT ON LIST; ","")="","",LEFT(IF(AND(N(E280)&gt;0,N(E280)&gt;=N('Settings'!$B$3),UPPER(G280)&lt;&gt;"Y"),"MISSING RECEIPT; ","")&amp;IF(OR(D280="",D280="Uncategorized"),"UNCATEGORIZED; ","")&amp;IF(COUNTIF('Properties'!$A$2:$A$100,B280)=0,"PROPERTY NOT ON LIST; ",""),LEN(IF(AND(N(E280)&gt;0,N(E280)&gt;=N('Settings'!$B$3),UPPER(G280)&lt;&gt;"Y"),"MISSING RECEIPT; ","")&amp;IF(OR(D280="",D280="Uncategorized"),"UNCATEGORIZED; ","")&amp;IF(COUNTIF('Properties'!$A$2:$A$100,B280)=0,"PROPERTY NOT ON LIST; ",""))-2)))</f>
        <v/>
      </c>
    </row>
    <row r="281">
      <c r="A281" s="11" t="n"/>
      <c r="E281" s="10" t="n"/>
      <c r="F281" s="12" t="n"/>
      <c r="I281">
        <f>IF(AND(B281="",E281=""),"",IF(IF(AND(N(E281)&gt;0,N(E281)&gt;=N('Settings'!$B$3),UPPER(G281)&lt;&gt;"Y"),"MISSING RECEIPT; ","")&amp;IF(OR(D281="",D281="Uncategorized"),"UNCATEGORIZED; ","")&amp;IF(COUNTIF('Properties'!$A$2:$A$100,B281)=0,"PROPERTY NOT ON LIST; ","")="","",LEFT(IF(AND(N(E281)&gt;0,N(E281)&gt;=N('Settings'!$B$3),UPPER(G281)&lt;&gt;"Y"),"MISSING RECEIPT; ","")&amp;IF(OR(D281="",D281="Uncategorized"),"UNCATEGORIZED; ","")&amp;IF(COUNTIF('Properties'!$A$2:$A$100,B281)=0,"PROPERTY NOT ON LIST; ",""),LEN(IF(AND(N(E281)&gt;0,N(E281)&gt;=N('Settings'!$B$3),UPPER(G281)&lt;&gt;"Y"),"MISSING RECEIPT; ","")&amp;IF(OR(D281="",D281="Uncategorized"),"UNCATEGORIZED; ","")&amp;IF(COUNTIF('Properties'!$A$2:$A$100,B281)=0,"PROPERTY NOT ON LIST; ",""))-2)))</f>
        <v/>
      </c>
    </row>
    <row r="282">
      <c r="A282" s="11" t="n"/>
      <c r="E282" s="10" t="n"/>
      <c r="F282" s="12" t="n"/>
      <c r="I282">
        <f>IF(AND(B282="",E282=""),"",IF(IF(AND(N(E282)&gt;0,N(E282)&gt;=N('Settings'!$B$3),UPPER(G282)&lt;&gt;"Y"),"MISSING RECEIPT; ","")&amp;IF(OR(D282="",D282="Uncategorized"),"UNCATEGORIZED; ","")&amp;IF(COUNTIF('Properties'!$A$2:$A$100,B282)=0,"PROPERTY NOT ON LIST; ","")="","",LEFT(IF(AND(N(E282)&gt;0,N(E282)&gt;=N('Settings'!$B$3),UPPER(G282)&lt;&gt;"Y"),"MISSING RECEIPT; ","")&amp;IF(OR(D282="",D282="Uncategorized"),"UNCATEGORIZED; ","")&amp;IF(COUNTIF('Properties'!$A$2:$A$100,B282)=0,"PROPERTY NOT ON LIST; ",""),LEN(IF(AND(N(E282)&gt;0,N(E282)&gt;=N('Settings'!$B$3),UPPER(G282)&lt;&gt;"Y"),"MISSING RECEIPT; ","")&amp;IF(OR(D282="",D282="Uncategorized"),"UNCATEGORIZED; ","")&amp;IF(COUNTIF('Properties'!$A$2:$A$100,B282)=0,"PROPERTY NOT ON LIST; ",""))-2)))</f>
        <v/>
      </c>
    </row>
    <row r="283">
      <c r="A283" s="11" t="n"/>
      <c r="E283" s="10" t="n"/>
      <c r="F283" s="12" t="n"/>
      <c r="I283">
        <f>IF(AND(B283="",E283=""),"",IF(IF(AND(N(E283)&gt;0,N(E283)&gt;=N('Settings'!$B$3),UPPER(G283)&lt;&gt;"Y"),"MISSING RECEIPT; ","")&amp;IF(OR(D283="",D283="Uncategorized"),"UNCATEGORIZED; ","")&amp;IF(COUNTIF('Properties'!$A$2:$A$100,B283)=0,"PROPERTY NOT ON LIST; ","")="","",LEFT(IF(AND(N(E283)&gt;0,N(E283)&gt;=N('Settings'!$B$3),UPPER(G283)&lt;&gt;"Y"),"MISSING RECEIPT; ","")&amp;IF(OR(D283="",D283="Uncategorized"),"UNCATEGORIZED; ","")&amp;IF(COUNTIF('Properties'!$A$2:$A$100,B283)=0,"PROPERTY NOT ON LIST; ",""),LEN(IF(AND(N(E283)&gt;0,N(E283)&gt;=N('Settings'!$B$3),UPPER(G283)&lt;&gt;"Y"),"MISSING RECEIPT; ","")&amp;IF(OR(D283="",D283="Uncategorized"),"UNCATEGORIZED; ","")&amp;IF(COUNTIF('Properties'!$A$2:$A$100,B283)=0,"PROPERTY NOT ON LIST; ",""))-2)))</f>
        <v/>
      </c>
    </row>
    <row r="284">
      <c r="A284" s="11" t="n"/>
      <c r="E284" s="10" t="n"/>
      <c r="F284" s="12" t="n"/>
      <c r="I284">
        <f>IF(AND(B284="",E284=""),"",IF(IF(AND(N(E284)&gt;0,N(E284)&gt;=N('Settings'!$B$3),UPPER(G284)&lt;&gt;"Y"),"MISSING RECEIPT; ","")&amp;IF(OR(D284="",D284="Uncategorized"),"UNCATEGORIZED; ","")&amp;IF(COUNTIF('Properties'!$A$2:$A$100,B284)=0,"PROPERTY NOT ON LIST; ","")="","",LEFT(IF(AND(N(E284)&gt;0,N(E284)&gt;=N('Settings'!$B$3),UPPER(G284)&lt;&gt;"Y"),"MISSING RECEIPT; ","")&amp;IF(OR(D284="",D284="Uncategorized"),"UNCATEGORIZED; ","")&amp;IF(COUNTIF('Properties'!$A$2:$A$100,B284)=0,"PROPERTY NOT ON LIST; ",""),LEN(IF(AND(N(E284)&gt;0,N(E284)&gt;=N('Settings'!$B$3),UPPER(G284)&lt;&gt;"Y"),"MISSING RECEIPT; ","")&amp;IF(OR(D284="",D284="Uncategorized"),"UNCATEGORIZED; ","")&amp;IF(COUNTIF('Properties'!$A$2:$A$100,B284)=0,"PROPERTY NOT ON LIST; ",""))-2)))</f>
        <v/>
      </c>
    </row>
    <row r="285">
      <c r="A285" s="11" t="n"/>
      <c r="E285" s="10" t="n"/>
      <c r="F285" s="12" t="n"/>
      <c r="I285">
        <f>IF(AND(B285="",E285=""),"",IF(IF(AND(N(E285)&gt;0,N(E285)&gt;=N('Settings'!$B$3),UPPER(G285)&lt;&gt;"Y"),"MISSING RECEIPT; ","")&amp;IF(OR(D285="",D285="Uncategorized"),"UNCATEGORIZED; ","")&amp;IF(COUNTIF('Properties'!$A$2:$A$100,B285)=0,"PROPERTY NOT ON LIST; ","")="","",LEFT(IF(AND(N(E285)&gt;0,N(E285)&gt;=N('Settings'!$B$3),UPPER(G285)&lt;&gt;"Y"),"MISSING RECEIPT; ","")&amp;IF(OR(D285="",D285="Uncategorized"),"UNCATEGORIZED; ","")&amp;IF(COUNTIF('Properties'!$A$2:$A$100,B285)=0,"PROPERTY NOT ON LIST; ",""),LEN(IF(AND(N(E285)&gt;0,N(E285)&gt;=N('Settings'!$B$3),UPPER(G285)&lt;&gt;"Y"),"MISSING RECEIPT; ","")&amp;IF(OR(D285="",D285="Uncategorized"),"UNCATEGORIZED; ","")&amp;IF(COUNTIF('Properties'!$A$2:$A$100,B285)=0,"PROPERTY NOT ON LIST; ",""))-2)))</f>
        <v/>
      </c>
    </row>
    <row r="286">
      <c r="A286" s="11" t="n"/>
      <c r="E286" s="10" t="n"/>
      <c r="F286" s="12" t="n"/>
      <c r="I286">
        <f>IF(AND(B286="",E286=""),"",IF(IF(AND(N(E286)&gt;0,N(E286)&gt;=N('Settings'!$B$3),UPPER(G286)&lt;&gt;"Y"),"MISSING RECEIPT; ","")&amp;IF(OR(D286="",D286="Uncategorized"),"UNCATEGORIZED; ","")&amp;IF(COUNTIF('Properties'!$A$2:$A$100,B286)=0,"PROPERTY NOT ON LIST; ","")="","",LEFT(IF(AND(N(E286)&gt;0,N(E286)&gt;=N('Settings'!$B$3),UPPER(G286)&lt;&gt;"Y"),"MISSING RECEIPT; ","")&amp;IF(OR(D286="",D286="Uncategorized"),"UNCATEGORIZED; ","")&amp;IF(COUNTIF('Properties'!$A$2:$A$100,B286)=0,"PROPERTY NOT ON LIST; ",""),LEN(IF(AND(N(E286)&gt;0,N(E286)&gt;=N('Settings'!$B$3),UPPER(G286)&lt;&gt;"Y"),"MISSING RECEIPT; ","")&amp;IF(OR(D286="",D286="Uncategorized"),"UNCATEGORIZED; ","")&amp;IF(COUNTIF('Properties'!$A$2:$A$100,B286)=0,"PROPERTY NOT ON LIST; ",""))-2)))</f>
        <v/>
      </c>
    </row>
    <row r="287">
      <c r="A287" s="11" t="n"/>
      <c r="E287" s="10" t="n"/>
      <c r="F287" s="12" t="n"/>
      <c r="I287">
        <f>IF(AND(B287="",E287=""),"",IF(IF(AND(N(E287)&gt;0,N(E287)&gt;=N('Settings'!$B$3),UPPER(G287)&lt;&gt;"Y"),"MISSING RECEIPT; ","")&amp;IF(OR(D287="",D287="Uncategorized"),"UNCATEGORIZED; ","")&amp;IF(COUNTIF('Properties'!$A$2:$A$100,B287)=0,"PROPERTY NOT ON LIST; ","")="","",LEFT(IF(AND(N(E287)&gt;0,N(E287)&gt;=N('Settings'!$B$3),UPPER(G287)&lt;&gt;"Y"),"MISSING RECEIPT; ","")&amp;IF(OR(D287="",D287="Uncategorized"),"UNCATEGORIZED; ","")&amp;IF(COUNTIF('Properties'!$A$2:$A$100,B287)=0,"PROPERTY NOT ON LIST; ",""),LEN(IF(AND(N(E287)&gt;0,N(E287)&gt;=N('Settings'!$B$3),UPPER(G287)&lt;&gt;"Y"),"MISSING RECEIPT; ","")&amp;IF(OR(D287="",D287="Uncategorized"),"UNCATEGORIZED; ","")&amp;IF(COUNTIF('Properties'!$A$2:$A$100,B287)=0,"PROPERTY NOT ON LIST; ",""))-2)))</f>
        <v/>
      </c>
    </row>
    <row r="288">
      <c r="A288" s="11" t="n"/>
      <c r="E288" s="10" t="n"/>
      <c r="F288" s="12" t="n"/>
      <c r="I288">
        <f>IF(AND(B288="",E288=""),"",IF(IF(AND(N(E288)&gt;0,N(E288)&gt;=N('Settings'!$B$3),UPPER(G288)&lt;&gt;"Y"),"MISSING RECEIPT; ","")&amp;IF(OR(D288="",D288="Uncategorized"),"UNCATEGORIZED; ","")&amp;IF(COUNTIF('Properties'!$A$2:$A$100,B288)=0,"PROPERTY NOT ON LIST; ","")="","",LEFT(IF(AND(N(E288)&gt;0,N(E288)&gt;=N('Settings'!$B$3),UPPER(G288)&lt;&gt;"Y"),"MISSING RECEIPT; ","")&amp;IF(OR(D288="",D288="Uncategorized"),"UNCATEGORIZED; ","")&amp;IF(COUNTIF('Properties'!$A$2:$A$100,B288)=0,"PROPERTY NOT ON LIST; ",""),LEN(IF(AND(N(E288)&gt;0,N(E288)&gt;=N('Settings'!$B$3),UPPER(G288)&lt;&gt;"Y"),"MISSING RECEIPT; ","")&amp;IF(OR(D288="",D288="Uncategorized"),"UNCATEGORIZED; ","")&amp;IF(COUNTIF('Properties'!$A$2:$A$100,B288)=0,"PROPERTY NOT ON LIST; ",""))-2)))</f>
        <v/>
      </c>
    </row>
    <row r="289">
      <c r="A289" s="11" t="n"/>
      <c r="E289" s="10" t="n"/>
      <c r="F289" s="12" t="n"/>
      <c r="I289">
        <f>IF(AND(B289="",E289=""),"",IF(IF(AND(N(E289)&gt;0,N(E289)&gt;=N('Settings'!$B$3),UPPER(G289)&lt;&gt;"Y"),"MISSING RECEIPT; ","")&amp;IF(OR(D289="",D289="Uncategorized"),"UNCATEGORIZED; ","")&amp;IF(COUNTIF('Properties'!$A$2:$A$100,B289)=0,"PROPERTY NOT ON LIST; ","")="","",LEFT(IF(AND(N(E289)&gt;0,N(E289)&gt;=N('Settings'!$B$3),UPPER(G289)&lt;&gt;"Y"),"MISSING RECEIPT; ","")&amp;IF(OR(D289="",D289="Uncategorized"),"UNCATEGORIZED; ","")&amp;IF(COUNTIF('Properties'!$A$2:$A$100,B289)=0,"PROPERTY NOT ON LIST; ",""),LEN(IF(AND(N(E289)&gt;0,N(E289)&gt;=N('Settings'!$B$3),UPPER(G289)&lt;&gt;"Y"),"MISSING RECEIPT; ","")&amp;IF(OR(D289="",D289="Uncategorized"),"UNCATEGORIZED; ","")&amp;IF(COUNTIF('Properties'!$A$2:$A$100,B289)=0,"PROPERTY NOT ON LIST; ",""))-2)))</f>
        <v/>
      </c>
    </row>
    <row r="290">
      <c r="A290" s="11" t="n"/>
      <c r="E290" s="10" t="n"/>
      <c r="F290" s="12" t="n"/>
      <c r="I290">
        <f>IF(AND(B290="",E290=""),"",IF(IF(AND(N(E290)&gt;0,N(E290)&gt;=N('Settings'!$B$3),UPPER(G290)&lt;&gt;"Y"),"MISSING RECEIPT; ","")&amp;IF(OR(D290="",D290="Uncategorized"),"UNCATEGORIZED; ","")&amp;IF(COUNTIF('Properties'!$A$2:$A$100,B290)=0,"PROPERTY NOT ON LIST; ","")="","",LEFT(IF(AND(N(E290)&gt;0,N(E290)&gt;=N('Settings'!$B$3),UPPER(G290)&lt;&gt;"Y"),"MISSING RECEIPT; ","")&amp;IF(OR(D290="",D290="Uncategorized"),"UNCATEGORIZED; ","")&amp;IF(COUNTIF('Properties'!$A$2:$A$100,B290)=0,"PROPERTY NOT ON LIST; ",""),LEN(IF(AND(N(E290)&gt;0,N(E290)&gt;=N('Settings'!$B$3),UPPER(G290)&lt;&gt;"Y"),"MISSING RECEIPT; ","")&amp;IF(OR(D290="",D290="Uncategorized"),"UNCATEGORIZED; ","")&amp;IF(COUNTIF('Properties'!$A$2:$A$100,B290)=0,"PROPERTY NOT ON LIST; ",""))-2)))</f>
        <v/>
      </c>
    </row>
    <row r="291">
      <c r="A291" s="11" t="n"/>
      <c r="E291" s="10" t="n"/>
      <c r="F291" s="12" t="n"/>
      <c r="I291">
        <f>IF(AND(B291="",E291=""),"",IF(IF(AND(N(E291)&gt;0,N(E291)&gt;=N('Settings'!$B$3),UPPER(G291)&lt;&gt;"Y"),"MISSING RECEIPT; ","")&amp;IF(OR(D291="",D291="Uncategorized"),"UNCATEGORIZED; ","")&amp;IF(COUNTIF('Properties'!$A$2:$A$100,B291)=0,"PROPERTY NOT ON LIST; ","")="","",LEFT(IF(AND(N(E291)&gt;0,N(E291)&gt;=N('Settings'!$B$3),UPPER(G291)&lt;&gt;"Y"),"MISSING RECEIPT; ","")&amp;IF(OR(D291="",D291="Uncategorized"),"UNCATEGORIZED; ","")&amp;IF(COUNTIF('Properties'!$A$2:$A$100,B291)=0,"PROPERTY NOT ON LIST; ",""),LEN(IF(AND(N(E291)&gt;0,N(E291)&gt;=N('Settings'!$B$3),UPPER(G291)&lt;&gt;"Y"),"MISSING RECEIPT; ","")&amp;IF(OR(D291="",D291="Uncategorized"),"UNCATEGORIZED; ","")&amp;IF(COUNTIF('Properties'!$A$2:$A$100,B291)=0,"PROPERTY NOT ON LIST; ",""))-2)))</f>
        <v/>
      </c>
    </row>
    <row r="292">
      <c r="A292" s="11" t="n"/>
      <c r="E292" s="10" t="n"/>
      <c r="F292" s="12" t="n"/>
      <c r="I292">
        <f>IF(AND(B292="",E292=""),"",IF(IF(AND(N(E292)&gt;0,N(E292)&gt;=N('Settings'!$B$3),UPPER(G292)&lt;&gt;"Y"),"MISSING RECEIPT; ","")&amp;IF(OR(D292="",D292="Uncategorized"),"UNCATEGORIZED; ","")&amp;IF(COUNTIF('Properties'!$A$2:$A$100,B292)=0,"PROPERTY NOT ON LIST; ","")="","",LEFT(IF(AND(N(E292)&gt;0,N(E292)&gt;=N('Settings'!$B$3),UPPER(G292)&lt;&gt;"Y"),"MISSING RECEIPT; ","")&amp;IF(OR(D292="",D292="Uncategorized"),"UNCATEGORIZED; ","")&amp;IF(COUNTIF('Properties'!$A$2:$A$100,B292)=0,"PROPERTY NOT ON LIST; ",""),LEN(IF(AND(N(E292)&gt;0,N(E292)&gt;=N('Settings'!$B$3),UPPER(G292)&lt;&gt;"Y"),"MISSING RECEIPT; ","")&amp;IF(OR(D292="",D292="Uncategorized"),"UNCATEGORIZED; ","")&amp;IF(COUNTIF('Properties'!$A$2:$A$100,B292)=0,"PROPERTY NOT ON LIST; ",""))-2)))</f>
        <v/>
      </c>
    </row>
    <row r="293">
      <c r="A293" s="11" t="n"/>
      <c r="E293" s="10" t="n"/>
      <c r="F293" s="12" t="n"/>
      <c r="I293">
        <f>IF(AND(B293="",E293=""),"",IF(IF(AND(N(E293)&gt;0,N(E293)&gt;=N('Settings'!$B$3),UPPER(G293)&lt;&gt;"Y"),"MISSING RECEIPT; ","")&amp;IF(OR(D293="",D293="Uncategorized"),"UNCATEGORIZED; ","")&amp;IF(COUNTIF('Properties'!$A$2:$A$100,B293)=0,"PROPERTY NOT ON LIST; ","")="","",LEFT(IF(AND(N(E293)&gt;0,N(E293)&gt;=N('Settings'!$B$3),UPPER(G293)&lt;&gt;"Y"),"MISSING RECEIPT; ","")&amp;IF(OR(D293="",D293="Uncategorized"),"UNCATEGORIZED; ","")&amp;IF(COUNTIF('Properties'!$A$2:$A$100,B293)=0,"PROPERTY NOT ON LIST; ",""),LEN(IF(AND(N(E293)&gt;0,N(E293)&gt;=N('Settings'!$B$3),UPPER(G293)&lt;&gt;"Y"),"MISSING RECEIPT; ","")&amp;IF(OR(D293="",D293="Uncategorized"),"UNCATEGORIZED; ","")&amp;IF(COUNTIF('Properties'!$A$2:$A$100,B293)=0,"PROPERTY NOT ON LIST; ",""))-2)))</f>
        <v/>
      </c>
    </row>
    <row r="294">
      <c r="A294" s="11" t="n"/>
      <c r="E294" s="10" t="n"/>
      <c r="F294" s="12" t="n"/>
      <c r="I294">
        <f>IF(AND(B294="",E294=""),"",IF(IF(AND(N(E294)&gt;0,N(E294)&gt;=N('Settings'!$B$3),UPPER(G294)&lt;&gt;"Y"),"MISSING RECEIPT; ","")&amp;IF(OR(D294="",D294="Uncategorized"),"UNCATEGORIZED; ","")&amp;IF(COUNTIF('Properties'!$A$2:$A$100,B294)=0,"PROPERTY NOT ON LIST; ","")="","",LEFT(IF(AND(N(E294)&gt;0,N(E294)&gt;=N('Settings'!$B$3),UPPER(G294)&lt;&gt;"Y"),"MISSING RECEIPT; ","")&amp;IF(OR(D294="",D294="Uncategorized"),"UNCATEGORIZED; ","")&amp;IF(COUNTIF('Properties'!$A$2:$A$100,B294)=0,"PROPERTY NOT ON LIST; ",""),LEN(IF(AND(N(E294)&gt;0,N(E294)&gt;=N('Settings'!$B$3),UPPER(G294)&lt;&gt;"Y"),"MISSING RECEIPT; ","")&amp;IF(OR(D294="",D294="Uncategorized"),"UNCATEGORIZED; ","")&amp;IF(COUNTIF('Properties'!$A$2:$A$100,B294)=0,"PROPERTY NOT ON LIST; ",""))-2)))</f>
        <v/>
      </c>
    </row>
    <row r="295">
      <c r="A295" s="11" t="n"/>
      <c r="E295" s="10" t="n"/>
      <c r="F295" s="12" t="n"/>
      <c r="I295">
        <f>IF(AND(B295="",E295=""),"",IF(IF(AND(N(E295)&gt;0,N(E295)&gt;=N('Settings'!$B$3),UPPER(G295)&lt;&gt;"Y"),"MISSING RECEIPT; ","")&amp;IF(OR(D295="",D295="Uncategorized"),"UNCATEGORIZED; ","")&amp;IF(COUNTIF('Properties'!$A$2:$A$100,B295)=0,"PROPERTY NOT ON LIST; ","")="","",LEFT(IF(AND(N(E295)&gt;0,N(E295)&gt;=N('Settings'!$B$3),UPPER(G295)&lt;&gt;"Y"),"MISSING RECEIPT; ","")&amp;IF(OR(D295="",D295="Uncategorized"),"UNCATEGORIZED; ","")&amp;IF(COUNTIF('Properties'!$A$2:$A$100,B295)=0,"PROPERTY NOT ON LIST; ",""),LEN(IF(AND(N(E295)&gt;0,N(E295)&gt;=N('Settings'!$B$3),UPPER(G295)&lt;&gt;"Y"),"MISSING RECEIPT; ","")&amp;IF(OR(D295="",D295="Uncategorized"),"UNCATEGORIZED; ","")&amp;IF(COUNTIF('Properties'!$A$2:$A$100,B295)=0,"PROPERTY NOT ON LIST; ",""))-2)))</f>
        <v/>
      </c>
    </row>
    <row r="296">
      <c r="A296" s="11" t="n"/>
      <c r="E296" s="10" t="n"/>
      <c r="F296" s="12" t="n"/>
      <c r="I296">
        <f>IF(AND(B296="",E296=""),"",IF(IF(AND(N(E296)&gt;0,N(E296)&gt;=N('Settings'!$B$3),UPPER(G296)&lt;&gt;"Y"),"MISSING RECEIPT; ","")&amp;IF(OR(D296="",D296="Uncategorized"),"UNCATEGORIZED; ","")&amp;IF(COUNTIF('Properties'!$A$2:$A$100,B296)=0,"PROPERTY NOT ON LIST; ","")="","",LEFT(IF(AND(N(E296)&gt;0,N(E296)&gt;=N('Settings'!$B$3),UPPER(G296)&lt;&gt;"Y"),"MISSING RECEIPT; ","")&amp;IF(OR(D296="",D296="Uncategorized"),"UNCATEGORIZED; ","")&amp;IF(COUNTIF('Properties'!$A$2:$A$100,B296)=0,"PROPERTY NOT ON LIST; ",""),LEN(IF(AND(N(E296)&gt;0,N(E296)&gt;=N('Settings'!$B$3),UPPER(G296)&lt;&gt;"Y"),"MISSING RECEIPT; ","")&amp;IF(OR(D296="",D296="Uncategorized"),"UNCATEGORIZED; ","")&amp;IF(COUNTIF('Properties'!$A$2:$A$100,B296)=0,"PROPERTY NOT ON LIST; ",""))-2)))</f>
        <v/>
      </c>
    </row>
    <row r="297">
      <c r="A297" s="11" t="n"/>
      <c r="E297" s="10" t="n"/>
      <c r="F297" s="12" t="n"/>
      <c r="I297">
        <f>IF(AND(B297="",E297=""),"",IF(IF(AND(N(E297)&gt;0,N(E297)&gt;=N('Settings'!$B$3),UPPER(G297)&lt;&gt;"Y"),"MISSING RECEIPT; ","")&amp;IF(OR(D297="",D297="Uncategorized"),"UNCATEGORIZED; ","")&amp;IF(COUNTIF('Properties'!$A$2:$A$100,B297)=0,"PROPERTY NOT ON LIST; ","")="","",LEFT(IF(AND(N(E297)&gt;0,N(E297)&gt;=N('Settings'!$B$3),UPPER(G297)&lt;&gt;"Y"),"MISSING RECEIPT; ","")&amp;IF(OR(D297="",D297="Uncategorized"),"UNCATEGORIZED; ","")&amp;IF(COUNTIF('Properties'!$A$2:$A$100,B297)=0,"PROPERTY NOT ON LIST; ",""),LEN(IF(AND(N(E297)&gt;0,N(E297)&gt;=N('Settings'!$B$3),UPPER(G297)&lt;&gt;"Y"),"MISSING RECEIPT; ","")&amp;IF(OR(D297="",D297="Uncategorized"),"UNCATEGORIZED; ","")&amp;IF(COUNTIF('Properties'!$A$2:$A$100,B297)=0,"PROPERTY NOT ON LIST; ",""))-2)))</f>
        <v/>
      </c>
    </row>
    <row r="298">
      <c r="A298" s="11" t="n"/>
      <c r="E298" s="10" t="n"/>
      <c r="F298" s="12" t="n"/>
      <c r="I298">
        <f>IF(AND(B298="",E298=""),"",IF(IF(AND(N(E298)&gt;0,N(E298)&gt;=N('Settings'!$B$3),UPPER(G298)&lt;&gt;"Y"),"MISSING RECEIPT; ","")&amp;IF(OR(D298="",D298="Uncategorized"),"UNCATEGORIZED; ","")&amp;IF(COUNTIF('Properties'!$A$2:$A$100,B298)=0,"PROPERTY NOT ON LIST; ","")="","",LEFT(IF(AND(N(E298)&gt;0,N(E298)&gt;=N('Settings'!$B$3),UPPER(G298)&lt;&gt;"Y"),"MISSING RECEIPT; ","")&amp;IF(OR(D298="",D298="Uncategorized"),"UNCATEGORIZED; ","")&amp;IF(COUNTIF('Properties'!$A$2:$A$100,B298)=0,"PROPERTY NOT ON LIST; ",""),LEN(IF(AND(N(E298)&gt;0,N(E298)&gt;=N('Settings'!$B$3),UPPER(G298)&lt;&gt;"Y"),"MISSING RECEIPT; ","")&amp;IF(OR(D298="",D298="Uncategorized"),"UNCATEGORIZED; ","")&amp;IF(COUNTIF('Properties'!$A$2:$A$100,B298)=0,"PROPERTY NOT ON LIST; ",""))-2)))</f>
        <v/>
      </c>
    </row>
    <row r="299">
      <c r="A299" s="11" t="n"/>
      <c r="E299" s="10" t="n"/>
      <c r="F299" s="12" t="n"/>
      <c r="I299">
        <f>IF(AND(B299="",E299=""),"",IF(IF(AND(N(E299)&gt;0,N(E299)&gt;=N('Settings'!$B$3),UPPER(G299)&lt;&gt;"Y"),"MISSING RECEIPT; ","")&amp;IF(OR(D299="",D299="Uncategorized"),"UNCATEGORIZED; ","")&amp;IF(COUNTIF('Properties'!$A$2:$A$100,B299)=0,"PROPERTY NOT ON LIST; ","")="","",LEFT(IF(AND(N(E299)&gt;0,N(E299)&gt;=N('Settings'!$B$3),UPPER(G299)&lt;&gt;"Y"),"MISSING RECEIPT; ","")&amp;IF(OR(D299="",D299="Uncategorized"),"UNCATEGORIZED; ","")&amp;IF(COUNTIF('Properties'!$A$2:$A$100,B299)=0,"PROPERTY NOT ON LIST; ",""),LEN(IF(AND(N(E299)&gt;0,N(E299)&gt;=N('Settings'!$B$3),UPPER(G299)&lt;&gt;"Y"),"MISSING RECEIPT; ","")&amp;IF(OR(D299="",D299="Uncategorized"),"UNCATEGORIZED; ","")&amp;IF(COUNTIF('Properties'!$A$2:$A$100,B299)=0,"PROPERTY NOT ON LIST; ",""))-2)))</f>
        <v/>
      </c>
    </row>
    <row r="300">
      <c r="A300" s="11" t="n"/>
      <c r="E300" s="10" t="n"/>
      <c r="F300" s="12" t="n"/>
      <c r="I300">
        <f>IF(AND(B300="",E300=""),"",IF(IF(AND(N(E300)&gt;0,N(E300)&gt;=N('Settings'!$B$3),UPPER(G300)&lt;&gt;"Y"),"MISSING RECEIPT; ","")&amp;IF(OR(D300="",D300="Uncategorized"),"UNCATEGORIZED; ","")&amp;IF(COUNTIF('Properties'!$A$2:$A$100,B300)=0,"PROPERTY NOT ON LIST; ","")="","",LEFT(IF(AND(N(E300)&gt;0,N(E300)&gt;=N('Settings'!$B$3),UPPER(G300)&lt;&gt;"Y"),"MISSING RECEIPT; ","")&amp;IF(OR(D300="",D300="Uncategorized"),"UNCATEGORIZED; ","")&amp;IF(COUNTIF('Properties'!$A$2:$A$100,B300)=0,"PROPERTY NOT ON LIST; ",""),LEN(IF(AND(N(E300)&gt;0,N(E300)&gt;=N('Settings'!$B$3),UPPER(G300)&lt;&gt;"Y"),"MISSING RECEIPT; ","")&amp;IF(OR(D300="",D300="Uncategorized"),"UNCATEGORIZED; ","")&amp;IF(COUNTIF('Properties'!$A$2:$A$100,B300)=0,"PROPERTY NOT ON LIST; ",""))-2)))</f>
        <v/>
      </c>
    </row>
    <row r="301">
      <c r="A301" s="11" t="n"/>
      <c r="E301" s="10" t="n"/>
      <c r="F301" s="12" t="n"/>
      <c r="I301">
        <f>IF(AND(B301="",E301=""),"",IF(IF(AND(N(E301)&gt;0,N(E301)&gt;=N('Settings'!$B$3),UPPER(G301)&lt;&gt;"Y"),"MISSING RECEIPT; ","")&amp;IF(OR(D301="",D301="Uncategorized"),"UNCATEGORIZED; ","")&amp;IF(COUNTIF('Properties'!$A$2:$A$100,B301)=0,"PROPERTY NOT ON LIST; ","")="","",LEFT(IF(AND(N(E301)&gt;0,N(E301)&gt;=N('Settings'!$B$3),UPPER(G301)&lt;&gt;"Y"),"MISSING RECEIPT; ","")&amp;IF(OR(D301="",D301="Uncategorized"),"UNCATEGORIZED; ","")&amp;IF(COUNTIF('Properties'!$A$2:$A$100,B301)=0,"PROPERTY NOT ON LIST; ",""),LEN(IF(AND(N(E301)&gt;0,N(E301)&gt;=N('Settings'!$B$3),UPPER(G301)&lt;&gt;"Y"),"MISSING RECEIPT; ","")&amp;IF(OR(D301="",D301="Uncategorized"),"UNCATEGORIZED; ","")&amp;IF(COUNTIF('Properties'!$A$2:$A$100,B301)=0,"PROPERTY NOT ON LIST; ",""))-2)))</f>
        <v/>
      </c>
    </row>
    <row r="302">
      <c r="A302" s="11" t="n"/>
      <c r="E302" s="10" t="n"/>
      <c r="F302" s="12" t="n"/>
      <c r="I302">
        <f>IF(AND(B302="",E302=""),"",IF(IF(AND(N(E302)&gt;0,N(E302)&gt;=N('Settings'!$B$3),UPPER(G302)&lt;&gt;"Y"),"MISSING RECEIPT; ","")&amp;IF(OR(D302="",D302="Uncategorized"),"UNCATEGORIZED; ","")&amp;IF(COUNTIF('Properties'!$A$2:$A$100,B302)=0,"PROPERTY NOT ON LIST; ","")="","",LEFT(IF(AND(N(E302)&gt;0,N(E302)&gt;=N('Settings'!$B$3),UPPER(G302)&lt;&gt;"Y"),"MISSING RECEIPT; ","")&amp;IF(OR(D302="",D302="Uncategorized"),"UNCATEGORIZED; ","")&amp;IF(COUNTIF('Properties'!$A$2:$A$100,B302)=0,"PROPERTY NOT ON LIST; ",""),LEN(IF(AND(N(E302)&gt;0,N(E302)&gt;=N('Settings'!$B$3),UPPER(G302)&lt;&gt;"Y"),"MISSING RECEIPT; ","")&amp;IF(OR(D302="",D302="Uncategorized"),"UNCATEGORIZED; ","")&amp;IF(COUNTIF('Properties'!$A$2:$A$100,B302)=0,"PROPERTY NOT ON LIST; ",""))-2)))</f>
        <v/>
      </c>
    </row>
    <row r="303">
      <c r="A303" s="11" t="n"/>
      <c r="E303" s="10" t="n"/>
      <c r="F303" s="12" t="n"/>
      <c r="I303">
        <f>IF(AND(B303="",E303=""),"",IF(IF(AND(N(E303)&gt;0,N(E303)&gt;=N('Settings'!$B$3),UPPER(G303)&lt;&gt;"Y"),"MISSING RECEIPT; ","")&amp;IF(OR(D303="",D303="Uncategorized"),"UNCATEGORIZED; ","")&amp;IF(COUNTIF('Properties'!$A$2:$A$100,B303)=0,"PROPERTY NOT ON LIST; ","")="","",LEFT(IF(AND(N(E303)&gt;0,N(E303)&gt;=N('Settings'!$B$3),UPPER(G303)&lt;&gt;"Y"),"MISSING RECEIPT; ","")&amp;IF(OR(D303="",D303="Uncategorized"),"UNCATEGORIZED; ","")&amp;IF(COUNTIF('Properties'!$A$2:$A$100,B303)=0,"PROPERTY NOT ON LIST; ",""),LEN(IF(AND(N(E303)&gt;0,N(E303)&gt;=N('Settings'!$B$3),UPPER(G303)&lt;&gt;"Y"),"MISSING RECEIPT; ","")&amp;IF(OR(D303="",D303="Uncategorized"),"UNCATEGORIZED; ","")&amp;IF(COUNTIF('Properties'!$A$2:$A$100,B303)=0,"PROPERTY NOT ON LIST; ",""))-2)))</f>
        <v/>
      </c>
    </row>
    <row r="304">
      <c r="A304" s="11" t="n"/>
      <c r="E304" s="10" t="n"/>
      <c r="F304" s="12" t="n"/>
      <c r="I304">
        <f>IF(AND(B304="",E304=""),"",IF(IF(AND(N(E304)&gt;0,N(E304)&gt;=N('Settings'!$B$3),UPPER(G304)&lt;&gt;"Y"),"MISSING RECEIPT; ","")&amp;IF(OR(D304="",D304="Uncategorized"),"UNCATEGORIZED; ","")&amp;IF(COUNTIF('Properties'!$A$2:$A$100,B304)=0,"PROPERTY NOT ON LIST; ","")="","",LEFT(IF(AND(N(E304)&gt;0,N(E304)&gt;=N('Settings'!$B$3),UPPER(G304)&lt;&gt;"Y"),"MISSING RECEIPT; ","")&amp;IF(OR(D304="",D304="Uncategorized"),"UNCATEGORIZED; ","")&amp;IF(COUNTIF('Properties'!$A$2:$A$100,B304)=0,"PROPERTY NOT ON LIST; ",""),LEN(IF(AND(N(E304)&gt;0,N(E304)&gt;=N('Settings'!$B$3),UPPER(G304)&lt;&gt;"Y"),"MISSING RECEIPT; ","")&amp;IF(OR(D304="",D304="Uncategorized"),"UNCATEGORIZED; ","")&amp;IF(COUNTIF('Properties'!$A$2:$A$100,B304)=0,"PROPERTY NOT ON LIST; ",""))-2)))</f>
        <v/>
      </c>
    </row>
    <row r="305">
      <c r="A305" s="11" t="n"/>
      <c r="E305" s="10" t="n"/>
      <c r="F305" s="12" t="n"/>
      <c r="I305">
        <f>IF(AND(B305="",E305=""),"",IF(IF(AND(N(E305)&gt;0,N(E305)&gt;=N('Settings'!$B$3),UPPER(G305)&lt;&gt;"Y"),"MISSING RECEIPT; ","")&amp;IF(OR(D305="",D305="Uncategorized"),"UNCATEGORIZED; ","")&amp;IF(COUNTIF('Properties'!$A$2:$A$100,B305)=0,"PROPERTY NOT ON LIST; ","")="","",LEFT(IF(AND(N(E305)&gt;0,N(E305)&gt;=N('Settings'!$B$3),UPPER(G305)&lt;&gt;"Y"),"MISSING RECEIPT; ","")&amp;IF(OR(D305="",D305="Uncategorized"),"UNCATEGORIZED; ","")&amp;IF(COUNTIF('Properties'!$A$2:$A$100,B305)=0,"PROPERTY NOT ON LIST; ",""),LEN(IF(AND(N(E305)&gt;0,N(E305)&gt;=N('Settings'!$B$3),UPPER(G305)&lt;&gt;"Y"),"MISSING RECEIPT; ","")&amp;IF(OR(D305="",D305="Uncategorized"),"UNCATEGORIZED; ","")&amp;IF(COUNTIF('Properties'!$A$2:$A$100,B305)=0,"PROPERTY NOT ON LIST; ",""))-2)))</f>
        <v/>
      </c>
    </row>
    <row r="306">
      <c r="A306" s="11" t="n"/>
      <c r="E306" s="10" t="n"/>
      <c r="F306" s="12" t="n"/>
      <c r="I306">
        <f>IF(AND(B306="",E306=""),"",IF(IF(AND(N(E306)&gt;0,N(E306)&gt;=N('Settings'!$B$3),UPPER(G306)&lt;&gt;"Y"),"MISSING RECEIPT; ","")&amp;IF(OR(D306="",D306="Uncategorized"),"UNCATEGORIZED; ","")&amp;IF(COUNTIF('Properties'!$A$2:$A$100,B306)=0,"PROPERTY NOT ON LIST; ","")="","",LEFT(IF(AND(N(E306)&gt;0,N(E306)&gt;=N('Settings'!$B$3),UPPER(G306)&lt;&gt;"Y"),"MISSING RECEIPT; ","")&amp;IF(OR(D306="",D306="Uncategorized"),"UNCATEGORIZED; ","")&amp;IF(COUNTIF('Properties'!$A$2:$A$100,B306)=0,"PROPERTY NOT ON LIST; ",""),LEN(IF(AND(N(E306)&gt;0,N(E306)&gt;=N('Settings'!$B$3),UPPER(G306)&lt;&gt;"Y"),"MISSING RECEIPT; ","")&amp;IF(OR(D306="",D306="Uncategorized"),"UNCATEGORIZED; ","")&amp;IF(COUNTIF('Properties'!$A$2:$A$100,B306)=0,"PROPERTY NOT ON LIST; ",""))-2)))</f>
        <v/>
      </c>
    </row>
    <row r="307">
      <c r="A307" s="11" t="n"/>
      <c r="E307" s="10" t="n"/>
      <c r="F307" s="12" t="n"/>
      <c r="I307">
        <f>IF(AND(B307="",E307=""),"",IF(IF(AND(N(E307)&gt;0,N(E307)&gt;=N('Settings'!$B$3),UPPER(G307)&lt;&gt;"Y"),"MISSING RECEIPT; ","")&amp;IF(OR(D307="",D307="Uncategorized"),"UNCATEGORIZED; ","")&amp;IF(COUNTIF('Properties'!$A$2:$A$100,B307)=0,"PROPERTY NOT ON LIST; ","")="","",LEFT(IF(AND(N(E307)&gt;0,N(E307)&gt;=N('Settings'!$B$3),UPPER(G307)&lt;&gt;"Y"),"MISSING RECEIPT; ","")&amp;IF(OR(D307="",D307="Uncategorized"),"UNCATEGORIZED; ","")&amp;IF(COUNTIF('Properties'!$A$2:$A$100,B307)=0,"PROPERTY NOT ON LIST; ",""),LEN(IF(AND(N(E307)&gt;0,N(E307)&gt;=N('Settings'!$B$3),UPPER(G307)&lt;&gt;"Y"),"MISSING RECEIPT; ","")&amp;IF(OR(D307="",D307="Uncategorized"),"UNCATEGORIZED; ","")&amp;IF(COUNTIF('Properties'!$A$2:$A$100,B307)=0,"PROPERTY NOT ON LIST; ",""))-2)))</f>
        <v/>
      </c>
    </row>
    <row r="308">
      <c r="A308" s="11" t="n"/>
      <c r="E308" s="10" t="n"/>
      <c r="F308" s="12" t="n"/>
      <c r="I308">
        <f>IF(AND(B308="",E308=""),"",IF(IF(AND(N(E308)&gt;0,N(E308)&gt;=N('Settings'!$B$3),UPPER(G308)&lt;&gt;"Y"),"MISSING RECEIPT; ","")&amp;IF(OR(D308="",D308="Uncategorized"),"UNCATEGORIZED; ","")&amp;IF(COUNTIF('Properties'!$A$2:$A$100,B308)=0,"PROPERTY NOT ON LIST; ","")="","",LEFT(IF(AND(N(E308)&gt;0,N(E308)&gt;=N('Settings'!$B$3),UPPER(G308)&lt;&gt;"Y"),"MISSING RECEIPT; ","")&amp;IF(OR(D308="",D308="Uncategorized"),"UNCATEGORIZED; ","")&amp;IF(COUNTIF('Properties'!$A$2:$A$100,B308)=0,"PROPERTY NOT ON LIST; ",""),LEN(IF(AND(N(E308)&gt;0,N(E308)&gt;=N('Settings'!$B$3),UPPER(G308)&lt;&gt;"Y"),"MISSING RECEIPT; ","")&amp;IF(OR(D308="",D308="Uncategorized"),"UNCATEGORIZED; ","")&amp;IF(COUNTIF('Properties'!$A$2:$A$100,B308)=0,"PROPERTY NOT ON LIST; ",""))-2)))</f>
        <v/>
      </c>
    </row>
    <row r="309">
      <c r="A309" s="11" t="n"/>
      <c r="E309" s="10" t="n"/>
      <c r="F309" s="12" t="n"/>
      <c r="I309">
        <f>IF(AND(B309="",E309=""),"",IF(IF(AND(N(E309)&gt;0,N(E309)&gt;=N('Settings'!$B$3),UPPER(G309)&lt;&gt;"Y"),"MISSING RECEIPT; ","")&amp;IF(OR(D309="",D309="Uncategorized"),"UNCATEGORIZED; ","")&amp;IF(COUNTIF('Properties'!$A$2:$A$100,B309)=0,"PROPERTY NOT ON LIST; ","")="","",LEFT(IF(AND(N(E309)&gt;0,N(E309)&gt;=N('Settings'!$B$3),UPPER(G309)&lt;&gt;"Y"),"MISSING RECEIPT; ","")&amp;IF(OR(D309="",D309="Uncategorized"),"UNCATEGORIZED; ","")&amp;IF(COUNTIF('Properties'!$A$2:$A$100,B309)=0,"PROPERTY NOT ON LIST; ",""),LEN(IF(AND(N(E309)&gt;0,N(E309)&gt;=N('Settings'!$B$3),UPPER(G309)&lt;&gt;"Y"),"MISSING RECEIPT; ","")&amp;IF(OR(D309="",D309="Uncategorized"),"UNCATEGORIZED; ","")&amp;IF(COUNTIF('Properties'!$A$2:$A$100,B309)=0,"PROPERTY NOT ON LIST; ",""))-2)))</f>
        <v/>
      </c>
    </row>
    <row r="310">
      <c r="A310" s="11" t="n"/>
      <c r="E310" s="10" t="n"/>
      <c r="F310" s="12" t="n"/>
      <c r="I310">
        <f>IF(AND(B310="",E310=""),"",IF(IF(AND(N(E310)&gt;0,N(E310)&gt;=N('Settings'!$B$3),UPPER(G310)&lt;&gt;"Y"),"MISSING RECEIPT; ","")&amp;IF(OR(D310="",D310="Uncategorized"),"UNCATEGORIZED; ","")&amp;IF(COUNTIF('Properties'!$A$2:$A$100,B310)=0,"PROPERTY NOT ON LIST; ","")="","",LEFT(IF(AND(N(E310)&gt;0,N(E310)&gt;=N('Settings'!$B$3),UPPER(G310)&lt;&gt;"Y"),"MISSING RECEIPT; ","")&amp;IF(OR(D310="",D310="Uncategorized"),"UNCATEGORIZED; ","")&amp;IF(COUNTIF('Properties'!$A$2:$A$100,B310)=0,"PROPERTY NOT ON LIST; ",""),LEN(IF(AND(N(E310)&gt;0,N(E310)&gt;=N('Settings'!$B$3),UPPER(G310)&lt;&gt;"Y"),"MISSING RECEIPT; ","")&amp;IF(OR(D310="",D310="Uncategorized"),"UNCATEGORIZED; ","")&amp;IF(COUNTIF('Properties'!$A$2:$A$100,B310)=0,"PROPERTY NOT ON LIST; ",""))-2)))</f>
        <v/>
      </c>
    </row>
    <row r="311">
      <c r="A311" s="11" t="n"/>
      <c r="E311" s="10" t="n"/>
      <c r="F311" s="12" t="n"/>
      <c r="I311">
        <f>IF(AND(B311="",E311=""),"",IF(IF(AND(N(E311)&gt;0,N(E311)&gt;=N('Settings'!$B$3),UPPER(G311)&lt;&gt;"Y"),"MISSING RECEIPT; ","")&amp;IF(OR(D311="",D311="Uncategorized"),"UNCATEGORIZED; ","")&amp;IF(COUNTIF('Properties'!$A$2:$A$100,B311)=0,"PROPERTY NOT ON LIST; ","")="","",LEFT(IF(AND(N(E311)&gt;0,N(E311)&gt;=N('Settings'!$B$3),UPPER(G311)&lt;&gt;"Y"),"MISSING RECEIPT; ","")&amp;IF(OR(D311="",D311="Uncategorized"),"UNCATEGORIZED; ","")&amp;IF(COUNTIF('Properties'!$A$2:$A$100,B311)=0,"PROPERTY NOT ON LIST; ",""),LEN(IF(AND(N(E311)&gt;0,N(E311)&gt;=N('Settings'!$B$3),UPPER(G311)&lt;&gt;"Y"),"MISSING RECEIPT; ","")&amp;IF(OR(D311="",D311="Uncategorized"),"UNCATEGORIZED; ","")&amp;IF(COUNTIF('Properties'!$A$2:$A$100,B311)=0,"PROPERTY NOT ON LIST; ",""))-2)))</f>
        <v/>
      </c>
    </row>
    <row r="312">
      <c r="A312" s="11" t="n"/>
      <c r="E312" s="10" t="n"/>
      <c r="F312" s="12" t="n"/>
      <c r="I312">
        <f>IF(AND(B312="",E312=""),"",IF(IF(AND(N(E312)&gt;0,N(E312)&gt;=N('Settings'!$B$3),UPPER(G312)&lt;&gt;"Y"),"MISSING RECEIPT; ","")&amp;IF(OR(D312="",D312="Uncategorized"),"UNCATEGORIZED; ","")&amp;IF(COUNTIF('Properties'!$A$2:$A$100,B312)=0,"PROPERTY NOT ON LIST; ","")="","",LEFT(IF(AND(N(E312)&gt;0,N(E312)&gt;=N('Settings'!$B$3),UPPER(G312)&lt;&gt;"Y"),"MISSING RECEIPT; ","")&amp;IF(OR(D312="",D312="Uncategorized"),"UNCATEGORIZED; ","")&amp;IF(COUNTIF('Properties'!$A$2:$A$100,B312)=0,"PROPERTY NOT ON LIST; ",""),LEN(IF(AND(N(E312)&gt;0,N(E312)&gt;=N('Settings'!$B$3),UPPER(G312)&lt;&gt;"Y"),"MISSING RECEIPT; ","")&amp;IF(OR(D312="",D312="Uncategorized"),"UNCATEGORIZED; ","")&amp;IF(COUNTIF('Properties'!$A$2:$A$100,B312)=0,"PROPERTY NOT ON LIST; ",""))-2)))</f>
        <v/>
      </c>
    </row>
    <row r="313">
      <c r="A313" s="11" t="n"/>
      <c r="E313" s="10" t="n"/>
      <c r="F313" s="12" t="n"/>
      <c r="I313">
        <f>IF(AND(B313="",E313=""),"",IF(IF(AND(N(E313)&gt;0,N(E313)&gt;=N('Settings'!$B$3),UPPER(G313)&lt;&gt;"Y"),"MISSING RECEIPT; ","")&amp;IF(OR(D313="",D313="Uncategorized"),"UNCATEGORIZED; ","")&amp;IF(COUNTIF('Properties'!$A$2:$A$100,B313)=0,"PROPERTY NOT ON LIST; ","")="","",LEFT(IF(AND(N(E313)&gt;0,N(E313)&gt;=N('Settings'!$B$3),UPPER(G313)&lt;&gt;"Y"),"MISSING RECEIPT; ","")&amp;IF(OR(D313="",D313="Uncategorized"),"UNCATEGORIZED; ","")&amp;IF(COUNTIF('Properties'!$A$2:$A$100,B313)=0,"PROPERTY NOT ON LIST; ",""),LEN(IF(AND(N(E313)&gt;0,N(E313)&gt;=N('Settings'!$B$3),UPPER(G313)&lt;&gt;"Y"),"MISSING RECEIPT; ","")&amp;IF(OR(D313="",D313="Uncategorized"),"UNCATEGORIZED; ","")&amp;IF(COUNTIF('Properties'!$A$2:$A$100,B313)=0,"PROPERTY NOT ON LIST; ",""))-2)))</f>
        <v/>
      </c>
    </row>
    <row r="314">
      <c r="A314" s="11" t="n"/>
      <c r="E314" s="10" t="n"/>
      <c r="F314" s="12" t="n"/>
      <c r="I314">
        <f>IF(AND(B314="",E314=""),"",IF(IF(AND(N(E314)&gt;0,N(E314)&gt;=N('Settings'!$B$3),UPPER(G314)&lt;&gt;"Y"),"MISSING RECEIPT; ","")&amp;IF(OR(D314="",D314="Uncategorized"),"UNCATEGORIZED; ","")&amp;IF(COUNTIF('Properties'!$A$2:$A$100,B314)=0,"PROPERTY NOT ON LIST; ","")="","",LEFT(IF(AND(N(E314)&gt;0,N(E314)&gt;=N('Settings'!$B$3),UPPER(G314)&lt;&gt;"Y"),"MISSING RECEIPT; ","")&amp;IF(OR(D314="",D314="Uncategorized"),"UNCATEGORIZED; ","")&amp;IF(COUNTIF('Properties'!$A$2:$A$100,B314)=0,"PROPERTY NOT ON LIST; ",""),LEN(IF(AND(N(E314)&gt;0,N(E314)&gt;=N('Settings'!$B$3),UPPER(G314)&lt;&gt;"Y"),"MISSING RECEIPT; ","")&amp;IF(OR(D314="",D314="Uncategorized"),"UNCATEGORIZED; ","")&amp;IF(COUNTIF('Properties'!$A$2:$A$100,B314)=0,"PROPERTY NOT ON LIST; ",""))-2)))</f>
        <v/>
      </c>
    </row>
    <row r="315">
      <c r="A315" s="11" t="n"/>
      <c r="E315" s="10" t="n"/>
      <c r="F315" s="12" t="n"/>
      <c r="I315">
        <f>IF(AND(B315="",E315=""),"",IF(IF(AND(N(E315)&gt;0,N(E315)&gt;=N('Settings'!$B$3),UPPER(G315)&lt;&gt;"Y"),"MISSING RECEIPT; ","")&amp;IF(OR(D315="",D315="Uncategorized"),"UNCATEGORIZED; ","")&amp;IF(COUNTIF('Properties'!$A$2:$A$100,B315)=0,"PROPERTY NOT ON LIST; ","")="","",LEFT(IF(AND(N(E315)&gt;0,N(E315)&gt;=N('Settings'!$B$3),UPPER(G315)&lt;&gt;"Y"),"MISSING RECEIPT; ","")&amp;IF(OR(D315="",D315="Uncategorized"),"UNCATEGORIZED; ","")&amp;IF(COUNTIF('Properties'!$A$2:$A$100,B315)=0,"PROPERTY NOT ON LIST; ",""),LEN(IF(AND(N(E315)&gt;0,N(E315)&gt;=N('Settings'!$B$3),UPPER(G315)&lt;&gt;"Y"),"MISSING RECEIPT; ","")&amp;IF(OR(D315="",D315="Uncategorized"),"UNCATEGORIZED; ","")&amp;IF(COUNTIF('Properties'!$A$2:$A$100,B315)=0,"PROPERTY NOT ON LIST; ",""))-2)))</f>
        <v/>
      </c>
    </row>
    <row r="316">
      <c r="A316" s="11" t="n"/>
      <c r="E316" s="10" t="n"/>
      <c r="F316" s="12" t="n"/>
      <c r="I316">
        <f>IF(AND(B316="",E316=""),"",IF(IF(AND(N(E316)&gt;0,N(E316)&gt;=N('Settings'!$B$3),UPPER(G316)&lt;&gt;"Y"),"MISSING RECEIPT; ","")&amp;IF(OR(D316="",D316="Uncategorized"),"UNCATEGORIZED; ","")&amp;IF(COUNTIF('Properties'!$A$2:$A$100,B316)=0,"PROPERTY NOT ON LIST; ","")="","",LEFT(IF(AND(N(E316)&gt;0,N(E316)&gt;=N('Settings'!$B$3),UPPER(G316)&lt;&gt;"Y"),"MISSING RECEIPT; ","")&amp;IF(OR(D316="",D316="Uncategorized"),"UNCATEGORIZED; ","")&amp;IF(COUNTIF('Properties'!$A$2:$A$100,B316)=0,"PROPERTY NOT ON LIST; ",""),LEN(IF(AND(N(E316)&gt;0,N(E316)&gt;=N('Settings'!$B$3),UPPER(G316)&lt;&gt;"Y"),"MISSING RECEIPT; ","")&amp;IF(OR(D316="",D316="Uncategorized"),"UNCATEGORIZED; ","")&amp;IF(COUNTIF('Properties'!$A$2:$A$100,B316)=0,"PROPERTY NOT ON LIST; ",""))-2)))</f>
        <v/>
      </c>
    </row>
    <row r="317">
      <c r="A317" s="11" t="n"/>
      <c r="E317" s="10" t="n"/>
      <c r="F317" s="12" t="n"/>
      <c r="I317">
        <f>IF(AND(B317="",E317=""),"",IF(IF(AND(N(E317)&gt;0,N(E317)&gt;=N('Settings'!$B$3),UPPER(G317)&lt;&gt;"Y"),"MISSING RECEIPT; ","")&amp;IF(OR(D317="",D317="Uncategorized"),"UNCATEGORIZED; ","")&amp;IF(COUNTIF('Properties'!$A$2:$A$100,B317)=0,"PROPERTY NOT ON LIST; ","")="","",LEFT(IF(AND(N(E317)&gt;0,N(E317)&gt;=N('Settings'!$B$3),UPPER(G317)&lt;&gt;"Y"),"MISSING RECEIPT; ","")&amp;IF(OR(D317="",D317="Uncategorized"),"UNCATEGORIZED; ","")&amp;IF(COUNTIF('Properties'!$A$2:$A$100,B317)=0,"PROPERTY NOT ON LIST; ",""),LEN(IF(AND(N(E317)&gt;0,N(E317)&gt;=N('Settings'!$B$3),UPPER(G317)&lt;&gt;"Y"),"MISSING RECEIPT; ","")&amp;IF(OR(D317="",D317="Uncategorized"),"UNCATEGORIZED; ","")&amp;IF(COUNTIF('Properties'!$A$2:$A$100,B317)=0,"PROPERTY NOT ON LIST; ",""))-2)))</f>
        <v/>
      </c>
    </row>
    <row r="318">
      <c r="A318" s="11" t="n"/>
      <c r="E318" s="10" t="n"/>
      <c r="F318" s="12" t="n"/>
      <c r="I318">
        <f>IF(AND(B318="",E318=""),"",IF(IF(AND(N(E318)&gt;0,N(E318)&gt;=N('Settings'!$B$3),UPPER(G318)&lt;&gt;"Y"),"MISSING RECEIPT; ","")&amp;IF(OR(D318="",D318="Uncategorized"),"UNCATEGORIZED; ","")&amp;IF(COUNTIF('Properties'!$A$2:$A$100,B318)=0,"PROPERTY NOT ON LIST; ","")="","",LEFT(IF(AND(N(E318)&gt;0,N(E318)&gt;=N('Settings'!$B$3),UPPER(G318)&lt;&gt;"Y"),"MISSING RECEIPT; ","")&amp;IF(OR(D318="",D318="Uncategorized"),"UNCATEGORIZED; ","")&amp;IF(COUNTIF('Properties'!$A$2:$A$100,B318)=0,"PROPERTY NOT ON LIST; ",""),LEN(IF(AND(N(E318)&gt;0,N(E318)&gt;=N('Settings'!$B$3),UPPER(G318)&lt;&gt;"Y"),"MISSING RECEIPT; ","")&amp;IF(OR(D318="",D318="Uncategorized"),"UNCATEGORIZED; ","")&amp;IF(COUNTIF('Properties'!$A$2:$A$100,B318)=0,"PROPERTY NOT ON LIST; ",""))-2)))</f>
        <v/>
      </c>
    </row>
    <row r="319">
      <c r="A319" s="11" t="n"/>
      <c r="E319" s="10" t="n"/>
      <c r="F319" s="12" t="n"/>
      <c r="I319">
        <f>IF(AND(B319="",E319=""),"",IF(IF(AND(N(E319)&gt;0,N(E319)&gt;=N('Settings'!$B$3),UPPER(G319)&lt;&gt;"Y"),"MISSING RECEIPT; ","")&amp;IF(OR(D319="",D319="Uncategorized"),"UNCATEGORIZED; ","")&amp;IF(COUNTIF('Properties'!$A$2:$A$100,B319)=0,"PROPERTY NOT ON LIST; ","")="","",LEFT(IF(AND(N(E319)&gt;0,N(E319)&gt;=N('Settings'!$B$3),UPPER(G319)&lt;&gt;"Y"),"MISSING RECEIPT; ","")&amp;IF(OR(D319="",D319="Uncategorized"),"UNCATEGORIZED; ","")&amp;IF(COUNTIF('Properties'!$A$2:$A$100,B319)=0,"PROPERTY NOT ON LIST; ",""),LEN(IF(AND(N(E319)&gt;0,N(E319)&gt;=N('Settings'!$B$3),UPPER(G319)&lt;&gt;"Y"),"MISSING RECEIPT; ","")&amp;IF(OR(D319="",D319="Uncategorized"),"UNCATEGORIZED; ","")&amp;IF(COUNTIF('Properties'!$A$2:$A$100,B319)=0,"PROPERTY NOT ON LIST; ",""))-2)))</f>
        <v/>
      </c>
    </row>
    <row r="320">
      <c r="A320" s="11" t="n"/>
      <c r="E320" s="10" t="n"/>
      <c r="F320" s="12" t="n"/>
      <c r="I320">
        <f>IF(AND(B320="",E320=""),"",IF(IF(AND(N(E320)&gt;0,N(E320)&gt;=N('Settings'!$B$3),UPPER(G320)&lt;&gt;"Y"),"MISSING RECEIPT; ","")&amp;IF(OR(D320="",D320="Uncategorized"),"UNCATEGORIZED; ","")&amp;IF(COUNTIF('Properties'!$A$2:$A$100,B320)=0,"PROPERTY NOT ON LIST; ","")="","",LEFT(IF(AND(N(E320)&gt;0,N(E320)&gt;=N('Settings'!$B$3),UPPER(G320)&lt;&gt;"Y"),"MISSING RECEIPT; ","")&amp;IF(OR(D320="",D320="Uncategorized"),"UNCATEGORIZED; ","")&amp;IF(COUNTIF('Properties'!$A$2:$A$100,B320)=0,"PROPERTY NOT ON LIST; ",""),LEN(IF(AND(N(E320)&gt;0,N(E320)&gt;=N('Settings'!$B$3),UPPER(G320)&lt;&gt;"Y"),"MISSING RECEIPT; ","")&amp;IF(OR(D320="",D320="Uncategorized"),"UNCATEGORIZED; ","")&amp;IF(COUNTIF('Properties'!$A$2:$A$100,B320)=0,"PROPERTY NOT ON LIST; ",""))-2)))</f>
        <v/>
      </c>
    </row>
    <row r="321">
      <c r="A321" s="11" t="n"/>
      <c r="E321" s="10" t="n"/>
      <c r="F321" s="12" t="n"/>
      <c r="I321">
        <f>IF(AND(B321="",E321=""),"",IF(IF(AND(N(E321)&gt;0,N(E321)&gt;=N('Settings'!$B$3),UPPER(G321)&lt;&gt;"Y"),"MISSING RECEIPT; ","")&amp;IF(OR(D321="",D321="Uncategorized"),"UNCATEGORIZED; ","")&amp;IF(COUNTIF('Properties'!$A$2:$A$100,B321)=0,"PROPERTY NOT ON LIST; ","")="","",LEFT(IF(AND(N(E321)&gt;0,N(E321)&gt;=N('Settings'!$B$3),UPPER(G321)&lt;&gt;"Y"),"MISSING RECEIPT; ","")&amp;IF(OR(D321="",D321="Uncategorized"),"UNCATEGORIZED; ","")&amp;IF(COUNTIF('Properties'!$A$2:$A$100,B321)=0,"PROPERTY NOT ON LIST; ",""),LEN(IF(AND(N(E321)&gt;0,N(E321)&gt;=N('Settings'!$B$3),UPPER(G321)&lt;&gt;"Y"),"MISSING RECEIPT; ","")&amp;IF(OR(D321="",D321="Uncategorized"),"UNCATEGORIZED; ","")&amp;IF(COUNTIF('Properties'!$A$2:$A$100,B321)=0,"PROPERTY NOT ON LIST; ",""))-2)))</f>
        <v/>
      </c>
    </row>
    <row r="322">
      <c r="A322" s="11" t="n"/>
      <c r="E322" s="10" t="n"/>
      <c r="F322" s="12" t="n"/>
      <c r="I322">
        <f>IF(AND(B322="",E322=""),"",IF(IF(AND(N(E322)&gt;0,N(E322)&gt;=N('Settings'!$B$3),UPPER(G322)&lt;&gt;"Y"),"MISSING RECEIPT; ","")&amp;IF(OR(D322="",D322="Uncategorized"),"UNCATEGORIZED; ","")&amp;IF(COUNTIF('Properties'!$A$2:$A$100,B322)=0,"PROPERTY NOT ON LIST; ","")="","",LEFT(IF(AND(N(E322)&gt;0,N(E322)&gt;=N('Settings'!$B$3),UPPER(G322)&lt;&gt;"Y"),"MISSING RECEIPT; ","")&amp;IF(OR(D322="",D322="Uncategorized"),"UNCATEGORIZED; ","")&amp;IF(COUNTIF('Properties'!$A$2:$A$100,B322)=0,"PROPERTY NOT ON LIST; ",""),LEN(IF(AND(N(E322)&gt;0,N(E322)&gt;=N('Settings'!$B$3),UPPER(G322)&lt;&gt;"Y"),"MISSING RECEIPT; ","")&amp;IF(OR(D322="",D322="Uncategorized"),"UNCATEGORIZED; ","")&amp;IF(COUNTIF('Properties'!$A$2:$A$100,B322)=0,"PROPERTY NOT ON LIST; ",""))-2)))</f>
        <v/>
      </c>
    </row>
    <row r="323">
      <c r="A323" s="11" t="n"/>
      <c r="E323" s="10" t="n"/>
      <c r="F323" s="12" t="n"/>
      <c r="I323">
        <f>IF(AND(B323="",E323=""),"",IF(IF(AND(N(E323)&gt;0,N(E323)&gt;=N('Settings'!$B$3),UPPER(G323)&lt;&gt;"Y"),"MISSING RECEIPT; ","")&amp;IF(OR(D323="",D323="Uncategorized"),"UNCATEGORIZED; ","")&amp;IF(COUNTIF('Properties'!$A$2:$A$100,B323)=0,"PROPERTY NOT ON LIST; ","")="","",LEFT(IF(AND(N(E323)&gt;0,N(E323)&gt;=N('Settings'!$B$3),UPPER(G323)&lt;&gt;"Y"),"MISSING RECEIPT; ","")&amp;IF(OR(D323="",D323="Uncategorized"),"UNCATEGORIZED; ","")&amp;IF(COUNTIF('Properties'!$A$2:$A$100,B323)=0,"PROPERTY NOT ON LIST; ",""),LEN(IF(AND(N(E323)&gt;0,N(E323)&gt;=N('Settings'!$B$3),UPPER(G323)&lt;&gt;"Y"),"MISSING RECEIPT; ","")&amp;IF(OR(D323="",D323="Uncategorized"),"UNCATEGORIZED; ","")&amp;IF(COUNTIF('Properties'!$A$2:$A$100,B323)=0,"PROPERTY NOT ON LIST; ",""))-2)))</f>
        <v/>
      </c>
    </row>
    <row r="324">
      <c r="A324" s="11" t="n"/>
      <c r="E324" s="10" t="n"/>
      <c r="F324" s="12" t="n"/>
      <c r="I324">
        <f>IF(AND(B324="",E324=""),"",IF(IF(AND(N(E324)&gt;0,N(E324)&gt;=N('Settings'!$B$3),UPPER(G324)&lt;&gt;"Y"),"MISSING RECEIPT; ","")&amp;IF(OR(D324="",D324="Uncategorized"),"UNCATEGORIZED; ","")&amp;IF(COUNTIF('Properties'!$A$2:$A$100,B324)=0,"PROPERTY NOT ON LIST; ","")="","",LEFT(IF(AND(N(E324)&gt;0,N(E324)&gt;=N('Settings'!$B$3),UPPER(G324)&lt;&gt;"Y"),"MISSING RECEIPT; ","")&amp;IF(OR(D324="",D324="Uncategorized"),"UNCATEGORIZED; ","")&amp;IF(COUNTIF('Properties'!$A$2:$A$100,B324)=0,"PROPERTY NOT ON LIST; ",""),LEN(IF(AND(N(E324)&gt;0,N(E324)&gt;=N('Settings'!$B$3),UPPER(G324)&lt;&gt;"Y"),"MISSING RECEIPT; ","")&amp;IF(OR(D324="",D324="Uncategorized"),"UNCATEGORIZED; ","")&amp;IF(COUNTIF('Properties'!$A$2:$A$100,B324)=0,"PROPERTY NOT ON LIST; ",""))-2)))</f>
        <v/>
      </c>
    </row>
    <row r="325">
      <c r="A325" s="11" t="n"/>
      <c r="E325" s="10" t="n"/>
      <c r="F325" s="12" t="n"/>
      <c r="I325">
        <f>IF(AND(B325="",E325=""),"",IF(IF(AND(N(E325)&gt;0,N(E325)&gt;=N('Settings'!$B$3),UPPER(G325)&lt;&gt;"Y"),"MISSING RECEIPT; ","")&amp;IF(OR(D325="",D325="Uncategorized"),"UNCATEGORIZED; ","")&amp;IF(COUNTIF('Properties'!$A$2:$A$100,B325)=0,"PROPERTY NOT ON LIST; ","")="","",LEFT(IF(AND(N(E325)&gt;0,N(E325)&gt;=N('Settings'!$B$3),UPPER(G325)&lt;&gt;"Y"),"MISSING RECEIPT; ","")&amp;IF(OR(D325="",D325="Uncategorized"),"UNCATEGORIZED; ","")&amp;IF(COUNTIF('Properties'!$A$2:$A$100,B325)=0,"PROPERTY NOT ON LIST; ",""),LEN(IF(AND(N(E325)&gt;0,N(E325)&gt;=N('Settings'!$B$3),UPPER(G325)&lt;&gt;"Y"),"MISSING RECEIPT; ","")&amp;IF(OR(D325="",D325="Uncategorized"),"UNCATEGORIZED; ","")&amp;IF(COUNTIF('Properties'!$A$2:$A$100,B325)=0,"PROPERTY NOT ON LIST; ",""))-2)))</f>
        <v/>
      </c>
    </row>
    <row r="326">
      <c r="A326" s="11" t="n"/>
      <c r="E326" s="10" t="n"/>
      <c r="F326" s="12" t="n"/>
      <c r="I326">
        <f>IF(AND(B326="",E326=""),"",IF(IF(AND(N(E326)&gt;0,N(E326)&gt;=N('Settings'!$B$3),UPPER(G326)&lt;&gt;"Y"),"MISSING RECEIPT; ","")&amp;IF(OR(D326="",D326="Uncategorized"),"UNCATEGORIZED; ","")&amp;IF(COUNTIF('Properties'!$A$2:$A$100,B326)=0,"PROPERTY NOT ON LIST; ","")="","",LEFT(IF(AND(N(E326)&gt;0,N(E326)&gt;=N('Settings'!$B$3),UPPER(G326)&lt;&gt;"Y"),"MISSING RECEIPT; ","")&amp;IF(OR(D326="",D326="Uncategorized"),"UNCATEGORIZED; ","")&amp;IF(COUNTIF('Properties'!$A$2:$A$100,B326)=0,"PROPERTY NOT ON LIST; ",""),LEN(IF(AND(N(E326)&gt;0,N(E326)&gt;=N('Settings'!$B$3),UPPER(G326)&lt;&gt;"Y"),"MISSING RECEIPT; ","")&amp;IF(OR(D326="",D326="Uncategorized"),"UNCATEGORIZED; ","")&amp;IF(COUNTIF('Properties'!$A$2:$A$100,B326)=0,"PROPERTY NOT ON LIST; ",""))-2)))</f>
        <v/>
      </c>
    </row>
    <row r="327">
      <c r="A327" s="11" t="n"/>
      <c r="E327" s="10" t="n"/>
      <c r="F327" s="12" t="n"/>
      <c r="I327">
        <f>IF(AND(B327="",E327=""),"",IF(IF(AND(N(E327)&gt;0,N(E327)&gt;=N('Settings'!$B$3),UPPER(G327)&lt;&gt;"Y"),"MISSING RECEIPT; ","")&amp;IF(OR(D327="",D327="Uncategorized"),"UNCATEGORIZED; ","")&amp;IF(COUNTIF('Properties'!$A$2:$A$100,B327)=0,"PROPERTY NOT ON LIST; ","")="","",LEFT(IF(AND(N(E327)&gt;0,N(E327)&gt;=N('Settings'!$B$3),UPPER(G327)&lt;&gt;"Y"),"MISSING RECEIPT; ","")&amp;IF(OR(D327="",D327="Uncategorized"),"UNCATEGORIZED; ","")&amp;IF(COUNTIF('Properties'!$A$2:$A$100,B327)=0,"PROPERTY NOT ON LIST; ",""),LEN(IF(AND(N(E327)&gt;0,N(E327)&gt;=N('Settings'!$B$3),UPPER(G327)&lt;&gt;"Y"),"MISSING RECEIPT; ","")&amp;IF(OR(D327="",D327="Uncategorized"),"UNCATEGORIZED; ","")&amp;IF(COUNTIF('Properties'!$A$2:$A$100,B327)=0,"PROPERTY NOT ON LIST; ",""))-2)))</f>
        <v/>
      </c>
    </row>
    <row r="328">
      <c r="A328" s="11" t="n"/>
      <c r="E328" s="10" t="n"/>
      <c r="F328" s="12" t="n"/>
      <c r="I328">
        <f>IF(AND(B328="",E328=""),"",IF(IF(AND(N(E328)&gt;0,N(E328)&gt;=N('Settings'!$B$3),UPPER(G328)&lt;&gt;"Y"),"MISSING RECEIPT; ","")&amp;IF(OR(D328="",D328="Uncategorized"),"UNCATEGORIZED; ","")&amp;IF(COUNTIF('Properties'!$A$2:$A$100,B328)=0,"PROPERTY NOT ON LIST; ","")="","",LEFT(IF(AND(N(E328)&gt;0,N(E328)&gt;=N('Settings'!$B$3),UPPER(G328)&lt;&gt;"Y"),"MISSING RECEIPT; ","")&amp;IF(OR(D328="",D328="Uncategorized"),"UNCATEGORIZED; ","")&amp;IF(COUNTIF('Properties'!$A$2:$A$100,B328)=0,"PROPERTY NOT ON LIST; ",""),LEN(IF(AND(N(E328)&gt;0,N(E328)&gt;=N('Settings'!$B$3),UPPER(G328)&lt;&gt;"Y"),"MISSING RECEIPT; ","")&amp;IF(OR(D328="",D328="Uncategorized"),"UNCATEGORIZED; ","")&amp;IF(COUNTIF('Properties'!$A$2:$A$100,B328)=0,"PROPERTY NOT ON LIST; ",""))-2)))</f>
        <v/>
      </c>
    </row>
    <row r="329">
      <c r="A329" s="11" t="n"/>
      <c r="E329" s="10" t="n"/>
      <c r="F329" s="12" t="n"/>
      <c r="I329">
        <f>IF(AND(B329="",E329=""),"",IF(IF(AND(N(E329)&gt;0,N(E329)&gt;=N('Settings'!$B$3),UPPER(G329)&lt;&gt;"Y"),"MISSING RECEIPT; ","")&amp;IF(OR(D329="",D329="Uncategorized"),"UNCATEGORIZED; ","")&amp;IF(COUNTIF('Properties'!$A$2:$A$100,B329)=0,"PROPERTY NOT ON LIST; ","")="","",LEFT(IF(AND(N(E329)&gt;0,N(E329)&gt;=N('Settings'!$B$3),UPPER(G329)&lt;&gt;"Y"),"MISSING RECEIPT; ","")&amp;IF(OR(D329="",D329="Uncategorized"),"UNCATEGORIZED; ","")&amp;IF(COUNTIF('Properties'!$A$2:$A$100,B329)=0,"PROPERTY NOT ON LIST; ",""),LEN(IF(AND(N(E329)&gt;0,N(E329)&gt;=N('Settings'!$B$3),UPPER(G329)&lt;&gt;"Y"),"MISSING RECEIPT; ","")&amp;IF(OR(D329="",D329="Uncategorized"),"UNCATEGORIZED; ","")&amp;IF(COUNTIF('Properties'!$A$2:$A$100,B329)=0,"PROPERTY NOT ON LIST; ",""))-2)))</f>
        <v/>
      </c>
    </row>
    <row r="330">
      <c r="A330" s="11" t="n"/>
      <c r="E330" s="10" t="n"/>
      <c r="F330" s="12" t="n"/>
      <c r="I330">
        <f>IF(AND(B330="",E330=""),"",IF(IF(AND(N(E330)&gt;0,N(E330)&gt;=N('Settings'!$B$3),UPPER(G330)&lt;&gt;"Y"),"MISSING RECEIPT; ","")&amp;IF(OR(D330="",D330="Uncategorized"),"UNCATEGORIZED; ","")&amp;IF(COUNTIF('Properties'!$A$2:$A$100,B330)=0,"PROPERTY NOT ON LIST; ","")="","",LEFT(IF(AND(N(E330)&gt;0,N(E330)&gt;=N('Settings'!$B$3),UPPER(G330)&lt;&gt;"Y"),"MISSING RECEIPT; ","")&amp;IF(OR(D330="",D330="Uncategorized"),"UNCATEGORIZED; ","")&amp;IF(COUNTIF('Properties'!$A$2:$A$100,B330)=0,"PROPERTY NOT ON LIST; ",""),LEN(IF(AND(N(E330)&gt;0,N(E330)&gt;=N('Settings'!$B$3),UPPER(G330)&lt;&gt;"Y"),"MISSING RECEIPT; ","")&amp;IF(OR(D330="",D330="Uncategorized"),"UNCATEGORIZED; ","")&amp;IF(COUNTIF('Properties'!$A$2:$A$100,B330)=0,"PROPERTY NOT ON LIST; ",""))-2)))</f>
        <v/>
      </c>
    </row>
    <row r="331">
      <c r="A331" s="11" t="n"/>
      <c r="E331" s="10" t="n"/>
      <c r="F331" s="12" t="n"/>
      <c r="I331">
        <f>IF(AND(B331="",E331=""),"",IF(IF(AND(N(E331)&gt;0,N(E331)&gt;=N('Settings'!$B$3),UPPER(G331)&lt;&gt;"Y"),"MISSING RECEIPT; ","")&amp;IF(OR(D331="",D331="Uncategorized"),"UNCATEGORIZED; ","")&amp;IF(COUNTIF('Properties'!$A$2:$A$100,B331)=0,"PROPERTY NOT ON LIST; ","")="","",LEFT(IF(AND(N(E331)&gt;0,N(E331)&gt;=N('Settings'!$B$3),UPPER(G331)&lt;&gt;"Y"),"MISSING RECEIPT; ","")&amp;IF(OR(D331="",D331="Uncategorized"),"UNCATEGORIZED; ","")&amp;IF(COUNTIF('Properties'!$A$2:$A$100,B331)=0,"PROPERTY NOT ON LIST; ",""),LEN(IF(AND(N(E331)&gt;0,N(E331)&gt;=N('Settings'!$B$3),UPPER(G331)&lt;&gt;"Y"),"MISSING RECEIPT; ","")&amp;IF(OR(D331="",D331="Uncategorized"),"UNCATEGORIZED; ","")&amp;IF(COUNTIF('Properties'!$A$2:$A$100,B331)=0,"PROPERTY NOT ON LIST; ",""))-2)))</f>
        <v/>
      </c>
    </row>
    <row r="332">
      <c r="A332" s="11" t="n"/>
      <c r="E332" s="10" t="n"/>
      <c r="F332" s="12" t="n"/>
      <c r="I332">
        <f>IF(AND(B332="",E332=""),"",IF(IF(AND(N(E332)&gt;0,N(E332)&gt;=N('Settings'!$B$3),UPPER(G332)&lt;&gt;"Y"),"MISSING RECEIPT; ","")&amp;IF(OR(D332="",D332="Uncategorized"),"UNCATEGORIZED; ","")&amp;IF(COUNTIF('Properties'!$A$2:$A$100,B332)=0,"PROPERTY NOT ON LIST; ","")="","",LEFT(IF(AND(N(E332)&gt;0,N(E332)&gt;=N('Settings'!$B$3),UPPER(G332)&lt;&gt;"Y"),"MISSING RECEIPT; ","")&amp;IF(OR(D332="",D332="Uncategorized"),"UNCATEGORIZED; ","")&amp;IF(COUNTIF('Properties'!$A$2:$A$100,B332)=0,"PROPERTY NOT ON LIST; ",""),LEN(IF(AND(N(E332)&gt;0,N(E332)&gt;=N('Settings'!$B$3),UPPER(G332)&lt;&gt;"Y"),"MISSING RECEIPT; ","")&amp;IF(OR(D332="",D332="Uncategorized"),"UNCATEGORIZED; ","")&amp;IF(COUNTIF('Properties'!$A$2:$A$100,B332)=0,"PROPERTY NOT ON LIST; ",""))-2)))</f>
        <v/>
      </c>
    </row>
    <row r="333">
      <c r="A333" s="11" t="n"/>
      <c r="E333" s="10" t="n"/>
      <c r="F333" s="12" t="n"/>
      <c r="I333">
        <f>IF(AND(B333="",E333=""),"",IF(IF(AND(N(E333)&gt;0,N(E333)&gt;=N('Settings'!$B$3),UPPER(G333)&lt;&gt;"Y"),"MISSING RECEIPT; ","")&amp;IF(OR(D333="",D333="Uncategorized"),"UNCATEGORIZED; ","")&amp;IF(COUNTIF('Properties'!$A$2:$A$100,B333)=0,"PROPERTY NOT ON LIST; ","")="","",LEFT(IF(AND(N(E333)&gt;0,N(E333)&gt;=N('Settings'!$B$3),UPPER(G333)&lt;&gt;"Y"),"MISSING RECEIPT; ","")&amp;IF(OR(D333="",D333="Uncategorized"),"UNCATEGORIZED; ","")&amp;IF(COUNTIF('Properties'!$A$2:$A$100,B333)=0,"PROPERTY NOT ON LIST; ",""),LEN(IF(AND(N(E333)&gt;0,N(E333)&gt;=N('Settings'!$B$3),UPPER(G333)&lt;&gt;"Y"),"MISSING RECEIPT; ","")&amp;IF(OR(D333="",D333="Uncategorized"),"UNCATEGORIZED; ","")&amp;IF(COUNTIF('Properties'!$A$2:$A$100,B333)=0,"PROPERTY NOT ON LIST; ",""))-2)))</f>
        <v/>
      </c>
    </row>
    <row r="334">
      <c r="A334" s="11" t="n"/>
      <c r="E334" s="10" t="n"/>
      <c r="F334" s="12" t="n"/>
      <c r="I334">
        <f>IF(AND(B334="",E334=""),"",IF(IF(AND(N(E334)&gt;0,N(E334)&gt;=N('Settings'!$B$3),UPPER(G334)&lt;&gt;"Y"),"MISSING RECEIPT; ","")&amp;IF(OR(D334="",D334="Uncategorized"),"UNCATEGORIZED; ","")&amp;IF(COUNTIF('Properties'!$A$2:$A$100,B334)=0,"PROPERTY NOT ON LIST; ","")="","",LEFT(IF(AND(N(E334)&gt;0,N(E334)&gt;=N('Settings'!$B$3),UPPER(G334)&lt;&gt;"Y"),"MISSING RECEIPT; ","")&amp;IF(OR(D334="",D334="Uncategorized"),"UNCATEGORIZED; ","")&amp;IF(COUNTIF('Properties'!$A$2:$A$100,B334)=0,"PROPERTY NOT ON LIST; ",""),LEN(IF(AND(N(E334)&gt;0,N(E334)&gt;=N('Settings'!$B$3),UPPER(G334)&lt;&gt;"Y"),"MISSING RECEIPT; ","")&amp;IF(OR(D334="",D334="Uncategorized"),"UNCATEGORIZED; ","")&amp;IF(COUNTIF('Properties'!$A$2:$A$100,B334)=0,"PROPERTY NOT ON LIST; ",""))-2)))</f>
        <v/>
      </c>
    </row>
    <row r="335">
      <c r="A335" s="11" t="n"/>
      <c r="E335" s="10" t="n"/>
      <c r="F335" s="12" t="n"/>
      <c r="I335">
        <f>IF(AND(B335="",E335=""),"",IF(IF(AND(N(E335)&gt;0,N(E335)&gt;=N('Settings'!$B$3),UPPER(G335)&lt;&gt;"Y"),"MISSING RECEIPT; ","")&amp;IF(OR(D335="",D335="Uncategorized"),"UNCATEGORIZED; ","")&amp;IF(COUNTIF('Properties'!$A$2:$A$100,B335)=0,"PROPERTY NOT ON LIST; ","")="","",LEFT(IF(AND(N(E335)&gt;0,N(E335)&gt;=N('Settings'!$B$3),UPPER(G335)&lt;&gt;"Y"),"MISSING RECEIPT; ","")&amp;IF(OR(D335="",D335="Uncategorized"),"UNCATEGORIZED; ","")&amp;IF(COUNTIF('Properties'!$A$2:$A$100,B335)=0,"PROPERTY NOT ON LIST; ",""),LEN(IF(AND(N(E335)&gt;0,N(E335)&gt;=N('Settings'!$B$3),UPPER(G335)&lt;&gt;"Y"),"MISSING RECEIPT; ","")&amp;IF(OR(D335="",D335="Uncategorized"),"UNCATEGORIZED; ","")&amp;IF(COUNTIF('Properties'!$A$2:$A$100,B335)=0,"PROPERTY NOT ON LIST; ",""))-2)))</f>
        <v/>
      </c>
    </row>
    <row r="336">
      <c r="A336" s="11" t="n"/>
      <c r="E336" s="10" t="n"/>
      <c r="F336" s="12" t="n"/>
      <c r="I336">
        <f>IF(AND(B336="",E336=""),"",IF(IF(AND(N(E336)&gt;0,N(E336)&gt;=N('Settings'!$B$3),UPPER(G336)&lt;&gt;"Y"),"MISSING RECEIPT; ","")&amp;IF(OR(D336="",D336="Uncategorized"),"UNCATEGORIZED; ","")&amp;IF(COUNTIF('Properties'!$A$2:$A$100,B336)=0,"PROPERTY NOT ON LIST; ","")="","",LEFT(IF(AND(N(E336)&gt;0,N(E336)&gt;=N('Settings'!$B$3),UPPER(G336)&lt;&gt;"Y"),"MISSING RECEIPT; ","")&amp;IF(OR(D336="",D336="Uncategorized"),"UNCATEGORIZED; ","")&amp;IF(COUNTIF('Properties'!$A$2:$A$100,B336)=0,"PROPERTY NOT ON LIST; ",""),LEN(IF(AND(N(E336)&gt;0,N(E336)&gt;=N('Settings'!$B$3),UPPER(G336)&lt;&gt;"Y"),"MISSING RECEIPT; ","")&amp;IF(OR(D336="",D336="Uncategorized"),"UNCATEGORIZED; ","")&amp;IF(COUNTIF('Properties'!$A$2:$A$100,B336)=0,"PROPERTY NOT ON LIST; ",""))-2)))</f>
        <v/>
      </c>
    </row>
    <row r="337">
      <c r="A337" s="11" t="n"/>
      <c r="E337" s="10" t="n"/>
      <c r="F337" s="12" t="n"/>
      <c r="I337">
        <f>IF(AND(B337="",E337=""),"",IF(IF(AND(N(E337)&gt;0,N(E337)&gt;=N('Settings'!$B$3),UPPER(G337)&lt;&gt;"Y"),"MISSING RECEIPT; ","")&amp;IF(OR(D337="",D337="Uncategorized"),"UNCATEGORIZED; ","")&amp;IF(COUNTIF('Properties'!$A$2:$A$100,B337)=0,"PROPERTY NOT ON LIST; ","")="","",LEFT(IF(AND(N(E337)&gt;0,N(E337)&gt;=N('Settings'!$B$3),UPPER(G337)&lt;&gt;"Y"),"MISSING RECEIPT; ","")&amp;IF(OR(D337="",D337="Uncategorized"),"UNCATEGORIZED; ","")&amp;IF(COUNTIF('Properties'!$A$2:$A$100,B337)=0,"PROPERTY NOT ON LIST; ",""),LEN(IF(AND(N(E337)&gt;0,N(E337)&gt;=N('Settings'!$B$3),UPPER(G337)&lt;&gt;"Y"),"MISSING RECEIPT; ","")&amp;IF(OR(D337="",D337="Uncategorized"),"UNCATEGORIZED; ","")&amp;IF(COUNTIF('Properties'!$A$2:$A$100,B337)=0,"PROPERTY NOT ON LIST; ",""))-2)))</f>
        <v/>
      </c>
    </row>
    <row r="338">
      <c r="A338" s="11" t="n"/>
      <c r="E338" s="10" t="n"/>
      <c r="F338" s="12" t="n"/>
      <c r="I338">
        <f>IF(AND(B338="",E338=""),"",IF(IF(AND(N(E338)&gt;0,N(E338)&gt;=N('Settings'!$B$3),UPPER(G338)&lt;&gt;"Y"),"MISSING RECEIPT; ","")&amp;IF(OR(D338="",D338="Uncategorized"),"UNCATEGORIZED; ","")&amp;IF(COUNTIF('Properties'!$A$2:$A$100,B338)=0,"PROPERTY NOT ON LIST; ","")="","",LEFT(IF(AND(N(E338)&gt;0,N(E338)&gt;=N('Settings'!$B$3),UPPER(G338)&lt;&gt;"Y"),"MISSING RECEIPT; ","")&amp;IF(OR(D338="",D338="Uncategorized"),"UNCATEGORIZED; ","")&amp;IF(COUNTIF('Properties'!$A$2:$A$100,B338)=0,"PROPERTY NOT ON LIST; ",""),LEN(IF(AND(N(E338)&gt;0,N(E338)&gt;=N('Settings'!$B$3),UPPER(G338)&lt;&gt;"Y"),"MISSING RECEIPT; ","")&amp;IF(OR(D338="",D338="Uncategorized"),"UNCATEGORIZED; ","")&amp;IF(COUNTIF('Properties'!$A$2:$A$100,B338)=0,"PROPERTY NOT ON LIST; ",""))-2)))</f>
        <v/>
      </c>
    </row>
    <row r="339">
      <c r="A339" s="11" t="n"/>
      <c r="E339" s="10" t="n"/>
      <c r="F339" s="12" t="n"/>
      <c r="I339">
        <f>IF(AND(B339="",E339=""),"",IF(IF(AND(N(E339)&gt;0,N(E339)&gt;=N('Settings'!$B$3),UPPER(G339)&lt;&gt;"Y"),"MISSING RECEIPT; ","")&amp;IF(OR(D339="",D339="Uncategorized"),"UNCATEGORIZED; ","")&amp;IF(COUNTIF('Properties'!$A$2:$A$100,B339)=0,"PROPERTY NOT ON LIST; ","")="","",LEFT(IF(AND(N(E339)&gt;0,N(E339)&gt;=N('Settings'!$B$3),UPPER(G339)&lt;&gt;"Y"),"MISSING RECEIPT; ","")&amp;IF(OR(D339="",D339="Uncategorized"),"UNCATEGORIZED; ","")&amp;IF(COUNTIF('Properties'!$A$2:$A$100,B339)=0,"PROPERTY NOT ON LIST; ",""),LEN(IF(AND(N(E339)&gt;0,N(E339)&gt;=N('Settings'!$B$3),UPPER(G339)&lt;&gt;"Y"),"MISSING RECEIPT; ","")&amp;IF(OR(D339="",D339="Uncategorized"),"UNCATEGORIZED; ","")&amp;IF(COUNTIF('Properties'!$A$2:$A$100,B339)=0,"PROPERTY NOT ON LIST; ",""))-2)))</f>
        <v/>
      </c>
    </row>
    <row r="340">
      <c r="A340" s="11" t="n"/>
      <c r="E340" s="10" t="n"/>
      <c r="F340" s="12" t="n"/>
      <c r="I340">
        <f>IF(AND(B340="",E340=""),"",IF(IF(AND(N(E340)&gt;0,N(E340)&gt;=N('Settings'!$B$3),UPPER(G340)&lt;&gt;"Y"),"MISSING RECEIPT; ","")&amp;IF(OR(D340="",D340="Uncategorized"),"UNCATEGORIZED; ","")&amp;IF(COUNTIF('Properties'!$A$2:$A$100,B340)=0,"PROPERTY NOT ON LIST; ","")="","",LEFT(IF(AND(N(E340)&gt;0,N(E340)&gt;=N('Settings'!$B$3),UPPER(G340)&lt;&gt;"Y"),"MISSING RECEIPT; ","")&amp;IF(OR(D340="",D340="Uncategorized"),"UNCATEGORIZED; ","")&amp;IF(COUNTIF('Properties'!$A$2:$A$100,B340)=0,"PROPERTY NOT ON LIST; ",""),LEN(IF(AND(N(E340)&gt;0,N(E340)&gt;=N('Settings'!$B$3),UPPER(G340)&lt;&gt;"Y"),"MISSING RECEIPT; ","")&amp;IF(OR(D340="",D340="Uncategorized"),"UNCATEGORIZED; ","")&amp;IF(COUNTIF('Properties'!$A$2:$A$100,B340)=0,"PROPERTY NOT ON LIST; ",""))-2)))</f>
        <v/>
      </c>
    </row>
    <row r="341">
      <c r="A341" s="11" t="n"/>
      <c r="E341" s="10" t="n"/>
      <c r="F341" s="12" t="n"/>
      <c r="I341">
        <f>IF(AND(B341="",E341=""),"",IF(IF(AND(N(E341)&gt;0,N(E341)&gt;=N('Settings'!$B$3),UPPER(G341)&lt;&gt;"Y"),"MISSING RECEIPT; ","")&amp;IF(OR(D341="",D341="Uncategorized"),"UNCATEGORIZED; ","")&amp;IF(COUNTIF('Properties'!$A$2:$A$100,B341)=0,"PROPERTY NOT ON LIST; ","")="","",LEFT(IF(AND(N(E341)&gt;0,N(E341)&gt;=N('Settings'!$B$3),UPPER(G341)&lt;&gt;"Y"),"MISSING RECEIPT; ","")&amp;IF(OR(D341="",D341="Uncategorized"),"UNCATEGORIZED; ","")&amp;IF(COUNTIF('Properties'!$A$2:$A$100,B341)=0,"PROPERTY NOT ON LIST; ",""),LEN(IF(AND(N(E341)&gt;0,N(E341)&gt;=N('Settings'!$B$3),UPPER(G341)&lt;&gt;"Y"),"MISSING RECEIPT; ","")&amp;IF(OR(D341="",D341="Uncategorized"),"UNCATEGORIZED; ","")&amp;IF(COUNTIF('Properties'!$A$2:$A$100,B341)=0,"PROPERTY NOT ON LIST; ",""))-2)))</f>
        <v/>
      </c>
    </row>
    <row r="342">
      <c r="A342" s="11" t="n"/>
      <c r="E342" s="10" t="n"/>
      <c r="F342" s="12" t="n"/>
      <c r="I342">
        <f>IF(AND(B342="",E342=""),"",IF(IF(AND(N(E342)&gt;0,N(E342)&gt;=N('Settings'!$B$3),UPPER(G342)&lt;&gt;"Y"),"MISSING RECEIPT; ","")&amp;IF(OR(D342="",D342="Uncategorized"),"UNCATEGORIZED; ","")&amp;IF(COUNTIF('Properties'!$A$2:$A$100,B342)=0,"PROPERTY NOT ON LIST; ","")="","",LEFT(IF(AND(N(E342)&gt;0,N(E342)&gt;=N('Settings'!$B$3),UPPER(G342)&lt;&gt;"Y"),"MISSING RECEIPT; ","")&amp;IF(OR(D342="",D342="Uncategorized"),"UNCATEGORIZED; ","")&amp;IF(COUNTIF('Properties'!$A$2:$A$100,B342)=0,"PROPERTY NOT ON LIST; ",""),LEN(IF(AND(N(E342)&gt;0,N(E342)&gt;=N('Settings'!$B$3),UPPER(G342)&lt;&gt;"Y"),"MISSING RECEIPT; ","")&amp;IF(OR(D342="",D342="Uncategorized"),"UNCATEGORIZED; ","")&amp;IF(COUNTIF('Properties'!$A$2:$A$100,B342)=0,"PROPERTY NOT ON LIST; ",""))-2)))</f>
        <v/>
      </c>
    </row>
    <row r="343">
      <c r="A343" s="11" t="n"/>
      <c r="E343" s="10" t="n"/>
      <c r="F343" s="12" t="n"/>
      <c r="I343">
        <f>IF(AND(B343="",E343=""),"",IF(IF(AND(N(E343)&gt;0,N(E343)&gt;=N('Settings'!$B$3),UPPER(G343)&lt;&gt;"Y"),"MISSING RECEIPT; ","")&amp;IF(OR(D343="",D343="Uncategorized"),"UNCATEGORIZED; ","")&amp;IF(COUNTIF('Properties'!$A$2:$A$100,B343)=0,"PROPERTY NOT ON LIST; ","")="","",LEFT(IF(AND(N(E343)&gt;0,N(E343)&gt;=N('Settings'!$B$3),UPPER(G343)&lt;&gt;"Y"),"MISSING RECEIPT; ","")&amp;IF(OR(D343="",D343="Uncategorized"),"UNCATEGORIZED; ","")&amp;IF(COUNTIF('Properties'!$A$2:$A$100,B343)=0,"PROPERTY NOT ON LIST; ",""),LEN(IF(AND(N(E343)&gt;0,N(E343)&gt;=N('Settings'!$B$3),UPPER(G343)&lt;&gt;"Y"),"MISSING RECEIPT; ","")&amp;IF(OR(D343="",D343="Uncategorized"),"UNCATEGORIZED; ","")&amp;IF(COUNTIF('Properties'!$A$2:$A$100,B343)=0,"PROPERTY NOT ON LIST; ",""))-2)))</f>
        <v/>
      </c>
    </row>
    <row r="344">
      <c r="A344" s="11" t="n"/>
      <c r="E344" s="10" t="n"/>
      <c r="F344" s="12" t="n"/>
      <c r="I344">
        <f>IF(AND(B344="",E344=""),"",IF(IF(AND(N(E344)&gt;0,N(E344)&gt;=N('Settings'!$B$3),UPPER(G344)&lt;&gt;"Y"),"MISSING RECEIPT; ","")&amp;IF(OR(D344="",D344="Uncategorized"),"UNCATEGORIZED; ","")&amp;IF(COUNTIF('Properties'!$A$2:$A$100,B344)=0,"PROPERTY NOT ON LIST; ","")="","",LEFT(IF(AND(N(E344)&gt;0,N(E344)&gt;=N('Settings'!$B$3),UPPER(G344)&lt;&gt;"Y"),"MISSING RECEIPT; ","")&amp;IF(OR(D344="",D344="Uncategorized"),"UNCATEGORIZED; ","")&amp;IF(COUNTIF('Properties'!$A$2:$A$100,B344)=0,"PROPERTY NOT ON LIST; ",""),LEN(IF(AND(N(E344)&gt;0,N(E344)&gt;=N('Settings'!$B$3),UPPER(G344)&lt;&gt;"Y"),"MISSING RECEIPT; ","")&amp;IF(OR(D344="",D344="Uncategorized"),"UNCATEGORIZED; ","")&amp;IF(COUNTIF('Properties'!$A$2:$A$100,B344)=0,"PROPERTY NOT ON LIST; ",""))-2)))</f>
        <v/>
      </c>
    </row>
    <row r="345">
      <c r="A345" s="11" t="n"/>
      <c r="E345" s="10" t="n"/>
      <c r="F345" s="12" t="n"/>
      <c r="I345">
        <f>IF(AND(B345="",E345=""),"",IF(IF(AND(N(E345)&gt;0,N(E345)&gt;=N('Settings'!$B$3),UPPER(G345)&lt;&gt;"Y"),"MISSING RECEIPT; ","")&amp;IF(OR(D345="",D345="Uncategorized"),"UNCATEGORIZED; ","")&amp;IF(COUNTIF('Properties'!$A$2:$A$100,B345)=0,"PROPERTY NOT ON LIST; ","")="","",LEFT(IF(AND(N(E345)&gt;0,N(E345)&gt;=N('Settings'!$B$3),UPPER(G345)&lt;&gt;"Y"),"MISSING RECEIPT; ","")&amp;IF(OR(D345="",D345="Uncategorized"),"UNCATEGORIZED; ","")&amp;IF(COUNTIF('Properties'!$A$2:$A$100,B345)=0,"PROPERTY NOT ON LIST; ",""),LEN(IF(AND(N(E345)&gt;0,N(E345)&gt;=N('Settings'!$B$3),UPPER(G345)&lt;&gt;"Y"),"MISSING RECEIPT; ","")&amp;IF(OR(D345="",D345="Uncategorized"),"UNCATEGORIZED; ","")&amp;IF(COUNTIF('Properties'!$A$2:$A$100,B345)=0,"PROPERTY NOT ON LIST; ",""))-2)))</f>
        <v/>
      </c>
    </row>
    <row r="346">
      <c r="A346" s="11" t="n"/>
      <c r="E346" s="10" t="n"/>
      <c r="F346" s="12" t="n"/>
      <c r="I346">
        <f>IF(AND(B346="",E346=""),"",IF(IF(AND(N(E346)&gt;0,N(E346)&gt;=N('Settings'!$B$3),UPPER(G346)&lt;&gt;"Y"),"MISSING RECEIPT; ","")&amp;IF(OR(D346="",D346="Uncategorized"),"UNCATEGORIZED; ","")&amp;IF(COUNTIF('Properties'!$A$2:$A$100,B346)=0,"PROPERTY NOT ON LIST; ","")="","",LEFT(IF(AND(N(E346)&gt;0,N(E346)&gt;=N('Settings'!$B$3),UPPER(G346)&lt;&gt;"Y"),"MISSING RECEIPT; ","")&amp;IF(OR(D346="",D346="Uncategorized"),"UNCATEGORIZED; ","")&amp;IF(COUNTIF('Properties'!$A$2:$A$100,B346)=0,"PROPERTY NOT ON LIST; ",""),LEN(IF(AND(N(E346)&gt;0,N(E346)&gt;=N('Settings'!$B$3),UPPER(G346)&lt;&gt;"Y"),"MISSING RECEIPT; ","")&amp;IF(OR(D346="",D346="Uncategorized"),"UNCATEGORIZED; ","")&amp;IF(COUNTIF('Properties'!$A$2:$A$100,B346)=0,"PROPERTY NOT ON LIST; ",""))-2)))</f>
        <v/>
      </c>
    </row>
    <row r="347">
      <c r="A347" s="11" t="n"/>
      <c r="E347" s="10" t="n"/>
      <c r="F347" s="12" t="n"/>
      <c r="I347">
        <f>IF(AND(B347="",E347=""),"",IF(IF(AND(N(E347)&gt;0,N(E347)&gt;=N('Settings'!$B$3),UPPER(G347)&lt;&gt;"Y"),"MISSING RECEIPT; ","")&amp;IF(OR(D347="",D347="Uncategorized"),"UNCATEGORIZED; ","")&amp;IF(COUNTIF('Properties'!$A$2:$A$100,B347)=0,"PROPERTY NOT ON LIST; ","")="","",LEFT(IF(AND(N(E347)&gt;0,N(E347)&gt;=N('Settings'!$B$3),UPPER(G347)&lt;&gt;"Y"),"MISSING RECEIPT; ","")&amp;IF(OR(D347="",D347="Uncategorized"),"UNCATEGORIZED; ","")&amp;IF(COUNTIF('Properties'!$A$2:$A$100,B347)=0,"PROPERTY NOT ON LIST; ",""),LEN(IF(AND(N(E347)&gt;0,N(E347)&gt;=N('Settings'!$B$3),UPPER(G347)&lt;&gt;"Y"),"MISSING RECEIPT; ","")&amp;IF(OR(D347="",D347="Uncategorized"),"UNCATEGORIZED; ","")&amp;IF(COUNTIF('Properties'!$A$2:$A$100,B347)=0,"PROPERTY NOT ON LIST; ",""))-2)))</f>
        <v/>
      </c>
    </row>
    <row r="348">
      <c r="A348" s="11" t="n"/>
      <c r="E348" s="10" t="n"/>
      <c r="F348" s="12" t="n"/>
      <c r="I348">
        <f>IF(AND(B348="",E348=""),"",IF(IF(AND(N(E348)&gt;0,N(E348)&gt;=N('Settings'!$B$3),UPPER(G348)&lt;&gt;"Y"),"MISSING RECEIPT; ","")&amp;IF(OR(D348="",D348="Uncategorized"),"UNCATEGORIZED; ","")&amp;IF(COUNTIF('Properties'!$A$2:$A$100,B348)=0,"PROPERTY NOT ON LIST; ","")="","",LEFT(IF(AND(N(E348)&gt;0,N(E348)&gt;=N('Settings'!$B$3),UPPER(G348)&lt;&gt;"Y"),"MISSING RECEIPT; ","")&amp;IF(OR(D348="",D348="Uncategorized"),"UNCATEGORIZED; ","")&amp;IF(COUNTIF('Properties'!$A$2:$A$100,B348)=0,"PROPERTY NOT ON LIST; ",""),LEN(IF(AND(N(E348)&gt;0,N(E348)&gt;=N('Settings'!$B$3),UPPER(G348)&lt;&gt;"Y"),"MISSING RECEIPT; ","")&amp;IF(OR(D348="",D348="Uncategorized"),"UNCATEGORIZED; ","")&amp;IF(COUNTIF('Properties'!$A$2:$A$100,B348)=0,"PROPERTY NOT ON LIST; ",""))-2)))</f>
        <v/>
      </c>
    </row>
    <row r="349">
      <c r="A349" s="11" t="n"/>
      <c r="E349" s="10" t="n"/>
      <c r="F349" s="12" t="n"/>
      <c r="I349">
        <f>IF(AND(B349="",E349=""),"",IF(IF(AND(N(E349)&gt;0,N(E349)&gt;=N('Settings'!$B$3),UPPER(G349)&lt;&gt;"Y"),"MISSING RECEIPT; ","")&amp;IF(OR(D349="",D349="Uncategorized"),"UNCATEGORIZED; ","")&amp;IF(COUNTIF('Properties'!$A$2:$A$100,B349)=0,"PROPERTY NOT ON LIST; ","")="","",LEFT(IF(AND(N(E349)&gt;0,N(E349)&gt;=N('Settings'!$B$3),UPPER(G349)&lt;&gt;"Y"),"MISSING RECEIPT; ","")&amp;IF(OR(D349="",D349="Uncategorized"),"UNCATEGORIZED; ","")&amp;IF(COUNTIF('Properties'!$A$2:$A$100,B349)=0,"PROPERTY NOT ON LIST; ",""),LEN(IF(AND(N(E349)&gt;0,N(E349)&gt;=N('Settings'!$B$3),UPPER(G349)&lt;&gt;"Y"),"MISSING RECEIPT; ","")&amp;IF(OR(D349="",D349="Uncategorized"),"UNCATEGORIZED; ","")&amp;IF(COUNTIF('Properties'!$A$2:$A$100,B349)=0,"PROPERTY NOT ON LIST; ",""))-2)))</f>
        <v/>
      </c>
    </row>
    <row r="350">
      <c r="A350" s="11" t="n"/>
      <c r="E350" s="10" t="n"/>
      <c r="F350" s="12" t="n"/>
      <c r="I350">
        <f>IF(AND(B350="",E350=""),"",IF(IF(AND(N(E350)&gt;0,N(E350)&gt;=N('Settings'!$B$3),UPPER(G350)&lt;&gt;"Y"),"MISSING RECEIPT; ","")&amp;IF(OR(D350="",D350="Uncategorized"),"UNCATEGORIZED; ","")&amp;IF(COUNTIF('Properties'!$A$2:$A$100,B350)=0,"PROPERTY NOT ON LIST; ","")="","",LEFT(IF(AND(N(E350)&gt;0,N(E350)&gt;=N('Settings'!$B$3),UPPER(G350)&lt;&gt;"Y"),"MISSING RECEIPT; ","")&amp;IF(OR(D350="",D350="Uncategorized"),"UNCATEGORIZED; ","")&amp;IF(COUNTIF('Properties'!$A$2:$A$100,B350)=0,"PROPERTY NOT ON LIST; ",""),LEN(IF(AND(N(E350)&gt;0,N(E350)&gt;=N('Settings'!$B$3),UPPER(G350)&lt;&gt;"Y"),"MISSING RECEIPT; ","")&amp;IF(OR(D350="",D350="Uncategorized"),"UNCATEGORIZED; ","")&amp;IF(COUNTIF('Properties'!$A$2:$A$100,B350)=0,"PROPERTY NOT ON LIST; ",""))-2)))</f>
        <v/>
      </c>
    </row>
    <row r="351">
      <c r="A351" s="11" t="n"/>
      <c r="E351" s="10" t="n"/>
      <c r="F351" s="12" t="n"/>
      <c r="I351">
        <f>IF(AND(B351="",E351=""),"",IF(IF(AND(N(E351)&gt;0,N(E351)&gt;=N('Settings'!$B$3),UPPER(G351)&lt;&gt;"Y"),"MISSING RECEIPT; ","")&amp;IF(OR(D351="",D351="Uncategorized"),"UNCATEGORIZED; ","")&amp;IF(COUNTIF('Properties'!$A$2:$A$100,B351)=0,"PROPERTY NOT ON LIST; ","")="","",LEFT(IF(AND(N(E351)&gt;0,N(E351)&gt;=N('Settings'!$B$3),UPPER(G351)&lt;&gt;"Y"),"MISSING RECEIPT; ","")&amp;IF(OR(D351="",D351="Uncategorized"),"UNCATEGORIZED; ","")&amp;IF(COUNTIF('Properties'!$A$2:$A$100,B351)=0,"PROPERTY NOT ON LIST; ",""),LEN(IF(AND(N(E351)&gt;0,N(E351)&gt;=N('Settings'!$B$3),UPPER(G351)&lt;&gt;"Y"),"MISSING RECEIPT; ","")&amp;IF(OR(D351="",D351="Uncategorized"),"UNCATEGORIZED; ","")&amp;IF(COUNTIF('Properties'!$A$2:$A$100,B351)=0,"PROPERTY NOT ON LIST; ",""))-2)))</f>
        <v/>
      </c>
    </row>
    <row r="352">
      <c r="A352" s="11" t="n"/>
      <c r="E352" s="10" t="n"/>
      <c r="F352" s="12" t="n"/>
      <c r="I352">
        <f>IF(AND(B352="",E352=""),"",IF(IF(AND(N(E352)&gt;0,N(E352)&gt;=N('Settings'!$B$3),UPPER(G352)&lt;&gt;"Y"),"MISSING RECEIPT; ","")&amp;IF(OR(D352="",D352="Uncategorized"),"UNCATEGORIZED; ","")&amp;IF(COUNTIF('Properties'!$A$2:$A$100,B352)=0,"PROPERTY NOT ON LIST; ","")="","",LEFT(IF(AND(N(E352)&gt;0,N(E352)&gt;=N('Settings'!$B$3),UPPER(G352)&lt;&gt;"Y"),"MISSING RECEIPT; ","")&amp;IF(OR(D352="",D352="Uncategorized"),"UNCATEGORIZED; ","")&amp;IF(COUNTIF('Properties'!$A$2:$A$100,B352)=0,"PROPERTY NOT ON LIST; ",""),LEN(IF(AND(N(E352)&gt;0,N(E352)&gt;=N('Settings'!$B$3),UPPER(G352)&lt;&gt;"Y"),"MISSING RECEIPT; ","")&amp;IF(OR(D352="",D352="Uncategorized"),"UNCATEGORIZED; ","")&amp;IF(COUNTIF('Properties'!$A$2:$A$100,B352)=0,"PROPERTY NOT ON LIST; ",""))-2)))</f>
        <v/>
      </c>
    </row>
    <row r="353">
      <c r="A353" s="11" t="n"/>
      <c r="E353" s="10" t="n"/>
      <c r="F353" s="12" t="n"/>
      <c r="I353">
        <f>IF(AND(B353="",E353=""),"",IF(IF(AND(N(E353)&gt;0,N(E353)&gt;=N('Settings'!$B$3),UPPER(G353)&lt;&gt;"Y"),"MISSING RECEIPT; ","")&amp;IF(OR(D353="",D353="Uncategorized"),"UNCATEGORIZED; ","")&amp;IF(COUNTIF('Properties'!$A$2:$A$100,B353)=0,"PROPERTY NOT ON LIST; ","")="","",LEFT(IF(AND(N(E353)&gt;0,N(E353)&gt;=N('Settings'!$B$3),UPPER(G353)&lt;&gt;"Y"),"MISSING RECEIPT; ","")&amp;IF(OR(D353="",D353="Uncategorized"),"UNCATEGORIZED; ","")&amp;IF(COUNTIF('Properties'!$A$2:$A$100,B353)=0,"PROPERTY NOT ON LIST; ",""),LEN(IF(AND(N(E353)&gt;0,N(E353)&gt;=N('Settings'!$B$3),UPPER(G353)&lt;&gt;"Y"),"MISSING RECEIPT; ","")&amp;IF(OR(D353="",D353="Uncategorized"),"UNCATEGORIZED; ","")&amp;IF(COUNTIF('Properties'!$A$2:$A$100,B353)=0,"PROPERTY NOT ON LIST; ",""))-2)))</f>
        <v/>
      </c>
    </row>
    <row r="354">
      <c r="A354" s="11" t="n"/>
      <c r="E354" s="10" t="n"/>
      <c r="F354" s="12" t="n"/>
      <c r="I354">
        <f>IF(AND(B354="",E354=""),"",IF(IF(AND(N(E354)&gt;0,N(E354)&gt;=N('Settings'!$B$3),UPPER(G354)&lt;&gt;"Y"),"MISSING RECEIPT; ","")&amp;IF(OR(D354="",D354="Uncategorized"),"UNCATEGORIZED; ","")&amp;IF(COUNTIF('Properties'!$A$2:$A$100,B354)=0,"PROPERTY NOT ON LIST; ","")="","",LEFT(IF(AND(N(E354)&gt;0,N(E354)&gt;=N('Settings'!$B$3),UPPER(G354)&lt;&gt;"Y"),"MISSING RECEIPT; ","")&amp;IF(OR(D354="",D354="Uncategorized"),"UNCATEGORIZED; ","")&amp;IF(COUNTIF('Properties'!$A$2:$A$100,B354)=0,"PROPERTY NOT ON LIST; ",""),LEN(IF(AND(N(E354)&gt;0,N(E354)&gt;=N('Settings'!$B$3),UPPER(G354)&lt;&gt;"Y"),"MISSING RECEIPT; ","")&amp;IF(OR(D354="",D354="Uncategorized"),"UNCATEGORIZED; ","")&amp;IF(COUNTIF('Properties'!$A$2:$A$100,B354)=0,"PROPERTY NOT ON LIST; ",""))-2)))</f>
        <v/>
      </c>
    </row>
    <row r="355">
      <c r="A355" s="11" t="n"/>
      <c r="E355" s="10" t="n"/>
      <c r="F355" s="12" t="n"/>
      <c r="I355">
        <f>IF(AND(B355="",E355=""),"",IF(IF(AND(N(E355)&gt;0,N(E355)&gt;=N('Settings'!$B$3),UPPER(G355)&lt;&gt;"Y"),"MISSING RECEIPT; ","")&amp;IF(OR(D355="",D355="Uncategorized"),"UNCATEGORIZED; ","")&amp;IF(COUNTIF('Properties'!$A$2:$A$100,B355)=0,"PROPERTY NOT ON LIST; ","")="","",LEFT(IF(AND(N(E355)&gt;0,N(E355)&gt;=N('Settings'!$B$3),UPPER(G355)&lt;&gt;"Y"),"MISSING RECEIPT; ","")&amp;IF(OR(D355="",D355="Uncategorized"),"UNCATEGORIZED; ","")&amp;IF(COUNTIF('Properties'!$A$2:$A$100,B355)=0,"PROPERTY NOT ON LIST; ",""),LEN(IF(AND(N(E355)&gt;0,N(E355)&gt;=N('Settings'!$B$3),UPPER(G355)&lt;&gt;"Y"),"MISSING RECEIPT; ","")&amp;IF(OR(D355="",D355="Uncategorized"),"UNCATEGORIZED; ","")&amp;IF(COUNTIF('Properties'!$A$2:$A$100,B355)=0,"PROPERTY NOT ON LIST; ",""))-2)))</f>
        <v/>
      </c>
    </row>
    <row r="356">
      <c r="A356" s="11" t="n"/>
      <c r="E356" s="10" t="n"/>
      <c r="F356" s="12" t="n"/>
      <c r="I356">
        <f>IF(AND(B356="",E356=""),"",IF(IF(AND(N(E356)&gt;0,N(E356)&gt;=N('Settings'!$B$3),UPPER(G356)&lt;&gt;"Y"),"MISSING RECEIPT; ","")&amp;IF(OR(D356="",D356="Uncategorized"),"UNCATEGORIZED; ","")&amp;IF(COUNTIF('Properties'!$A$2:$A$100,B356)=0,"PROPERTY NOT ON LIST; ","")="","",LEFT(IF(AND(N(E356)&gt;0,N(E356)&gt;=N('Settings'!$B$3),UPPER(G356)&lt;&gt;"Y"),"MISSING RECEIPT; ","")&amp;IF(OR(D356="",D356="Uncategorized"),"UNCATEGORIZED; ","")&amp;IF(COUNTIF('Properties'!$A$2:$A$100,B356)=0,"PROPERTY NOT ON LIST; ",""),LEN(IF(AND(N(E356)&gt;0,N(E356)&gt;=N('Settings'!$B$3),UPPER(G356)&lt;&gt;"Y"),"MISSING RECEIPT; ","")&amp;IF(OR(D356="",D356="Uncategorized"),"UNCATEGORIZED; ","")&amp;IF(COUNTIF('Properties'!$A$2:$A$100,B356)=0,"PROPERTY NOT ON LIST; ",""))-2)))</f>
        <v/>
      </c>
    </row>
    <row r="357">
      <c r="A357" s="11" t="n"/>
      <c r="E357" s="10" t="n"/>
      <c r="F357" s="12" t="n"/>
      <c r="I357">
        <f>IF(AND(B357="",E357=""),"",IF(IF(AND(N(E357)&gt;0,N(E357)&gt;=N('Settings'!$B$3),UPPER(G357)&lt;&gt;"Y"),"MISSING RECEIPT; ","")&amp;IF(OR(D357="",D357="Uncategorized"),"UNCATEGORIZED; ","")&amp;IF(COUNTIF('Properties'!$A$2:$A$100,B357)=0,"PROPERTY NOT ON LIST; ","")="","",LEFT(IF(AND(N(E357)&gt;0,N(E357)&gt;=N('Settings'!$B$3),UPPER(G357)&lt;&gt;"Y"),"MISSING RECEIPT; ","")&amp;IF(OR(D357="",D357="Uncategorized"),"UNCATEGORIZED; ","")&amp;IF(COUNTIF('Properties'!$A$2:$A$100,B357)=0,"PROPERTY NOT ON LIST; ",""),LEN(IF(AND(N(E357)&gt;0,N(E357)&gt;=N('Settings'!$B$3),UPPER(G357)&lt;&gt;"Y"),"MISSING RECEIPT; ","")&amp;IF(OR(D357="",D357="Uncategorized"),"UNCATEGORIZED; ","")&amp;IF(COUNTIF('Properties'!$A$2:$A$100,B357)=0,"PROPERTY NOT ON LIST; ",""))-2)))</f>
        <v/>
      </c>
    </row>
    <row r="358">
      <c r="A358" s="11" t="n"/>
      <c r="E358" s="10" t="n"/>
      <c r="F358" s="12" t="n"/>
      <c r="I358">
        <f>IF(AND(B358="",E358=""),"",IF(IF(AND(N(E358)&gt;0,N(E358)&gt;=N('Settings'!$B$3),UPPER(G358)&lt;&gt;"Y"),"MISSING RECEIPT; ","")&amp;IF(OR(D358="",D358="Uncategorized"),"UNCATEGORIZED; ","")&amp;IF(COUNTIF('Properties'!$A$2:$A$100,B358)=0,"PROPERTY NOT ON LIST; ","")="","",LEFT(IF(AND(N(E358)&gt;0,N(E358)&gt;=N('Settings'!$B$3),UPPER(G358)&lt;&gt;"Y"),"MISSING RECEIPT; ","")&amp;IF(OR(D358="",D358="Uncategorized"),"UNCATEGORIZED; ","")&amp;IF(COUNTIF('Properties'!$A$2:$A$100,B358)=0,"PROPERTY NOT ON LIST; ",""),LEN(IF(AND(N(E358)&gt;0,N(E358)&gt;=N('Settings'!$B$3),UPPER(G358)&lt;&gt;"Y"),"MISSING RECEIPT; ","")&amp;IF(OR(D358="",D358="Uncategorized"),"UNCATEGORIZED; ","")&amp;IF(COUNTIF('Properties'!$A$2:$A$100,B358)=0,"PROPERTY NOT ON LIST; ",""))-2)))</f>
        <v/>
      </c>
    </row>
    <row r="359">
      <c r="A359" s="11" t="n"/>
      <c r="E359" s="10" t="n"/>
      <c r="F359" s="12" t="n"/>
      <c r="I359">
        <f>IF(AND(B359="",E359=""),"",IF(IF(AND(N(E359)&gt;0,N(E359)&gt;=N('Settings'!$B$3),UPPER(G359)&lt;&gt;"Y"),"MISSING RECEIPT; ","")&amp;IF(OR(D359="",D359="Uncategorized"),"UNCATEGORIZED; ","")&amp;IF(COUNTIF('Properties'!$A$2:$A$100,B359)=0,"PROPERTY NOT ON LIST; ","")="","",LEFT(IF(AND(N(E359)&gt;0,N(E359)&gt;=N('Settings'!$B$3),UPPER(G359)&lt;&gt;"Y"),"MISSING RECEIPT; ","")&amp;IF(OR(D359="",D359="Uncategorized"),"UNCATEGORIZED; ","")&amp;IF(COUNTIF('Properties'!$A$2:$A$100,B359)=0,"PROPERTY NOT ON LIST; ",""),LEN(IF(AND(N(E359)&gt;0,N(E359)&gt;=N('Settings'!$B$3),UPPER(G359)&lt;&gt;"Y"),"MISSING RECEIPT; ","")&amp;IF(OR(D359="",D359="Uncategorized"),"UNCATEGORIZED; ","")&amp;IF(COUNTIF('Properties'!$A$2:$A$100,B359)=0,"PROPERTY NOT ON LIST; ",""))-2)))</f>
        <v/>
      </c>
    </row>
    <row r="360">
      <c r="A360" s="11" t="n"/>
      <c r="E360" s="10" t="n"/>
      <c r="F360" s="12" t="n"/>
      <c r="I360">
        <f>IF(AND(B360="",E360=""),"",IF(IF(AND(N(E360)&gt;0,N(E360)&gt;=N('Settings'!$B$3),UPPER(G360)&lt;&gt;"Y"),"MISSING RECEIPT; ","")&amp;IF(OR(D360="",D360="Uncategorized"),"UNCATEGORIZED; ","")&amp;IF(COUNTIF('Properties'!$A$2:$A$100,B360)=0,"PROPERTY NOT ON LIST; ","")="","",LEFT(IF(AND(N(E360)&gt;0,N(E360)&gt;=N('Settings'!$B$3),UPPER(G360)&lt;&gt;"Y"),"MISSING RECEIPT; ","")&amp;IF(OR(D360="",D360="Uncategorized"),"UNCATEGORIZED; ","")&amp;IF(COUNTIF('Properties'!$A$2:$A$100,B360)=0,"PROPERTY NOT ON LIST; ",""),LEN(IF(AND(N(E360)&gt;0,N(E360)&gt;=N('Settings'!$B$3),UPPER(G360)&lt;&gt;"Y"),"MISSING RECEIPT; ","")&amp;IF(OR(D360="",D360="Uncategorized"),"UNCATEGORIZED; ","")&amp;IF(COUNTIF('Properties'!$A$2:$A$100,B360)=0,"PROPERTY NOT ON LIST; ",""))-2)))</f>
        <v/>
      </c>
    </row>
    <row r="361">
      <c r="A361" s="11" t="n"/>
      <c r="E361" s="10" t="n"/>
      <c r="F361" s="12" t="n"/>
      <c r="I361">
        <f>IF(AND(B361="",E361=""),"",IF(IF(AND(N(E361)&gt;0,N(E361)&gt;=N('Settings'!$B$3),UPPER(G361)&lt;&gt;"Y"),"MISSING RECEIPT; ","")&amp;IF(OR(D361="",D361="Uncategorized"),"UNCATEGORIZED; ","")&amp;IF(COUNTIF('Properties'!$A$2:$A$100,B361)=0,"PROPERTY NOT ON LIST; ","")="","",LEFT(IF(AND(N(E361)&gt;0,N(E361)&gt;=N('Settings'!$B$3),UPPER(G361)&lt;&gt;"Y"),"MISSING RECEIPT; ","")&amp;IF(OR(D361="",D361="Uncategorized"),"UNCATEGORIZED; ","")&amp;IF(COUNTIF('Properties'!$A$2:$A$100,B361)=0,"PROPERTY NOT ON LIST; ",""),LEN(IF(AND(N(E361)&gt;0,N(E361)&gt;=N('Settings'!$B$3),UPPER(G361)&lt;&gt;"Y"),"MISSING RECEIPT; ","")&amp;IF(OR(D361="",D361="Uncategorized"),"UNCATEGORIZED; ","")&amp;IF(COUNTIF('Properties'!$A$2:$A$100,B361)=0,"PROPERTY NOT ON LIST; ",""))-2)))</f>
        <v/>
      </c>
    </row>
    <row r="362">
      <c r="A362" s="11" t="n"/>
      <c r="E362" s="10" t="n"/>
      <c r="F362" s="12" t="n"/>
      <c r="I362">
        <f>IF(AND(B362="",E362=""),"",IF(IF(AND(N(E362)&gt;0,N(E362)&gt;=N('Settings'!$B$3),UPPER(G362)&lt;&gt;"Y"),"MISSING RECEIPT; ","")&amp;IF(OR(D362="",D362="Uncategorized"),"UNCATEGORIZED; ","")&amp;IF(COUNTIF('Properties'!$A$2:$A$100,B362)=0,"PROPERTY NOT ON LIST; ","")="","",LEFT(IF(AND(N(E362)&gt;0,N(E362)&gt;=N('Settings'!$B$3),UPPER(G362)&lt;&gt;"Y"),"MISSING RECEIPT; ","")&amp;IF(OR(D362="",D362="Uncategorized"),"UNCATEGORIZED; ","")&amp;IF(COUNTIF('Properties'!$A$2:$A$100,B362)=0,"PROPERTY NOT ON LIST; ",""),LEN(IF(AND(N(E362)&gt;0,N(E362)&gt;=N('Settings'!$B$3),UPPER(G362)&lt;&gt;"Y"),"MISSING RECEIPT; ","")&amp;IF(OR(D362="",D362="Uncategorized"),"UNCATEGORIZED; ","")&amp;IF(COUNTIF('Properties'!$A$2:$A$100,B362)=0,"PROPERTY NOT ON LIST; ",""))-2)))</f>
        <v/>
      </c>
    </row>
    <row r="363">
      <c r="A363" s="11" t="n"/>
      <c r="E363" s="10" t="n"/>
      <c r="F363" s="12" t="n"/>
      <c r="I363">
        <f>IF(AND(B363="",E363=""),"",IF(IF(AND(N(E363)&gt;0,N(E363)&gt;=N('Settings'!$B$3),UPPER(G363)&lt;&gt;"Y"),"MISSING RECEIPT; ","")&amp;IF(OR(D363="",D363="Uncategorized"),"UNCATEGORIZED; ","")&amp;IF(COUNTIF('Properties'!$A$2:$A$100,B363)=0,"PROPERTY NOT ON LIST; ","")="","",LEFT(IF(AND(N(E363)&gt;0,N(E363)&gt;=N('Settings'!$B$3),UPPER(G363)&lt;&gt;"Y"),"MISSING RECEIPT; ","")&amp;IF(OR(D363="",D363="Uncategorized"),"UNCATEGORIZED; ","")&amp;IF(COUNTIF('Properties'!$A$2:$A$100,B363)=0,"PROPERTY NOT ON LIST; ",""),LEN(IF(AND(N(E363)&gt;0,N(E363)&gt;=N('Settings'!$B$3),UPPER(G363)&lt;&gt;"Y"),"MISSING RECEIPT; ","")&amp;IF(OR(D363="",D363="Uncategorized"),"UNCATEGORIZED; ","")&amp;IF(COUNTIF('Properties'!$A$2:$A$100,B363)=0,"PROPERTY NOT ON LIST; ",""))-2)))</f>
        <v/>
      </c>
    </row>
    <row r="364">
      <c r="A364" s="11" t="n"/>
      <c r="E364" s="10" t="n"/>
      <c r="F364" s="12" t="n"/>
      <c r="I364">
        <f>IF(AND(B364="",E364=""),"",IF(IF(AND(N(E364)&gt;0,N(E364)&gt;=N('Settings'!$B$3),UPPER(G364)&lt;&gt;"Y"),"MISSING RECEIPT; ","")&amp;IF(OR(D364="",D364="Uncategorized"),"UNCATEGORIZED; ","")&amp;IF(COUNTIF('Properties'!$A$2:$A$100,B364)=0,"PROPERTY NOT ON LIST; ","")="","",LEFT(IF(AND(N(E364)&gt;0,N(E364)&gt;=N('Settings'!$B$3),UPPER(G364)&lt;&gt;"Y"),"MISSING RECEIPT; ","")&amp;IF(OR(D364="",D364="Uncategorized"),"UNCATEGORIZED; ","")&amp;IF(COUNTIF('Properties'!$A$2:$A$100,B364)=0,"PROPERTY NOT ON LIST; ",""),LEN(IF(AND(N(E364)&gt;0,N(E364)&gt;=N('Settings'!$B$3),UPPER(G364)&lt;&gt;"Y"),"MISSING RECEIPT; ","")&amp;IF(OR(D364="",D364="Uncategorized"),"UNCATEGORIZED; ","")&amp;IF(COUNTIF('Properties'!$A$2:$A$100,B364)=0,"PROPERTY NOT ON LIST; ",""))-2)))</f>
        <v/>
      </c>
    </row>
    <row r="365">
      <c r="A365" s="11" t="n"/>
      <c r="E365" s="10" t="n"/>
      <c r="F365" s="12" t="n"/>
      <c r="I365">
        <f>IF(AND(B365="",E365=""),"",IF(IF(AND(N(E365)&gt;0,N(E365)&gt;=N('Settings'!$B$3),UPPER(G365)&lt;&gt;"Y"),"MISSING RECEIPT; ","")&amp;IF(OR(D365="",D365="Uncategorized"),"UNCATEGORIZED; ","")&amp;IF(COUNTIF('Properties'!$A$2:$A$100,B365)=0,"PROPERTY NOT ON LIST; ","")="","",LEFT(IF(AND(N(E365)&gt;0,N(E365)&gt;=N('Settings'!$B$3),UPPER(G365)&lt;&gt;"Y"),"MISSING RECEIPT; ","")&amp;IF(OR(D365="",D365="Uncategorized"),"UNCATEGORIZED; ","")&amp;IF(COUNTIF('Properties'!$A$2:$A$100,B365)=0,"PROPERTY NOT ON LIST; ",""),LEN(IF(AND(N(E365)&gt;0,N(E365)&gt;=N('Settings'!$B$3),UPPER(G365)&lt;&gt;"Y"),"MISSING RECEIPT; ","")&amp;IF(OR(D365="",D365="Uncategorized"),"UNCATEGORIZED; ","")&amp;IF(COUNTIF('Properties'!$A$2:$A$100,B365)=0,"PROPERTY NOT ON LIST; ",""))-2)))</f>
        <v/>
      </c>
    </row>
    <row r="366">
      <c r="A366" s="11" t="n"/>
      <c r="E366" s="10" t="n"/>
      <c r="F366" s="12" t="n"/>
      <c r="I366">
        <f>IF(AND(B366="",E366=""),"",IF(IF(AND(N(E366)&gt;0,N(E366)&gt;=N('Settings'!$B$3),UPPER(G366)&lt;&gt;"Y"),"MISSING RECEIPT; ","")&amp;IF(OR(D366="",D366="Uncategorized"),"UNCATEGORIZED; ","")&amp;IF(COUNTIF('Properties'!$A$2:$A$100,B366)=0,"PROPERTY NOT ON LIST; ","")="","",LEFT(IF(AND(N(E366)&gt;0,N(E366)&gt;=N('Settings'!$B$3),UPPER(G366)&lt;&gt;"Y"),"MISSING RECEIPT; ","")&amp;IF(OR(D366="",D366="Uncategorized"),"UNCATEGORIZED; ","")&amp;IF(COUNTIF('Properties'!$A$2:$A$100,B366)=0,"PROPERTY NOT ON LIST; ",""),LEN(IF(AND(N(E366)&gt;0,N(E366)&gt;=N('Settings'!$B$3),UPPER(G366)&lt;&gt;"Y"),"MISSING RECEIPT; ","")&amp;IF(OR(D366="",D366="Uncategorized"),"UNCATEGORIZED; ","")&amp;IF(COUNTIF('Properties'!$A$2:$A$100,B366)=0,"PROPERTY NOT ON LIST; ",""))-2)))</f>
        <v/>
      </c>
    </row>
    <row r="367">
      <c r="A367" s="11" t="n"/>
      <c r="E367" s="10" t="n"/>
      <c r="F367" s="12" t="n"/>
      <c r="I367">
        <f>IF(AND(B367="",E367=""),"",IF(IF(AND(N(E367)&gt;0,N(E367)&gt;=N('Settings'!$B$3),UPPER(G367)&lt;&gt;"Y"),"MISSING RECEIPT; ","")&amp;IF(OR(D367="",D367="Uncategorized"),"UNCATEGORIZED; ","")&amp;IF(COUNTIF('Properties'!$A$2:$A$100,B367)=0,"PROPERTY NOT ON LIST; ","")="","",LEFT(IF(AND(N(E367)&gt;0,N(E367)&gt;=N('Settings'!$B$3),UPPER(G367)&lt;&gt;"Y"),"MISSING RECEIPT; ","")&amp;IF(OR(D367="",D367="Uncategorized"),"UNCATEGORIZED; ","")&amp;IF(COUNTIF('Properties'!$A$2:$A$100,B367)=0,"PROPERTY NOT ON LIST; ",""),LEN(IF(AND(N(E367)&gt;0,N(E367)&gt;=N('Settings'!$B$3),UPPER(G367)&lt;&gt;"Y"),"MISSING RECEIPT; ","")&amp;IF(OR(D367="",D367="Uncategorized"),"UNCATEGORIZED; ","")&amp;IF(COUNTIF('Properties'!$A$2:$A$100,B367)=0,"PROPERTY NOT ON LIST; ",""))-2)))</f>
        <v/>
      </c>
    </row>
    <row r="368">
      <c r="A368" s="11" t="n"/>
      <c r="E368" s="10" t="n"/>
      <c r="F368" s="12" t="n"/>
      <c r="I368">
        <f>IF(AND(B368="",E368=""),"",IF(IF(AND(N(E368)&gt;0,N(E368)&gt;=N('Settings'!$B$3),UPPER(G368)&lt;&gt;"Y"),"MISSING RECEIPT; ","")&amp;IF(OR(D368="",D368="Uncategorized"),"UNCATEGORIZED; ","")&amp;IF(COUNTIF('Properties'!$A$2:$A$100,B368)=0,"PROPERTY NOT ON LIST; ","")="","",LEFT(IF(AND(N(E368)&gt;0,N(E368)&gt;=N('Settings'!$B$3),UPPER(G368)&lt;&gt;"Y"),"MISSING RECEIPT; ","")&amp;IF(OR(D368="",D368="Uncategorized"),"UNCATEGORIZED; ","")&amp;IF(COUNTIF('Properties'!$A$2:$A$100,B368)=0,"PROPERTY NOT ON LIST; ",""),LEN(IF(AND(N(E368)&gt;0,N(E368)&gt;=N('Settings'!$B$3),UPPER(G368)&lt;&gt;"Y"),"MISSING RECEIPT; ","")&amp;IF(OR(D368="",D368="Uncategorized"),"UNCATEGORIZED; ","")&amp;IF(COUNTIF('Properties'!$A$2:$A$100,B368)=0,"PROPERTY NOT ON LIST; ",""))-2)))</f>
        <v/>
      </c>
    </row>
    <row r="369">
      <c r="A369" s="11" t="n"/>
      <c r="E369" s="10" t="n"/>
      <c r="F369" s="12" t="n"/>
      <c r="I369">
        <f>IF(AND(B369="",E369=""),"",IF(IF(AND(N(E369)&gt;0,N(E369)&gt;=N('Settings'!$B$3),UPPER(G369)&lt;&gt;"Y"),"MISSING RECEIPT; ","")&amp;IF(OR(D369="",D369="Uncategorized"),"UNCATEGORIZED; ","")&amp;IF(COUNTIF('Properties'!$A$2:$A$100,B369)=0,"PROPERTY NOT ON LIST; ","")="","",LEFT(IF(AND(N(E369)&gt;0,N(E369)&gt;=N('Settings'!$B$3),UPPER(G369)&lt;&gt;"Y"),"MISSING RECEIPT; ","")&amp;IF(OR(D369="",D369="Uncategorized"),"UNCATEGORIZED; ","")&amp;IF(COUNTIF('Properties'!$A$2:$A$100,B369)=0,"PROPERTY NOT ON LIST; ",""),LEN(IF(AND(N(E369)&gt;0,N(E369)&gt;=N('Settings'!$B$3),UPPER(G369)&lt;&gt;"Y"),"MISSING RECEIPT; ","")&amp;IF(OR(D369="",D369="Uncategorized"),"UNCATEGORIZED; ","")&amp;IF(COUNTIF('Properties'!$A$2:$A$100,B369)=0,"PROPERTY NOT ON LIST; ",""))-2)))</f>
        <v/>
      </c>
    </row>
    <row r="370">
      <c r="A370" s="11" t="n"/>
      <c r="E370" s="10" t="n"/>
      <c r="F370" s="12" t="n"/>
      <c r="I370">
        <f>IF(AND(B370="",E370=""),"",IF(IF(AND(N(E370)&gt;0,N(E370)&gt;=N('Settings'!$B$3),UPPER(G370)&lt;&gt;"Y"),"MISSING RECEIPT; ","")&amp;IF(OR(D370="",D370="Uncategorized"),"UNCATEGORIZED; ","")&amp;IF(COUNTIF('Properties'!$A$2:$A$100,B370)=0,"PROPERTY NOT ON LIST; ","")="","",LEFT(IF(AND(N(E370)&gt;0,N(E370)&gt;=N('Settings'!$B$3),UPPER(G370)&lt;&gt;"Y"),"MISSING RECEIPT; ","")&amp;IF(OR(D370="",D370="Uncategorized"),"UNCATEGORIZED; ","")&amp;IF(COUNTIF('Properties'!$A$2:$A$100,B370)=0,"PROPERTY NOT ON LIST; ",""),LEN(IF(AND(N(E370)&gt;0,N(E370)&gt;=N('Settings'!$B$3),UPPER(G370)&lt;&gt;"Y"),"MISSING RECEIPT; ","")&amp;IF(OR(D370="",D370="Uncategorized"),"UNCATEGORIZED; ","")&amp;IF(COUNTIF('Properties'!$A$2:$A$100,B370)=0,"PROPERTY NOT ON LIST; ",""))-2)))</f>
        <v/>
      </c>
    </row>
    <row r="371">
      <c r="A371" s="11" t="n"/>
      <c r="E371" s="10" t="n"/>
      <c r="F371" s="12" t="n"/>
      <c r="I371">
        <f>IF(AND(B371="",E371=""),"",IF(IF(AND(N(E371)&gt;0,N(E371)&gt;=N('Settings'!$B$3),UPPER(G371)&lt;&gt;"Y"),"MISSING RECEIPT; ","")&amp;IF(OR(D371="",D371="Uncategorized"),"UNCATEGORIZED; ","")&amp;IF(COUNTIF('Properties'!$A$2:$A$100,B371)=0,"PROPERTY NOT ON LIST; ","")="","",LEFT(IF(AND(N(E371)&gt;0,N(E371)&gt;=N('Settings'!$B$3),UPPER(G371)&lt;&gt;"Y"),"MISSING RECEIPT; ","")&amp;IF(OR(D371="",D371="Uncategorized"),"UNCATEGORIZED; ","")&amp;IF(COUNTIF('Properties'!$A$2:$A$100,B371)=0,"PROPERTY NOT ON LIST; ",""),LEN(IF(AND(N(E371)&gt;0,N(E371)&gt;=N('Settings'!$B$3),UPPER(G371)&lt;&gt;"Y"),"MISSING RECEIPT; ","")&amp;IF(OR(D371="",D371="Uncategorized"),"UNCATEGORIZED; ","")&amp;IF(COUNTIF('Properties'!$A$2:$A$100,B371)=0,"PROPERTY NOT ON LIST; ",""))-2)))</f>
        <v/>
      </c>
    </row>
    <row r="372">
      <c r="A372" s="11" t="n"/>
      <c r="E372" s="10" t="n"/>
      <c r="F372" s="12" t="n"/>
      <c r="I372">
        <f>IF(AND(B372="",E372=""),"",IF(IF(AND(N(E372)&gt;0,N(E372)&gt;=N('Settings'!$B$3),UPPER(G372)&lt;&gt;"Y"),"MISSING RECEIPT; ","")&amp;IF(OR(D372="",D372="Uncategorized"),"UNCATEGORIZED; ","")&amp;IF(COUNTIF('Properties'!$A$2:$A$100,B372)=0,"PROPERTY NOT ON LIST; ","")="","",LEFT(IF(AND(N(E372)&gt;0,N(E372)&gt;=N('Settings'!$B$3),UPPER(G372)&lt;&gt;"Y"),"MISSING RECEIPT; ","")&amp;IF(OR(D372="",D372="Uncategorized"),"UNCATEGORIZED; ","")&amp;IF(COUNTIF('Properties'!$A$2:$A$100,B372)=0,"PROPERTY NOT ON LIST; ",""),LEN(IF(AND(N(E372)&gt;0,N(E372)&gt;=N('Settings'!$B$3),UPPER(G372)&lt;&gt;"Y"),"MISSING RECEIPT; ","")&amp;IF(OR(D372="",D372="Uncategorized"),"UNCATEGORIZED; ","")&amp;IF(COUNTIF('Properties'!$A$2:$A$100,B372)=0,"PROPERTY NOT ON LIST; ",""))-2)))</f>
        <v/>
      </c>
    </row>
    <row r="373">
      <c r="A373" s="11" t="n"/>
      <c r="E373" s="10" t="n"/>
      <c r="F373" s="12" t="n"/>
      <c r="I373">
        <f>IF(AND(B373="",E373=""),"",IF(IF(AND(N(E373)&gt;0,N(E373)&gt;=N('Settings'!$B$3),UPPER(G373)&lt;&gt;"Y"),"MISSING RECEIPT; ","")&amp;IF(OR(D373="",D373="Uncategorized"),"UNCATEGORIZED; ","")&amp;IF(COUNTIF('Properties'!$A$2:$A$100,B373)=0,"PROPERTY NOT ON LIST; ","")="","",LEFT(IF(AND(N(E373)&gt;0,N(E373)&gt;=N('Settings'!$B$3),UPPER(G373)&lt;&gt;"Y"),"MISSING RECEIPT; ","")&amp;IF(OR(D373="",D373="Uncategorized"),"UNCATEGORIZED; ","")&amp;IF(COUNTIF('Properties'!$A$2:$A$100,B373)=0,"PROPERTY NOT ON LIST; ",""),LEN(IF(AND(N(E373)&gt;0,N(E373)&gt;=N('Settings'!$B$3),UPPER(G373)&lt;&gt;"Y"),"MISSING RECEIPT; ","")&amp;IF(OR(D373="",D373="Uncategorized"),"UNCATEGORIZED; ","")&amp;IF(COUNTIF('Properties'!$A$2:$A$100,B373)=0,"PROPERTY NOT ON LIST; ",""))-2)))</f>
        <v/>
      </c>
    </row>
    <row r="374">
      <c r="A374" s="11" t="n"/>
      <c r="E374" s="10" t="n"/>
      <c r="F374" s="12" t="n"/>
      <c r="I374">
        <f>IF(AND(B374="",E374=""),"",IF(IF(AND(N(E374)&gt;0,N(E374)&gt;=N('Settings'!$B$3),UPPER(G374)&lt;&gt;"Y"),"MISSING RECEIPT; ","")&amp;IF(OR(D374="",D374="Uncategorized"),"UNCATEGORIZED; ","")&amp;IF(COUNTIF('Properties'!$A$2:$A$100,B374)=0,"PROPERTY NOT ON LIST; ","")="","",LEFT(IF(AND(N(E374)&gt;0,N(E374)&gt;=N('Settings'!$B$3),UPPER(G374)&lt;&gt;"Y"),"MISSING RECEIPT; ","")&amp;IF(OR(D374="",D374="Uncategorized"),"UNCATEGORIZED; ","")&amp;IF(COUNTIF('Properties'!$A$2:$A$100,B374)=0,"PROPERTY NOT ON LIST; ",""),LEN(IF(AND(N(E374)&gt;0,N(E374)&gt;=N('Settings'!$B$3),UPPER(G374)&lt;&gt;"Y"),"MISSING RECEIPT; ","")&amp;IF(OR(D374="",D374="Uncategorized"),"UNCATEGORIZED; ","")&amp;IF(COUNTIF('Properties'!$A$2:$A$100,B374)=0,"PROPERTY NOT ON LIST; ",""))-2)))</f>
        <v/>
      </c>
    </row>
    <row r="375">
      <c r="A375" s="11" t="n"/>
      <c r="E375" s="10" t="n"/>
      <c r="F375" s="12" t="n"/>
      <c r="I375">
        <f>IF(AND(B375="",E375=""),"",IF(IF(AND(N(E375)&gt;0,N(E375)&gt;=N('Settings'!$B$3),UPPER(G375)&lt;&gt;"Y"),"MISSING RECEIPT; ","")&amp;IF(OR(D375="",D375="Uncategorized"),"UNCATEGORIZED; ","")&amp;IF(COUNTIF('Properties'!$A$2:$A$100,B375)=0,"PROPERTY NOT ON LIST; ","")="","",LEFT(IF(AND(N(E375)&gt;0,N(E375)&gt;=N('Settings'!$B$3),UPPER(G375)&lt;&gt;"Y"),"MISSING RECEIPT; ","")&amp;IF(OR(D375="",D375="Uncategorized"),"UNCATEGORIZED; ","")&amp;IF(COUNTIF('Properties'!$A$2:$A$100,B375)=0,"PROPERTY NOT ON LIST; ",""),LEN(IF(AND(N(E375)&gt;0,N(E375)&gt;=N('Settings'!$B$3),UPPER(G375)&lt;&gt;"Y"),"MISSING RECEIPT; ","")&amp;IF(OR(D375="",D375="Uncategorized"),"UNCATEGORIZED; ","")&amp;IF(COUNTIF('Properties'!$A$2:$A$100,B375)=0,"PROPERTY NOT ON LIST; ",""))-2)))</f>
        <v/>
      </c>
    </row>
    <row r="376">
      <c r="A376" s="11" t="n"/>
      <c r="E376" s="10" t="n"/>
      <c r="F376" s="12" t="n"/>
      <c r="I376">
        <f>IF(AND(B376="",E376=""),"",IF(IF(AND(N(E376)&gt;0,N(E376)&gt;=N('Settings'!$B$3),UPPER(G376)&lt;&gt;"Y"),"MISSING RECEIPT; ","")&amp;IF(OR(D376="",D376="Uncategorized"),"UNCATEGORIZED; ","")&amp;IF(COUNTIF('Properties'!$A$2:$A$100,B376)=0,"PROPERTY NOT ON LIST; ","")="","",LEFT(IF(AND(N(E376)&gt;0,N(E376)&gt;=N('Settings'!$B$3),UPPER(G376)&lt;&gt;"Y"),"MISSING RECEIPT; ","")&amp;IF(OR(D376="",D376="Uncategorized"),"UNCATEGORIZED; ","")&amp;IF(COUNTIF('Properties'!$A$2:$A$100,B376)=0,"PROPERTY NOT ON LIST; ",""),LEN(IF(AND(N(E376)&gt;0,N(E376)&gt;=N('Settings'!$B$3),UPPER(G376)&lt;&gt;"Y"),"MISSING RECEIPT; ","")&amp;IF(OR(D376="",D376="Uncategorized"),"UNCATEGORIZED; ","")&amp;IF(COUNTIF('Properties'!$A$2:$A$100,B376)=0,"PROPERTY NOT ON LIST; ",""))-2)))</f>
        <v/>
      </c>
    </row>
    <row r="377">
      <c r="A377" s="11" t="n"/>
      <c r="E377" s="10" t="n"/>
      <c r="F377" s="12" t="n"/>
      <c r="I377">
        <f>IF(AND(B377="",E377=""),"",IF(IF(AND(N(E377)&gt;0,N(E377)&gt;=N('Settings'!$B$3),UPPER(G377)&lt;&gt;"Y"),"MISSING RECEIPT; ","")&amp;IF(OR(D377="",D377="Uncategorized"),"UNCATEGORIZED; ","")&amp;IF(COUNTIF('Properties'!$A$2:$A$100,B377)=0,"PROPERTY NOT ON LIST; ","")="","",LEFT(IF(AND(N(E377)&gt;0,N(E377)&gt;=N('Settings'!$B$3),UPPER(G377)&lt;&gt;"Y"),"MISSING RECEIPT; ","")&amp;IF(OR(D377="",D377="Uncategorized"),"UNCATEGORIZED; ","")&amp;IF(COUNTIF('Properties'!$A$2:$A$100,B377)=0,"PROPERTY NOT ON LIST; ",""),LEN(IF(AND(N(E377)&gt;0,N(E377)&gt;=N('Settings'!$B$3),UPPER(G377)&lt;&gt;"Y"),"MISSING RECEIPT; ","")&amp;IF(OR(D377="",D377="Uncategorized"),"UNCATEGORIZED; ","")&amp;IF(COUNTIF('Properties'!$A$2:$A$100,B377)=0,"PROPERTY NOT ON LIST; ",""))-2)))</f>
        <v/>
      </c>
    </row>
    <row r="378">
      <c r="A378" s="11" t="n"/>
      <c r="E378" s="10" t="n"/>
      <c r="F378" s="12" t="n"/>
      <c r="I378">
        <f>IF(AND(B378="",E378=""),"",IF(IF(AND(N(E378)&gt;0,N(E378)&gt;=N('Settings'!$B$3),UPPER(G378)&lt;&gt;"Y"),"MISSING RECEIPT; ","")&amp;IF(OR(D378="",D378="Uncategorized"),"UNCATEGORIZED; ","")&amp;IF(COUNTIF('Properties'!$A$2:$A$100,B378)=0,"PROPERTY NOT ON LIST; ","")="","",LEFT(IF(AND(N(E378)&gt;0,N(E378)&gt;=N('Settings'!$B$3),UPPER(G378)&lt;&gt;"Y"),"MISSING RECEIPT; ","")&amp;IF(OR(D378="",D378="Uncategorized"),"UNCATEGORIZED; ","")&amp;IF(COUNTIF('Properties'!$A$2:$A$100,B378)=0,"PROPERTY NOT ON LIST; ",""),LEN(IF(AND(N(E378)&gt;0,N(E378)&gt;=N('Settings'!$B$3),UPPER(G378)&lt;&gt;"Y"),"MISSING RECEIPT; ","")&amp;IF(OR(D378="",D378="Uncategorized"),"UNCATEGORIZED; ","")&amp;IF(COUNTIF('Properties'!$A$2:$A$100,B378)=0,"PROPERTY NOT ON LIST; ",""))-2)))</f>
        <v/>
      </c>
    </row>
    <row r="379">
      <c r="A379" s="11" t="n"/>
      <c r="E379" s="10" t="n"/>
      <c r="F379" s="12" t="n"/>
      <c r="I379">
        <f>IF(AND(B379="",E379=""),"",IF(IF(AND(N(E379)&gt;0,N(E379)&gt;=N('Settings'!$B$3),UPPER(G379)&lt;&gt;"Y"),"MISSING RECEIPT; ","")&amp;IF(OR(D379="",D379="Uncategorized"),"UNCATEGORIZED; ","")&amp;IF(COUNTIF('Properties'!$A$2:$A$100,B379)=0,"PROPERTY NOT ON LIST; ","")="","",LEFT(IF(AND(N(E379)&gt;0,N(E379)&gt;=N('Settings'!$B$3),UPPER(G379)&lt;&gt;"Y"),"MISSING RECEIPT; ","")&amp;IF(OR(D379="",D379="Uncategorized"),"UNCATEGORIZED; ","")&amp;IF(COUNTIF('Properties'!$A$2:$A$100,B379)=0,"PROPERTY NOT ON LIST; ",""),LEN(IF(AND(N(E379)&gt;0,N(E379)&gt;=N('Settings'!$B$3),UPPER(G379)&lt;&gt;"Y"),"MISSING RECEIPT; ","")&amp;IF(OR(D379="",D379="Uncategorized"),"UNCATEGORIZED; ","")&amp;IF(COUNTIF('Properties'!$A$2:$A$100,B379)=0,"PROPERTY NOT ON LIST; ",""))-2)))</f>
        <v/>
      </c>
    </row>
    <row r="380">
      <c r="A380" s="11" t="n"/>
      <c r="E380" s="10" t="n"/>
      <c r="F380" s="12" t="n"/>
      <c r="I380">
        <f>IF(AND(B380="",E380=""),"",IF(IF(AND(N(E380)&gt;0,N(E380)&gt;=N('Settings'!$B$3),UPPER(G380)&lt;&gt;"Y"),"MISSING RECEIPT; ","")&amp;IF(OR(D380="",D380="Uncategorized"),"UNCATEGORIZED; ","")&amp;IF(COUNTIF('Properties'!$A$2:$A$100,B380)=0,"PROPERTY NOT ON LIST; ","")="","",LEFT(IF(AND(N(E380)&gt;0,N(E380)&gt;=N('Settings'!$B$3),UPPER(G380)&lt;&gt;"Y"),"MISSING RECEIPT; ","")&amp;IF(OR(D380="",D380="Uncategorized"),"UNCATEGORIZED; ","")&amp;IF(COUNTIF('Properties'!$A$2:$A$100,B380)=0,"PROPERTY NOT ON LIST; ",""),LEN(IF(AND(N(E380)&gt;0,N(E380)&gt;=N('Settings'!$B$3),UPPER(G380)&lt;&gt;"Y"),"MISSING RECEIPT; ","")&amp;IF(OR(D380="",D380="Uncategorized"),"UNCATEGORIZED; ","")&amp;IF(COUNTIF('Properties'!$A$2:$A$100,B380)=0,"PROPERTY NOT ON LIST; ",""))-2)))</f>
        <v/>
      </c>
    </row>
    <row r="381">
      <c r="A381" s="11" t="n"/>
      <c r="E381" s="10" t="n"/>
      <c r="F381" s="12" t="n"/>
      <c r="I381">
        <f>IF(AND(B381="",E381=""),"",IF(IF(AND(N(E381)&gt;0,N(E381)&gt;=N('Settings'!$B$3),UPPER(G381)&lt;&gt;"Y"),"MISSING RECEIPT; ","")&amp;IF(OR(D381="",D381="Uncategorized"),"UNCATEGORIZED; ","")&amp;IF(COUNTIF('Properties'!$A$2:$A$100,B381)=0,"PROPERTY NOT ON LIST; ","")="","",LEFT(IF(AND(N(E381)&gt;0,N(E381)&gt;=N('Settings'!$B$3),UPPER(G381)&lt;&gt;"Y"),"MISSING RECEIPT; ","")&amp;IF(OR(D381="",D381="Uncategorized"),"UNCATEGORIZED; ","")&amp;IF(COUNTIF('Properties'!$A$2:$A$100,B381)=0,"PROPERTY NOT ON LIST; ",""),LEN(IF(AND(N(E381)&gt;0,N(E381)&gt;=N('Settings'!$B$3),UPPER(G381)&lt;&gt;"Y"),"MISSING RECEIPT; ","")&amp;IF(OR(D381="",D381="Uncategorized"),"UNCATEGORIZED; ","")&amp;IF(COUNTIF('Properties'!$A$2:$A$100,B381)=0,"PROPERTY NOT ON LIST; ",""))-2)))</f>
        <v/>
      </c>
    </row>
    <row r="382">
      <c r="A382" s="11" t="n"/>
      <c r="E382" s="10" t="n"/>
      <c r="F382" s="12" t="n"/>
      <c r="I382">
        <f>IF(AND(B382="",E382=""),"",IF(IF(AND(N(E382)&gt;0,N(E382)&gt;=N('Settings'!$B$3),UPPER(G382)&lt;&gt;"Y"),"MISSING RECEIPT; ","")&amp;IF(OR(D382="",D382="Uncategorized"),"UNCATEGORIZED; ","")&amp;IF(COUNTIF('Properties'!$A$2:$A$100,B382)=0,"PROPERTY NOT ON LIST; ","")="","",LEFT(IF(AND(N(E382)&gt;0,N(E382)&gt;=N('Settings'!$B$3),UPPER(G382)&lt;&gt;"Y"),"MISSING RECEIPT; ","")&amp;IF(OR(D382="",D382="Uncategorized"),"UNCATEGORIZED; ","")&amp;IF(COUNTIF('Properties'!$A$2:$A$100,B382)=0,"PROPERTY NOT ON LIST; ",""),LEN(IF(AND(N(E382)&gt;0,N(E382)&gt;=N('Settings'!$B$3),UPPER(G382)&lt;&gt;"Y"),"MISSING RECEIPT; ","")&amp;IF(OR(D382="",D382="Uncategorized"),"UNCATEGORIZED; ","")&amp;IF(COUNTIF('Properties'!$A$2:$A$100,B382)=0,"PROPERTY NOT ON LIST; ",""))-2)))</f>
        <v/>
      </c>
    </row>
    <row r="383">
      <c r="A383" s="11" t="n"/>
      <c r="E383" s="10" t="n"/>
      <c r="F383" s="12" t="n"/>
      <c r="I383">
        <f>IF(AND(B383="",E383=""),"",IF(IF(AND(N(E383)&gt;0,N(E383)&gt;=N('Settings'!$B$3),UPPER(G383)&lt;&gt;"Y"),"MISSING RECEIPT; ","")&amp;IF(OR(D383="",D383="Uncategorized"),"UNCATEGORIZED; ","")&amp;IF(COUNTIF('Properties'!$A$2:$A$100,B383)=0,"PROPERTY NOT ON LIST; ","")="","",LEFT(IF(AND(N(E383)&gt;0,N(E383)&gt;=N('Settings'!$B$3),UPPER(G383)&lt;&gt;"Y"),"MISSING RECEIPT; ","")&amp;IF(OR(D383="",D383="Uncategorized"),"UNCATEGORIZED; ","")&amp;IF(COUNTIF('Properties'!$A$2:$A$100,B383)=0,"PROPERTY NOT ON LIST; ",""),LEN(IF(AND(N(E383)&gt;0,N(E383)&gt;=N('Settings'!$B$3),UPPER(G383)&lt;&gt;"Y"),"MISSING RECEIPT; ","")&amp;IF(OR(D383="",D383="Uncategorized"),"UNCATEGORIZED; ","")&amp;IF(COUNTIF('Properties'!$A$2:$A$100,B383)=0,"PROPERTY NOT ON LIST; ",""))-2)))</f>
        <v/>
      </c>
    </row>
    <row r="384">
      <c r="A384" s="11" t="n"/>
      <c r="E384" s="10" t="n"/>
      <c r="F384" s="12" t="n"/>
      <c r="I384">
        <f>IF(AND(B384="",E384=""),"",IF(IF(AND(N(E384)&gt;0,N(E384)&gt;=N('Settings'!$B$3),UPPER(G384)&lt;&gt;"Y"),"MISSING RECEIPT; ","")&amp;IF(OR(D384="",D384="Uncategorized"),"UNCATEGORIZED; ","")&amp;IF(COUNTIF('Properties'!$A$2:$A$100,B384)=0,"PROPERTY NOT ON LIST; ","")="","",LEFT(IF(AND(N(E384)&gt;0,N(E384)&gt;=N('Settings'!$B$3),UPPER(G384)&lt;&gt;"Y"),"MISSING RECEIPT; ","")&amp;IF(OR(D384="",D384="Uncategorized"),"UNCATEGORIZED; ","")&amp;IF(COUNTIF('Properties'!$A$2:$A$100,B384)=0,"PROPERTY NOT ON LIST; ",""),LEN(IF(AND(N(E384)&gt;0,N(E384)&gt;=N('Settings'!$B$3),UPPER(G384)&lt;&gt;"Y"),"MISSING RECEIPT; ","")&amp;IF(OR(D384="",D384="Uncategorized"),"UNCATEGORIZED; ","")&amp;IF(COUNTIF('Properties'!$A$2:$A$100,B384)=0,"PROPERTY NOT ON LIST; ",""))-2)))</f>
        <v/>
      </c>
    </row>
    <row r="385">
      <c r="A385" s="11" t="n"/>
      <c r="E385" s="10" t="n"/>
      <c r="F385" s="12" t="n"/>
      <c r="I385">
        <f>IF(AND(B385="",E385=""),"",IF(IF(AND(N(E385)&gt;0,N(E385)&gt;=N('Settings'!$B$3),UPPER(G385)&lt;&gt;"Y"),"MISSING RECEIPT; ","")&amp;IF(OR(D385="",D385="Uncategorized"),"UNCATEGORIZED; ","")&amp;IF(COUNTIF('Properties'!$A$2:$A$100,B385)=0,"PROPERTY NOT ON LIST; ","")="","",LEFT(IF(AND(N(E385)&gt;0,N(E385)&gt;=N('Settings'!$B$3),UPPER(G385)&lt;&gt;"Y"),"MISSING RECEIPT; ","")&amp;IF(OR(D385="",D385="Uncategorized"),"UNCATEGORIZED; ","")&amp;IF(COUNTIF('Properties'!$A$2:$A$100,B385)=0,"PROPERTY NOT ON LIST; ",""),LEN(IF(AND(N(E385)&gt;0,N(E385)&gt;=N('Settings'!$B$3),UPPER(G385)&lt;&gt;"Y"),"MISSING RECEIPT; ","")&amp;IF(OR(D385="",D385="Uncategorized"),"UNCATEGORIZED; ","")&amp;IF(COUNTIF('Properties'!$A$2:$A$100,B385)=0,"PROPERTY NOT ON LIST; ",""))-2)))</f>
        <v/>
      </c>
    </row>
    <row r="386">
      <c r="A386" s="11" t="n"/>
      <c r="E386" s="10" t="n"/>
      <c r="F386" s="12" t="n"/>
      <c r="I386">
        <f>IF(AND(B386="",E386=""),"",IF(IF(AND(N(E386)&gt;0,N(E386)&gt;=N('Settings'!$B$3),UPPER(G386)&lt;&gt;"Y"),"MISSING RECEIPT; ","")&amp;IF(OR(D386="",D386="Uncategorized"),"UNCATEGORIZED; ","")&amp;IF(COUNTIF('Properties'!$A$2:$A$100,B386)=0,"PROPERTY NOT ON LIST; ","")="","",LEFT(IF(AND(N(E386)&gt;0,N(E386)&gt;=N('Settings'!$B$3),UPPER(G386)&lt;&gt;"Y"),"MISSING RECEIPT; ","")&amp;IF(OR(D386="",D386="Uncategorized"),"UNCATEGORIZED; ","")&amp;IF(COUNTIF('Properties'!$A$2:$A$100,B386)=0,"PROPERTY NOT ON LIST; ",""),LEN(IF(AND(N(E386)&gt;0,N(E386)&gt;=N('Settings'!$B$3),UPPER(G386)&lt;&gt;"Y"),"MISSING RECEIPT; ","")&amp;IF(OR(D386="",D386="Uncategorized"),"UNCATEGORIZED; ","")&amp;IF(COUNTIF('Properties'!$A$2:$A$100,B386)=0,"PROPERTY NOT ON LIST; ",""))-2)))</f>
        <v/>
      </c>
    </row>
    <row r="387">
      <c r="A387" s="11" t="n"/>
      <c r="E387" s="10" t="n"/>
      <c r="F387" s="12" t="n"/>
      <c r="I387">
        <f>IF(AND(B387="",E387=""),"",IF(IF(AND(N(E387)&gt;0,N(E387)&gt;=N('Settings'!$B$3),UPPER(G387)&lt;&gt;"Y"),"MISSING RECEIPT; ","")&amp;IF(OR(D387="",D387="Uncategorized"),"UNCATEGORIZED; ","")&amp;IF(COUNTIF('Properties'!$A$2:$A$100,B387)=0,"PROPERTY NOT ON LIST; ","")="","",LEFT(IF(AND(N(E387)&gt;0,N(E387)&gt;=N('Settings'!$B$3),UPPER(G387)&lt;&gt;"Y"),"MISSING RECEIPT; ","")&amp;IF(OR(D387="",D387="Uncategorized"),"UNCATEGORIZED; ","")&amp;IF(COUNTIF('Properties'!$A$2:$A$100,B387)=0,"PROPERTY NOT ON LIST; ",""),LEN(IF(AND(N(E387)&gt;0,N(E387)&gt;=N('Settings'!$B$3),UPPER(G387)&lt;&gt;"Y"),"MISSING RECEIPT; ","")&amp;IF(OR(D387="",D387="Uncategorized"),"UNCATEGORIZED; ","")&amp;IF(COUNTIF('Properties'!$A$2:$A$100,B387)=0,"PROPERTY NOT ON LIST; ",""))-2)))</f>
        <v/>
      </c>
    </row>
    <row r="388">
      <c r="A388" s="11" t="n"/>
      <c r="E388" s="10" t="n"/>
      <c r="F388" s="12" t="n"/>
      <c r="I388">
        <f>IF(AND(B388="",E388=""),"",IF(IF(AND(N(E388)&gt;0,N(E388)&gt;=N('Settings'!$B$3),UPPER(G388)&lt;&gt;"Y"),"MISSING RECEIPT; ","")&amp;IF(OR(D388="",D388="Uncategorized"),"UNCATEGORIZED; ","")&amp;IF(COUNTIF('Properties'!$A$2:$A$100,B388)=0,"PROPERTY NOT ON LIST; ","")="","",LEFT(IF(AND(N(E388)&gt;0,N(E388)&gt;=N('Settings'!$B$3),UPPER(G388)&lt;&gt;"Y"),"MISSING RECEIPT; ","")&amp;IF(OR(D388="",D388="Uncategorized"),"UNCATEGORIZED; ","")&amp;IF(COUNTIF('Properties'!$A$2:$A$100,B388)=0,"PROPERTY NOT ON LIST; ",""),LEN(IF(AND(N(E388)&gt;0,N(E388)&gt;=N('Settings'!$B$3),UPPER(G388)&lt;&gt;"Y"),"MISSING RECEIPT; ","")&amp;IF(OR(D388="",D388="Uncategorized"),"UNCATEGORIZED; ","")&amp;IF(COUNTIF('Properties'!$A$2:$A$100,B388)=0,"PROPERTY NOT ON LIST; ",""))-2)))</f>
        <v/>
      </c>
    </row>
    <row r="389">
      <c r="A389" s="11" t="n"/>
      <c r="E389" s="10" t="n"/>
      <c r="F389" s="12" t="n"/>
      <c r="I389">
        <f>IF(AND(B389="",E389=""),"",IF(IF(AND(N(E389)&gt;0,N(E389)&gt;=N('Settings'!$B$3),UPPER(G389)&lt;&gt;"Y"),"MISSING RECEIPT; ","")&amp;IF(OR(D389="",D389="Uncategorized"),"UNCATEGORIZED; ","")&amp;IF(COUNTIF('Properties'!$A$2:$A$100,B389)=0,"PROPERTY NOT ON LIST; ","")="","",LEFT(IF(AND(N(E389)&gt;0,N(E389)&gt;=N('Settings'!$B$3),UPPER(G389)&lt;&gt;"Y"),"MISSING RECEIPT; ","")&amp;IF(OR(D389="",D389="Uncategorized"),"UNCATEGORIZED; ","")&amp;IF(COUNTIF('Properties'!$A$2:$A$100,B389)=0,"PROPERTY NOT ON LIST; ",""),LEN(IF(AND(N(E389)&gt;0,N(E389)&gt;=N('Settings'!$B$3),UPPER(G389)&lt;&gt;"Y"),"MISSING RECEIPT; ","")&amp;IF(OR(D389="",D389="Uncategorized"),"UNCATEGORIZED; ","")&amp;IF(COUNTIF('Properties'!$A$2:$A$100,B389)=0,"PROPERTY NOT ON LIST; ",""))-2)))</f>
        <v/>
      </c>
    </row>
    <row r="390">
      <c r="A390" s="11" t="n"/>
      <c r="E390" s="10" t="n"/>
      <c r="F390" s="12" t="n"/>
      <c r="I390">
        <f>IF(AND(B390="",E390=""),"",IF(IF(AND(N(E390)&gt;0,N(E390)&gt;=N('Settings'!$B$3),UPPER(G390)&lt;&gt;"Y"),"MISSING RECEIPT; ","")&amp;IF(OR(D390="",D390="Uncategorized"),"UNCATEGORIZED; ","")&amp;IF(COUNTIF('Properties'!$A$2:$A$100,B390)=0,"PROPERTY NOT ON LIST; ","")="","",LEFT(IF(AND(N(E390)&gt;0,N(E390)&gt;=N('Settings'!$B$3),UPPER(G390)&lt;&gt;"Y"),"MISSING RECEIPT; ","")&amp;IF(OR(D390="",D390="Uncategorized"),"UNCATEGORIZED; ","")&amp;IF(COUNTIF('Properties'!$A$2:$A$100,B390)=0,"PROPERTY NOT ON LIST; ",""),LEN(IF(AND(N(E390)&gt;0,N(E390)&gt;=N('Settings'!$B$3),UPPER(G390)&lt;&gt;"Y"),"MISSING RECEIPT; ","")&amp;IF(OR(D390="",D390="Uncategorized"),"UNCATEGORIZED; ","")&amp;IF(COUNTIF('Properties'!$A$2:$A$100,B390)=0,"PROPERTY NOT ON LIST; ",""))-2)))</f>
        <v/>
      </c>
    </row>
    <row r="391">
      <c r="A391" s="11" t="n"/>
      <c r="E391" s="10" t="n"/>
      <c r="F391" s="12" t="n"/>
      <c r="I391">
        <f>IF(AND(B391="",E391=""),"",IF(IF(AND(N(E391)&gt;0,N(E391)&gt;=N('Settings'!$B$3),UPPER(G391)&lt;&gt;"Y"),"MISSING RECEIPT; ","")&amp;IF(OR(D391="",D391="Uncategorized"),"UNCATEGORIZED; ","")&amp;IF(COUNTIF('Properties'!$A$2:$A$100,B391)=0,"PROPERTY NOT ON LIST; ","")="","",LEFT(IF(AND(N(E391)&gt;0,N(E391)&gt;=N('Settings'!$B$3),UPPER(G391)&lt;&gt;"Y"),"MISSING RECEIPT; ","")&amp;IF(OR(D391="",D391="Uncategorized"),"UNCATEGORIZED; ","")&amp;IF(COUNTIF('Properties'!$A$2:$A$100,B391)=0,"PROPERTY NOT ON LIST; ",""),LEN(IF(AND(N(E391)&gt;0,N(E391)&gt;=N('Settings'!$B$3),UPPER(G391)&lt;&gt;"Y"),"MISSING RECEIPT; ","")&amp;IF(OR(D391="",D391="Uncategorized"),"UNCATEGORIZED; ","")&amp;IF(COUNTIF('Properties'!$A$2:$A$100,B391)=0,"PROPERTY NOT ON LIST; ",""))-2)))</f>
        <v/>
      </c>
    </row>
    <row r="392">
      <c r="A392" s="11" t="n"/>
      <c r="E392" s="10" t="n"/>
      <c r="F392" s="12" t="n"/>
      <c r="I392">
        <f>IF(AND(B392="",E392=""),"",IF(IF(AND(N(E392)&gt;0,N(E392)&gt;=N('Settings'!$B$3),UPPER(G392)&lt;&gt;"Y"),"MISSING RECEIPT; ","")&amp;IF(OR(D392="",D392="Uncategorized"),"UNCATEGORIZED; ","")&amp;IF(COUNTIF('Properties'!$A$2:$A$100,B392)=0,"PROPERTY NOT ON LIST; ","")="","",LEFT(IF(AND(N(E392)&gt;0,N(E392)&gt;=N('Settings'!$B$3),UPPER(G392)&lt;&gt;"Y"),"MISSING RECEIPT; ","")&amp;IF(OR(D392="",D392="Uncategorized"),"UNCATEGORIZED; ","")&amp;IF(COUNTIF('Properties'!$A$2:$A$100,B392)=0,"PROPERTY NOT ON LIST; ",""),LEN(IF(AND(N(E392)&gt;0,N(E392)&gt;=N('Settings'!$B$3),UPPER(G392)&lt;&gt;"Y"),"MISSING RECEIPT; ","")&amp;IF(OR(D392="",D392="Uncategorized"),"UNCATEGORIZED; ","")&amp;IF(COUNTIF('Properties'!$A$2:$A$100,B392)=0,"PROPERTY NOT ON LIST; ",""))-2)))</f>
        <v/>
      </c>
    </row>
    <row r="393">
      <c r="A393" s="11" t="n"/>
      <c r="E393" s="10" t="n"/>
      <c r="F393" s="12" t="n"/>
      <c r="I393">
        <f>IF(AND(B393="",E393=""),"",IF(IF(AND(N(E393)&gt;0,N(E393)&gt;=N('Settings'!$B$3),UPPER(G393)&lt;&gt;"Y"),"MISSING RECEIPT; ","")&amp;IF(OR(D393="",D393="Uncategorized"),"UNCATEGORIZED; ","")&amp;IF(COUNTIF('Properties'!$A$2:$A$100,B393)=0,"PROPERTY NOT ON LIST; ","")="","",LEFT(IF(AND(N(E393)&gt;0,N(E393)&gt;=N('Settings'!$B$3),UPPER(G393)&lt;&gt;"Y"),"MISSING RECEIPT; ","")&amp;IF(OR(D393="",D393="Uncategorized"),"UNCATEGORIZED; ","")&amp;IF(COUNTIF('Properties'!$A$2:$A$100,B393)=0,"PROPERTY NOT ON LIST; ",""),LEN(IF(AND(N(E393)&gt;0,N(E393)&gt;=N('Settings'!$B$3),UPPER(G393)&lt;&gt;"Y"),"MISSING RECEIPT; ","")&amp;IF(OR(D393="",D393="Uncategorized"),"UNCATEGORIZED; ","")&amp;IF(COUNTIF('Properties'!$A$2:$A$100,B393)=0,"PROPERTY NOT ON LIST; ",""))-2)))</f>
        <v/>
      </c>
    </row>
    <row r="394">
      <c r="A394" s="11" t="n"/>
      <c r="E394" s="10" t="n"/>
      <c r="F394" s="12" t="n"/>
      <c r="I394">
        <f>IF(AND(B394="",E394=""),"",IF(IF(AND(N(E394)&gt;0,N(E394)&gt;=N('Settings'!$B$3),UPPER(G394)&lt;&gt;"Y"),"MISSING RECEIPT; ","")&amp;IF(OR(D394="",D394="Uncategorized"),"UNCATEGORIZED; ","")&amp;IF(COUNTIF('Properties'!$A$2:$A$100,B394)=0,"PROPERTY NOT ON LIST; ","")="","",LEFT(IF(AND(N(E394)&gt;0,N(E394)&gt;=N('Settings'!$B$3),UPPER(G394)&lt;&gt;"Y"),"MISSING RECEIPT; ","")&amp;IF(OR(D394="",D394="Uncategorized"),"UNCATEGORIZED; ","")&amp;IF(COUNTIF('Properties'!$A$2:$A$100,B394)=0,"PROPERTY NOT ON LIST; ",""),LEN(IF(AND(N(E394)&gt;0,N(E394)&gt;=N('Settings'!$B$3),UPPER(G394)&lt;&gt;"Y"),"MISSING RECEIPT; ","")&amp;IF(OR(D394="",D394="Uncategorized"),"UNCATEGORIZED; ","")&amp;IF(COUNTIF('Properties'!$A$2:$A$100,B394)=0,"PROPERTY NOT ON LIST; ",""))-2)))</f>
        <v/>
      </c>
    </row>
    <row r="395">
      <c r="A395" s="11" t="n"/>
      <c r="E395" s="10" t="n"/>
      <c r="F395" s="12" t="n"/>
      <c r="I395">
        <f>IF(AND(B395="",E395=""),"",IF(IF(AND(N(E395)&gt;0,N(E395)&gt;=N('Settings'!$B$3),UPPER(G395)&lt;&gt;"Y"),"MISSING RECEIPT; ","")&amp;IF(OR(D395="",D395="Uncategorized"),"UNCATEGORIZED; ","")&amp;IF(COUNTIF('Properties'!$A$2:$A$100,B395)=0,"PROPERTY NOT ON LIST; ","")="","",LEFT(IF(AND(N(E395)&gt;0,N(E395)&gt;=N('Settings'!$B$3),UPPER(G395)&lt;&gt;"Y"),"MISSING RECEIPT; ","")&amp;IF(OR(D395="",D395="Uncategorized"),"UNCATEGORIZED; ","")&amp;IF(COUNTIF('Properties'!$A$2:$A$100,B395)=0,"PROPERTY NOT ON LIST; ",""),LEN(IF(AND(N(E395)&gt;0,N(E395)&gt;=N('Settings'!$B$3),UPPER(G395)&lt;&gt;"Y"),"MISSING RECEIPT; ","")&amp;IF(OR(D395="",D395="Uncategorized"),"UNCATEGORIZED; ","")&amp;IF(COUNTIF('Properties'!$A$2:$A$100,B395)=0,"PROPERTY NOT ON LIST; ",""))-2)))</f>
        <v/>
      </c>
    </row>
    <row r="396">
      <c r="A396" s="11" t="n"/>
      <c r="E396" s="10" t="n"/>
      <c r="F396" s="12" t="n"/>
      <c r="I396">
        <f>IF(AND(B396="",E396=""),"",IF(IF(AND(N(E396)&gt;0,N(E396)&gt;=N('Settings'!$B$3),UPPER(G396)&lt;&gt;"Y"),"MISSING RECEIPT; ","")&amp;IF(OR(D396="",D396="Uncategorized"),"UNCATEGORIZED; ","")&amp;IF(COUNTIF('Properties'!$A$2:$A$100,B396)=0,"PROPERTY NOT ON LIST; ","")="","",LEFT(IF(AND(N(E396)&gt;0,N(E396)&gt;=N('Settings'!$B$3),UPPER(G396)&lt;&gt;"Y"),"MISSING RECEIPT; ","")&amp;IF(OR(D396="",D396="Uncategorized"),"UNCATEGORIZED; ","")&amp;IF(COUNTIF('Properties'!$A$2:$A$100,B396)=0,"PROPERTY NOT ON LIST; ",""),LEN(IF(AND(N(E396)&gt;0,N(E396)&gt;=N('Settings'!$B$3),UPPER(G396)&lt;&gt;"Y"),"MISSING RECEIPT; ","")&amp;IF(OR(D396="",D396="Uncategorized"),"UNCATEGORIZED; ","")&amp;IF(COUNTIF('Properties'!$A$2:$A$100,B396)=0,"PROPERTY NOT ON LIST; ",""))-2)))</f>
        <v/>
      </c>
    </row>
    <row r="397">
      <c r="A397" s="11" t="n"/>
      <c r="E397" s="10" t="n"/>
      <c r="F397" s="12" t="n"/>
      <c r="I397">
        <f>IF(AND(B397="",E397=""),"",IF(IF(AND(N(E397)&gt;0,N(E397)&gt;=N('Settings'!$B$3),UPPER(G397)&lt;&gt;"Y"),"MISSING RECEIPT; ","")&amp;IF(OR(D397="",D397="Uncategorized"),"UNCATEGORIZED; ","")&amp;IF(COUNTIF('Properties'!$A$2:$A$100,B397)=0,"PROPERTY NOT ON LIST; ","")="","",LEFT(IF(AND(N(E397)&gt;0,N(E397)&gt;=N('Settings'!$B$3),UPPER(G397)&lt;&gt;"Y"),"MISSING RECEIPT; ","")&amp;IF(OR(D397="",D397="Uncategorized"),"UNCATEGORIZED; ","")&amp;IF(COUNTIF('Properties'!$A$2:$A$100,B397)=0,"PROPERTY NOT ON LIST; ",""),LEN(IF(AND(N(E397)&gt;0,N(E397)&gt;=N('Settings'!$B$3),UPPER(G397)&lt;&gt;"Y"),"MISSING RECEIPT; ","")&amp;IF(OR(D397="",D397="Uncategorized"),"UNCATEGORIZED; ","")&amp;IF(COUNTIF('Properties'!$A$2:$A$100,B397)=0,"PROPERTY NOT ON LIST; ",""))-2)))</f>
        <v/>
      </c>
    </row>
    <row r="398">
      <c r="A398" s="11" t="n"/>
      <c r="E398" s="10" t="n"/>
      <c r="F398" s="12" t="n"/>
      <c r="I398">
        <f>IF(AND(B398="",E398=""),"",IF(IF(AND(N(E398)&gt;0,N(E398)&gt;=N('Settings'!$B$3),UPPER(G398)&lt;&gt;"Y"),"MISSING RECEIPT; ","")&amp;IF(OR(D398="",D398="Uncategorized"),"UNCATEGORIZED; ","")&amp;IF(COUNTIF('Properties'!$A$2:$A$100,B398)=0,"PROPERTY NOT ON LIST; ","")="","",LEFT(IF(AND(N(E398)&gt;0,N(E398)&gt;=N('Settings'!$B$3),UPPER(G398)&lt;&gt;"Y"),"MISSING RECEIPT; ","")&amp;IF(OR(D398="",D398="Uncategorized"),"UNCATEGORIZED; ","")&amp;IF(COUNTIF('Properties'!$A$2:$A$100,B398)=0,"PROPERTY NOT ON LIST; ",""),LEN(IF(AND(N(E398)&gt;0,N(E398)&gt;=N('Settings'!$B$3),UPPER(G398)&lt;&gt;"Y"),"MISSING RECEIPT; ","")&amp;IF(OR(D398="",D398="Uncategorized"),"UNCATEGORIZED; ","")&amp;IF(COUNTIF('Properties'!$A$2:$A$100,B398)=0,"PROPERTY NOT ON LIST; ",""))-2)))</f>
        <v/>
      </c>
    </row>
    <row r="399">
      <c r="A399" s="11" t="n"/>
      <c r="E399" s="10" t="n"/>
      <c r="F399" s="12" t="n"/>
      <c r="I399">
        <f>IF(AND(B399="",E399=""),"",IF(IF(AND(N(E399)&gt;0,N(E399)&gt;=N('Settings'!$B$3),UPPER(G399)&lt;&gt;"Y"),"MISSING RECEIPT; ","")&amp;IF(OR(D399="",D399="Uncategorized"),"UNCATEGORIZED; ","")&amp;IF(COUNTIF('Properties'!$A$2:$A$100,B399)=0,"PROPERTY NOT ON LIST; ","")="","",LEFT(IF(AND(N(E399)&gt;0,N(E399)&gt;=N('Settings'!$B$3),UPPER(G399)&lt;&gt;"Y"),"MISSING RECEIPT; ","")&amp;IF(OR(D399="",D399="Uncategorized"),"UNCATEGORIZED; ","")&amp;IF(COUNTIF('Properties'!$A$2:$A$100,B399)=0,"PROPERTY NOT ON LIST; ",""),LEN(IF(AND(N(E399)&gt;0,N(E399)&gt;=N('Settings'!$B$3),UPPER(G399)&lt;&gt;"Y"),"MISSING RECEIPT; ","")&amp;IF(OR(D399="",D399="Uncategorized"),"UNCATEGORIZED; ","")&amp;IF(COUNTIF('Properties'!$A$2:$A$100,B399)=0,"PROPERTY NOT ON LIST; ",""))-2)))</f>
        <v/>
      </c>
    </row>
    <row r="400">
      <c r="A400" s="11" t="n"/>
      <c r="E400" s="10" t="n"/>
      <c r="F400" s="12" t="n"/>
      <c r="I400">
        <f>IF(AND(B400="",E400=""),"",IF(IF(AND(N(E400)&gt;0,N(E400)&gt;=N('Settings'!$B$3),UPPER(G400)&lt;&gt;"Y"),"MISSING RECEIPT; ","")&amp;IF(OR(D400="",D400="Uncategorized"),"UNCATEGORIZED; ","")&amp;IF(COUNTIF('Properties'!$A$2:$A$100,B400)=0,"PROPERTY NOT ON LIST; ","")="","",LEFT(IF(AND(N(E400)&gt;0,N(E400)&gt;=N('Settings'!$B$3),UPPER(G400)&lt;&gt;"Y"),"MISSING RECEIPT; ","")&amp;IF(OR(D400="",D400="Uncategorized"),"UNCATEGORIZED; ","")&amp;IF(COUNTIF('Properties'!$A$2:$A$100,B400)=0,"PROPERTY NOT ON LIST; ",""),LEN(IF(AND(N(E400)&gt;0,N(E400)&gt;=N('Settings'!$B$3),UPPER(G400)&lt;&gt;"Y"),"MISSING RECEIPT; ","")&amp;IF(OR(D400="",D400="Uncategorized"),"UNCATEGORIZED; ","")&amp;IF(COUNTIF('Properties'!$A$2:$A$100,B400)=0,"PROPERTY NOT ON LIST; ",""))-2)))</f>
        <v/>
      </c>
    </row>
  </sheetData>
  <autoFilter ref="A1:I400"/>
  <conditionalFormatting sqref="A2:I400">
    <cfRule type="expression" priority="1" dxfId="0">
      <formula>$I2&lt;&gt;""</formula>
    </cfRule>
  </conditionalFormatting>
  <dataValidations count="4">
    <dataValidation sqref="A2:A400 F2:F400" showDropDown="0" showInputMessage="0" showErrorMessage="0" allowBlank="1" type="date" operator="greaterThan">
      <formula1>36526</formula1>
    </dataValidation>
    <dataValidation sqref="D2:D400" showDropDown="0" showInputMessage="0" showErrorMessage="0" allowBlank="1" type="list">
      <formula1>"Repairs,Maintenance,Make-ready,Utilities,Landscaping,Cleaning,Supplies,Insurance,Taxes,HOA,Advertising,Other,Uncategorized"</formula1>
    </dataValidation>
    <dataValidation sqref="G2:G400" showDropDown="0" showInputMessage="0" showErrorMessage="0" allowBlank="1" type="list">
      <formula1>"Y,N"</formula1>
    </dataValidation>
    <dataValidation sqref="B2:B400" showDropDown="0" showInputMessage="0" showErrorMessage="0" allowBlank="1" type="list">
      <formula1>='Properties'!$A$2:$A$100</formula1>
    </dataValidation>
  </dataValidation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P2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30" customWidth="1" min="2" max="2"/>
    <col width="22" customWidth="1" min="3" max="3"/>
    <col width="13" customWidth="1" min="4" max="4"/>
    <col width="13" customWidth="1" min="5" max="5"/>
    <col width="13" customWidth="1" min="6" max="6"/>
    <col width="9" customWidth="1" min="7" max="7"/>
    <col width="13" customWidth="1" min="8" max="8"/>
    <col width="13" customWidth="1" min="9" max="9"/>
    <col width="14" customWidth="1" min="10" max="10"/>
    <col width="11" customWidth="1" min="11" max="11"/>
    <col width="11" customWidth="1" min="12" max="12"/>
    <col width="11" customWidth="1" min="13" max="13"/>
    <col width="45" customWidth="1" min="14" max="14"/>
    <col width="13" customWidth="1" min="15" max="15"/>
    <col width="26" customWidth="1" min="16" max="16"/>
  </cols>
  <sheetData>
    <row r="1" ht="60" customHeight="1">
      <c r="A1" s="8" t="inlineStr">
        <is>
          <t>Month (1st of month)</t>
        </is>
      </c>
      <c r="B1" s="8" t="inlineStr">
        <is>
          <t>Property</t>
        </is>
      </c>
      <c r="C1" s="8" t="inlineStr">
        <is>
          <t>Owner</t>
        </is>
      </c>
      <c r="D1" s="8" t="inlineStr">
        <is>
          <t>Rent collected $</t>
        </is>
      </c>
      <c r="E1" s="8" t="inlineStr">
        <is>
          <t>Other income $</t>
        </is>
      </c>
      <c r="F1" s="8" t="inlineStr">
        <is>
          <t>Expenses $</t>
        </is>
      </c>
      <c r="G1" s="8" t="inlineStr">
        <is>
          <t>Fee %</t>
        </is>
      </c>
      <c r="H1" s="8" t="inlineStr">
        <is>
          <t>Management fee $</t>
        </is>
      </c>
      <c r="I1" s="8" t="inlineStr">
        <is>
          <t>Reserve held $</t>
        </is>
      </c>
      <c r="J1" s="8" t="inlineStr">
        <is>
          <t>Net due to owner $</t>
        </is>
      </c>
      <c r="K1" s="8" t="inlineStr">
        <is>
          <t>Expenses missing receipt</t>
        </is>
      </c>
      <c r="L1" s="8" t="inlineStr">
        <is>
          <t>Uncategorized expenses</t>
        </is>
      </c>
      <c r="M1" s="8" t="inlineStr">
        <is>
          <t>Status</t>
        </is>
      </c>
      <c r="N1" s="8" t="inlineStr">
        <is>
          <t>Flag</t>
        </is>
      </c>
      <c r="O1" s="8" t="inlineStr">
        <is>
          <t>Sent for approval (date)</t>
        </is>
      </c>
      <c r="P1" s="8" t="inlineStr">
        <is>
          <t>Notes</t>
        </is>
      </c>
    </row>
    <row r="2">
      <c r="A2" s="11" t="n"/>
      <c r="C2">
        <f>IF(B2="","",IFERROR(INDEX('Properties'!$B$2:$B$100,MATCH(B2,'Properties'!$A$2:$A$100,0)),""))</f>
        <v/>
      </c>
      <c r="D2" s="10">
        <f>IF(OR(A2="",B2=""),"",SUMIFS('Income'!$E$2:$E$400,'Income'!$A$2:$A$400,$A2,'Income'!$B$2:$B$400,$B2,'Income'!$D$2:$D$400,"Rent"))</f>
        <v/>
      </c>
      <c r="E2" s="10">
        <f>IF(OR(A2="",B2=""),"",SUMIFS('Income'!$E$2:$E$400,'Income'!$A$2:$A$400,$A2,'Income'!$B$2:$B$400,$B2)-D2)</f>
        <v/>
      </c>
      <c r="F2" s="10">
        <f>IF(OR(A2="",B2=""),"",SUMIFS('Expenses'!$E$2:$E$400,'Expenses'!$A$2:$A$400,$A2,'Expenses'!$B$2:$B$400,$B2))</f>
        <v/>
      </c>
      <c r="G2" s="9">
        <f>IF(B2="","",IFERROR(IF(INDEX('Properties'!$D$2:$D$100,MATCH(B2,'Properties'!$A$2:$A$100,0))="",'Settings'!$B$2,INDEX('Properties'!$D$2:$D$100,MATCH(B2,'Properties'!$A$2:$A$100,0))),'Settings'!$B$2))</f>
        <v/>
      </c>
      <c r="H2" s="10">
        <f>IF(D2="","",ROUND(N(D2)*N(G2),2))</f>
        <v/>
      </c>
      <c r="I2" s="10">
        <f>IF(B2="","",IFERROR(N(INDEX('Properties'!$E$2:$E$100,MATCH(B2,'Properties'!$A$2:$A$100,0))),0))</f>
        <v/>
      </c>
      <c r="J2" s="10">
        <f>IF(D2="","",ROUND(N(D2)+N(E2)-N(F2)-N(H2)-N(I2),2))</f>
        <v/>
      </c>
      <c r="K2">
        <f>IF(OR(A2="",B2=""),"",COUNTIFS('Expenses'!$A$2:$A$400,$A2,'Expenses'!$B$2:$B$400,$B2,'Expenses'!$I$2:$I$400,"*MISSING RECEIPT*"))</f>
        <v/>
      </c>
      <c r="L2">
        <f>IF(OR(A2="",B2=""),"",COUNTIFS('Expenses'!$A$2:$A$400,$A2,'Expenses'!$B$2:$B$400,$B2,'Expenses'!$I$2:$I$400,"*UNCATEGORIZED*"))</f>
        <v/>
      </c>
      <c r="M2">
        <f>IF(J2="","",IF(N(J2)&lt;0,"NEGATIVE",IF(N2="","READY","CHECK")))</f>
        <v/>
      </c>
      <c r="N2">
        <f>IF(J2="","",IF(IF(N(J2)&lt;0,"NEGATIVE BALANCE; ","")&amp;IF(N(K2)&gt;0,"MISSING RECEIPT; ","")&amp;IF(N(L2)&gt;0,"UNCATEGORIZED; ","")&amp;IF(C2="","PROPERTY NOT ON LIST; ","")="","",LEFT(IF(N(J2)&lt;0,"NEGATIVE BALANCE; ","")&amp;IF(N(K2)&gt;0,"MISSING RECEIPT; ","")&amp;IF(N(L2)&gt;0,"UNCATEGORIZED; ","")&amp;IF(C2="","PROPERTY NOT ON LIST; ",""),LEN(IF(N(J2)&lt;0,"NEGATIVE BALANCE; ","")&amp;IF(N(K2)&gt;0,"MISSING RECEIPT; ","")&amp;IF(N(L2)&gt;0,"UNCATEGORIZED; ","")&amp;IF(C2="","PROPERTY NOT ON LIST; ",""))-2)))</f>
        <v/>
      </c>
      <c r="O2" s="12" t="n"/>
    </row>
    <row r="3">
      <c r="A3" s="11" t="n"/>
      <c r="C3">
        <f>IF(B3="","",IFERROR(INDEX('Properties'!$B$2:$B$100,MATCH(B3,'Properties'!$A$2:$A$100,0)),""))</f>
        <v/>
      </c>
      <c r="D3" s="10">
        <f>IF(OR(A3="",B3=""),"",SUMIFS('Income'!$E$2:$E$400,'Income'!$A$2:$A$400,$A3,'Income'!$B$2:$B$400,$B3,'Income'!$D$2:$D$400,"Rent"))</f>
        <v/>
      </c>
      <c r="E3" s="10">
        <f>IF(OR(A3="",B3=""),"",SUMIFS('Income'!$E$2:$E$400,'Income'!$A$2:$A$400,$A3,'Income'!$B$2:$B$400,$B3)-D3)</f>
        <v/>
      </c>
      <c r="F3" s="10">
        <f>IF(OR(A3="",B3=""),"",SUMIFS('Expenses'!$E$2:$E$400,'Expenses'!$A$2:$A$400,$A3,'Expenses'!$B$2:$B$400,$B3))</f>
        <v/>
      </c>
      <c r="G3" s="9">
        <f>IF(B3="","",IFERROR(IF(INDEX('Properties'!$D$2:$D$100,MATCH(B3,'Properties'!$A$2:$A$100,0))="",'Settings'!$B$2,INDEX('Properties'!$D$2:$D$100,MATCH(B3,'Properties'!$A$2:$A$100,0))),'Settings'!$B$2))</f>
        <v/>
      </c>
      <c r="H3" s="10">
        <f>IF(D3="","",ROUND(N(D3)*N(G3),2))</f>
        <v/>
      </c>
      <c r="I3" s="10">
        <f>IF(B3="","",IFERROR(N(INDEX('Properties'!$E$2:$E$100,MATCH(B3,'Properties'!$A$2:$A$100,0))),0))</f>
        <v/>
      </c>
      <c r="J3" s="10">
        <f>IF(D3="","",ROUND(N(D3)+N(E3)-N(F3)-N(H3)-N(I3),2))</f>
        <v/>
      </c>
      <c r="K3">
        <f>IF(OR(A3="",B3=""),"",COUNTIFS('Expenses'!$A$2:$A$400,$A3,'Expenses'!$B$2:$B$400,$B3,'Expenses'!$I$2:$I$400,"*MISSING RECEIPT*"))</f>
        <v/>
      </c>
      <c r="L3">
        <f>IF(OR(A3="",B3=""),"",COUNTIFS('Expenses'!$A$2:$A$400,$A3,'Expenses'!$B$2:$B$400,$B3,'Expenses'!$I$2:$I$400,"*UNCATEGORIZED*"))</f>
        <v/>
      </c>
      <c r="M3">
        <f>IF(J3="","",IF(N(J3)&lt;0,"NEGATIVE",IF(N3="","READY","CHECK")))</f>
        <v/>
      </c>
      <c r="N3">
        <f>IF(J3="","",IF(IF(N(J3)&lt;0,"NEGATIVE BALANCE; ","")&amp;IF(N(K3)&gt;0,"MISSING RECEIPT; ","")&amp;IF(N(L3)&gt;0,"UNCATEGORIZED; ","")&amp;IF(C3="","PROPERTY NOT ON LIST; ","")="","",LEFT(IF(N(J3)&lt;0,"NEGATIVE BALANCE; ","")&amp;IF(N(K3)&gt;0,"MISSING RECEIPT; ","")&amp;IF(N(L3)&gt;0,"UNCATEGORIZED; ","")&amp;IF(C3="","PROPERTY NOT ON LIST; ",""),LEN(IF(N(J3)&lt;0,"NEGATIVE BALANCE; ","")&amp;IF(N(K3)&gt;0,"MISSING RECEIPT; ","")&amp;IF(N(L3)&gt;0,"UNCATEGORIZED; ","")&amp;IF(C3="","PROPERTY NOT ON LIST; ",""))-2)))</f>
        <v/>
      </c>
      <c r="O3" s="12" t="n"/>
    </row>
    <row r="4">
      <c r="A4" s="11" t="n"/>
      <c r="C4">
        <f>IF(B4="","",IFERROR(INDEX('Properties'!$B$2:$B$100,MATCH(B4,'Properties'!$A$2:$A$100,0)),""))</f>
        <v/>
      </c>
      <c r="D4" s="10">
        <f>IF(OR(A4="",B4=""),"",SUMIFS('Income'!$E$2:$E$400,'Income'!$A$2:$A$400,$A4,'Income'!$B$2:$B$400,$B4,'Income'!$D$2:$D$400,"Rent"))</f>
        <v/>
      </c>
      <c r="E4" s="10">
        <f>IF(OR(A4="",B4=""),"",SUMIFS('Income'!$E$2:$E$400,'Income'!$A$2:$A$400,$A4,'Income'!$B$2:$B$400,$B4)-D4)</f>
        <v/>
      </c>
      <c r="F4" s="10">
        <f>IF(OR(A4="",B4=""),"",SUMIFS('Expenses'!$E$2:$E$400,'Expenses'!$A$2:$A$400,$A4,'Expenses'!$B$2:$B$400,$B4))</f>
        <v/>
      </c>
      <c r="G4" s="9">
        <f>IF(B4="","",IFERROR(IF(INDEX('Properties'!$D$2:$D$100,MATCH(B4,'Properties'!$A$2:$A$100,0))="",'Settings'!$B$2,INDEX('Properties'!$D$2:$D$100,MATCH(B4,'Properties'!$A$2:$A$100,0))),'Settings'!$B$2))</f>
        <v/>
      </c>
      <c r="H4" s="10">
        <f>IF(D4="","",ROUND(N(D4)*N(G4),2))</f>
        <v/>
      </c>
      <c r="I4" s="10">
        <f>IF(B4="","",IFERROR(N(INDEX('Properties'!$E$2:$E$100,MATCH(B4,'Properties'!$A$2:$A$100,0))),0))</f>
        <v/>
      </c>
      <c r="J4" s="10">
        <f>IF(D4="","",ROUND(N(D4)+N(E4)-N(F4)-N(H4)-N(I4),2))</f>
        <v/>
      </c>
      <c r="K4">
        <f>IF(OR(A4="",B4=""),"",COUNTIFS('Expenses'!$A$2:$A$400,$A4,'Expenses'!$B$2:$B$400,$B4,'Expenses'!$I$2:$I$400,"*MISSING RECEIPT*"))</f>
        <v/>
      </c>
      <c r="L4">
        <f>IF(OR(A4="",B4=""),"",COUNTIFS('Expenses'!$A$2:$A$400,$A4,'Expenses'!$B$2:$B$400,$B4,'Expenses'!$I$2:$I$400,"*UNCATEGORIZED*"))</f>
        <v/>
      </c>
      <c r="M4">
        <f>IF(J4="","",IF(N(J4)&lt;0,"NEGATIVE",IF(N4="","READY","CHECK")))</f>
        <v/>
      </c>
      <c r="N4">
        <f>IF(J4="","",IF(IF(N(J4)&lt;0,"NEGATIVE BALANCE; ","")&amp;IF(N(K4)&gt;0,"MISSING RECEIPT; ","")&amp;IF(N(L4)&gt;0,"UNCATEGORIZED; ","")&amp;IF(C4="","PROPERTY NOT ON LIST; ","")="","",LEFT(IF(N(J4)&lt;0,"NEGATIVE BALANCE; ","")&amp;IF(N(K4)&gt;0,"MISSING RECEIPT; ","")&amp;IF(N(L4)&gt;0,"UNCATEGORIZED; ","")&amp;IF(C4="","PROPERTY NOT ON LIST; ",""),LEN(IF(N(J4)&lt;0,"NEGATIVE BALANCE; ","")&amp;IF(N(K4)&gt;0,"MISSING RECEIPT; ","")&amp;IF(N(L4)&gt;0,"UNCATEGORIZED; ","")&amp;IF(C4="","PROPERTY NOT ON LIST; ",""))-2)))</f>
        <v/>
      </c>
      <c r="O4" s="12" t="n"/>
    </row>
    <row r="5">
      <c r="A5" s="11" t="n"/>
      <c r="C5">
        <f>IF(B5="","",IFERROR(INDEX('Properties'!$B$2:$B$100,MATCH(B5,'Properties'!$A$2:$A$100,0)),""))</f>
        <v/>
      </c>
      <c r="D5" s="10">
        <f>IF(OR(A5="",B5=""),"",SUMIFS('Income'!$E$2:$E$400,'Income'!$A$2:$A$400,$A5,'Income'!$B$2:$B$400,$B5,'Income'!$D$2:$D$400,"Rent"))</f>
        <v/>
      </c>
      <c r="E5" s="10">
        <f>IF(OR(A5="",B5=""),"",SUMIFS('Income'!$E$2:$E$400,'Income'!$A$2:$A$400,$A5,'Income'!$B$2:$B$400,$B5)-D5)</f>
        <v/>
      </c>
      <c r="F5" s="10">
        <f>IF(OR(A5="",B5=""),"",SUMIFS('Expenses'!$E$2:$E$400,'Expenses'!$A$2:$A$400,$A5,'Expenses'!$B$2:$B$400,$B5))</f>
        <v/>
      </c>
      <c r="G5" s="9">
        <f>IF(B5="","",IFERROR(IF(INDEX('Properties'!$D$2:$D$100,MATCH(B5,'Properties'!$A$2:$A$100,0))="",'Settings'!$B$2,INDEX('Properties'!$D$2:$D$100,MATCH(B5,'Properties'!$A$2:$A$100,0))),'Settings'!$B$2))</f>
        <v/>
      </c>
      <c r="H5" s="10">
        <f>IF(D5="","",ROUND(N(D5)*N(G5),2))</f>
        <v/>
      </c>
      <c r="I5" s="10">
        <f>IF(B5="","",IFERROR(N(INDEX('Properties'!$E$2:$E$100,MATCH(B5,'Properties'!$A$2:$A$100,0))),0))</f>
        <v/>
      </c>
      <c r="J5" s="10">
        <f>IF(D5="","",ROUND(N(D5)+N(E5)-N(F5)-N(H5)-N(I5),2))</f>
        <v/>
      </c>
      <c r="K5">
        <f>IF(OR(A5="",B5=""),"",COUNTIFS('Expenses'!$A$2:$A$400,$A5,'Expenses'!$B$2:$B$400,$B5,'Expenses'!$I$2:$I$400,"*MISSING RECEIPT*"))</f>
        <v/>
      </c>
      <c r="L5">
        <f>IF(OR(A5="",B5=""),"",COUNTIFS('Expenses'!$A$2:$A$400,$A5,'Expenses'!$B$2:$B$400,$B5,'Expenses'!$I$2:$I$400,"*UNCATEGORIZED*"))</f>
        <v/>
      </c>
      <c r="M5">
        <f>IF(J5="","",IF(N(J5)&lt;0,"NEGATIVE",IF(N5="","READY","CHECK")))</f>
        <v/>
      </c>
      <c r="N5">
        <f>IF(J5="","",IF(IF(N(J5)&lt;0,"NEGATIVE BALANCE; ","")&amp;IF(N(K5)&gt;0,"MISSING RECEIPT; ","")&amp;IF(N(L5)&gt;0,"UNCATEGORIZED; ","")&amp;IF(C5="","PROPERTY NOT ON LIST; ","")="","",LEFT(IF(N(J5)&lt;0,"NEGATIVE BALANCE; ","")&amp;IF(N(K5)&gt;0,"MISSING RECEIPT; ","")&amp;IF(N(L5)&gt;0,"UNCATEGORIZED; ","")&amp;IF(C5="","PROPERTY NOT ON LIST; ",""),LEN(IF(N(J5)&lt;0,"NEGATIVE BALANCE; ","")&amp;IF(N(K5)&gt;0,"MISSING RECEIPT; ","")&amp;IF(N(L5)&gt;0,"UNCATEGORIZED; ","")&amp;IF(C5="","PROPERTY NOT ON LIST; ",""))-2)))</f>
        <v/>
      </c>
      <c r="O5" s="12" t="n"/>
    </row>
    <row r="6">
      <c r="A6" s="11" t="n"/>
      <c r="C6">
        <f>IF(B6="","",IFERROR(INDEX('Properties'!$B$2:$B$100,MATCH(B6,'Properties'!$A$2:$A$100,0)),""))</f>
        <v/>
      </c>
      <c r="D6" s="10">
        <f>IF(OR(A6="",B6=""),"",SUMIFS('Income'!$E$2:$E$400,'Income'!$A$2:$A$400,$A6,'Income'!$B$2:$B$400,$B6,'Income'!$D$2:$D$400,"Rent"))</f>
        <v/>
      </c>
      <c r="E6" s="10">
        <f>IF(OR(A6="",B6=""),"",SUMIFS('Income'!$E$2:$E$400,'Income'!$A$2:$A$400,$A6,'Income'!$B$2:$B$400,$B6)-D6)</f>
        <v/>
      </c>
      <c r="F6" s="10">
        <f>IF(OR(A6="",B6=""),"",SUMIFS('Expenses'!$E$2:$E$400,'Expenses'!$A$2:$A$400,$A6,'Expenses'!$B$2:$B$400,$B6))</f>
        <v/>
      </c>
      <c r="G6" s="9">
        <f>IF(B6="","",IFERROR(IF(INDEX('Properties'!$D$2:$D$100,MATCH(B6,'Properties'!$A$2:$A$100,0))="",'Settings'!$B$2,INDEX('Properties'!$D$2:$D$100,MATCH(B6,'Properties'!$A$2:$A$100,0))),'Settings'!$B$2))</f>
        <v/>
      </c>
      <c r="H6" s="10">
        <f>IF(D6="","",ROUND(N(D6)*N(G6),2))</f>
        <v/>
      </c>
      <c r="I6" s="10">
        <f>IF(B6="","",IFERROR(N(INDEX('Properties'!$E$2:$E$100,MATCH(B6,'Properties'!$A$2:$A$100,0))),0))</f>
        <v/>
      </c>
      <c r="J6" s="10">
        <f>IF(D6="","",ROUND(N(D6)+N(E6)-N(F6)-N(H6)-N(I6),2))</f>
        <v/>
      </c>
      <c r="K6">
        <f>IF(OR(A6="",B6=""),"",COUNTIFS('Expenses'!$A$2:$A$400,$A6,'Expenses'!$B$2:$B$400,$B6,'Expenses'!$I$2:$I$400,"*MISSING RECEIPT*"))</f>
        <v/>
      </c>
      <c r="L6">
        <f>IF(OR(A6="",B6=""),"",COUNTIFS('Expenses'!$A$2:$A$400,$A6,'Expenses'!$B$2:$B$400,$B6,'Expenses'!$I$2:$I$400,"*UNCATEGORIZED*"))</f>
        <v/>
      </c>
      <c r="M6">
        <f>IF(J6="","",IF(N(J6)&lt;0,"NEGATIVE",IF(N6="","READY","CHECK")))</f>
        <v/>
      </c>
      <c r="N6">
        <f>IF(J6="","",IF(IF(N(J6)&lt;0,"NEGATIVE BALANCE; ","")&amp;IF(N(K6)&gt;0,"MISSING RECEIPT; ","")&amp;IF(N(L6)&gt;0,"UNCATEGORIZED; ","")&amp;IF(C6="","PROPERTY NOT ON LIST; ","")="","",LEFT(IF(N(J6)&lt;0,"NEGATIVE BALANCE; ","")&amp;IF(N(K6)&gt;0,"MISSING RECEIPT; ","")&amp;IF(N(L6)&gt;0,"UNCATEGORIZED; ","")&amp;IF(C6="","PROPERTY NOT ON LIST; ",""),LEN(IF(N(J6)&lt;0,"NEGATIVE BALANCE; ","")&amp;IF(N(K6)&gt;0,"MISSING RECEIPT; ","")&amp;IF(N(L6)&gt;0,"UNCATEGORIZED; ","")&amp;IF(C6="","PROPERTY NOT ON LIST; ",""))-2)))</f>
        <v/>
      </c>
      <c r="O6" s="12" t="n"/>
    </row>
    <row r="7">
      <c r="A7" s="11" t="n"/>
      <c r="C7">
        <f>IF(B7="","",IFERROR(INDEX('Properties'!$B$2:$B$100,MATCH(B7,'Properties'!$A$2:$A$100,0)),""))</f>
        <v/>
      </c>
      <c r="D7" s="10">
        <f>IF(OR(A7="",B7=""),"",SUMIFS('Income'!$E$2:$E$400,'Income'!$A$2:$A$400,$A7,'Income'!$B$2:$B$400,$B7,'Income'!$D$2:$D$400,"Rent"))</f>
        <v/>
      </c>
      <c r="E7" s="10">
        <f>IF(OR(A7="",B7=""),"",SUMIFS('Income'!$E$2:$E$400,'Income'!$A$2:$A$400,$A7,'Income'!$B$2:$B$400,$B7)-D7)</f>
        <v/>
      </c>
      <c r="F7" s="10">
        <f>IF(OR(A7="",B7=""),"",SUMIFS('Expenses'!$E$2:$E$400,'Expenses'!$A$2:$A$400,$A7,'Expenses'!$B$2:$B$400,$B7))</f>
        <v/>
      </c>
      <c r="G7" s="9">
        <f>IF(B7="","",IFERROR(IF(INDEX('Properties'!$D$2:$D$100,MATCH(B7,'Properties'!$A$2:$A$100,0))="",'Settings'!$B$2,INDEX('Properties'!$D$2:$D$100,MATCH(B7,'Properties'!$A$2:$A$100,0))),'Settings'!$B$2))</f>
        <v/>
      </c>
      <c r="H7" s="10">
        <f>IF(D7="","",ROUND(N(D7)*N(G7),2))</f>
        <v/>
      </c>
      <c r="I7" s="10">
        <f>IF(B7="","",IFERROR(N(INDEX('Properties'!$E$2:$E$100,MATCH(B7,'Properties'!$A$2:$A$100,0))),0))</f>
        <v/>
      </c>
      <c r="J7" s="10">
        <f>IF(D7="","",ROUND(N(D7)+N(E7)-N(F7)-N(H7)-N(I7),2))</f>
        <v/>
      </c>
      <c r="K7">
        <f>IF(OR(A7="",B7=""),"",COUNTIFS('Expenses'!$A$2:$A$400,$A7,'Expenses'!$B$2:$B$400,$B7,'Expenses'!$I$2:$I$400,"*MISSING RECEIPT*"))</f>
        <v/>
      </c>
      <c r="L7">
        <f>IF(OR(A7="",B7=""),"",COUNTIFS('Expenses'!$A$2:$A$400,$A7,'Expenses'!$B$2:$B$400,$B7,'Expenses'!$I$2:$I$400,"*UNCATEGORIZED*"))</f>
        <v/>
      </c>
      <c r="M7">
        <f>IF(J7="","",IF(N(J7)&lt;0,"NEGATIVE",IF(N7="","READY","CHECK")))</f>
        <v/>
      </c>
      <c r="N7">
        <f>IF(J7="","",IF(IF(N(J7)&lt;0,"NEGATIVE BALANCE; ","")&amp;IF(N(K7)&gt;0,"MISSING RECEIPT; ","")&amp;IF(N(L7)&gt;0,"UNCATEGORIZED; ","")&amp;IF(C7="","PROPERTY NOT ON LIST; ","")="","",LEFT(IF(N(J7)&lt;0,"NEGATIVE BALANCE; ","")&amp;IF(N(K7)&gt;0,"MISSING RECEIPT; ","")&amp;IF(N(L7)&gt;0,"UNCATEGORIZED; ","")&amp;IF(C7="","PROPERTY NOT ON LIST; ",""),LEN(IF(N(J7)&lt;0,"NEGATIVE BALANCE; ","")&amp;IF(N(K7)&gt;0,"MISSING RECEIPT; ","")&amp;IF(N(L7)&gt;0,"UNCATEGORIZED; ","")&amp;IF(C7="","PROPERTY NOT ON LIST; ",""))-2)))</f>
        <v/>
      </c>
      <c r="O7" s="12" t="n"/>
    </row>
    <row r="8">
      <c r="A8" s="11" t="n"/>
      <c r="C8">
        <f>IF(B8="","",IFERROR(INDEX('Properties'!$B$2:$B$100,MATCH(B8,'Properties'!$A$2:$A$100,0)),""))</f>
        <v/>
      </c>
      <c r="D8" s="10">
        <f>IF(OR(A8="",B8=""),"",SUMIFS('Income'!$E$2:$E$400,'Income'!$A$2:$A$400,$A8,'Income'!$B$2:$B$400,$B8,'Income'!$D$2:$D$400,"Rent"))</f>
        <v/>
      </c>
      <c r="E8" s="10">
        <f>IF(OR(A8="",B8=""),"",SUMIFS('Income'!$E$2:$E$400,'Income'!$A$2:$A$400,$A8,'Income'!$B$2:$B$400,$B8)-D8)</f>
        <v/>
      </c>
      <c r="F8" s="10">
        <f>IF(OR(A8="",B8=""),"",SUMIFS('Expenses'!$E$2:$E$400,'Expenses'!$A$2:$A$400,$A8,'Expenses'!$B$2:$B$400,$B8))</f>
        <v/>
      </c>
      <c r="G8" s="9">
        <f>IF(B8="","",IFERROR(IF(INDEX('Properties'!$D$2:$D$100,MATCH(B8,'Properties'!$A$2:$A$100,0))="",'Settings'!$B$2,INDEX('Properties'!$D$2:$D$100,MATCH(B8,'Properties'!$A$2:$A$100,0))),'Settings'!$B$2))</f>
        <v/>
      </c>
      <c r="H8" s="10">
        <f>IF(D8="","",ROUND(N(D8)*N(G8),2))</f>
        <v/>
      </c>
      <c r="I8" s="10">
        <f>IF(B8="","",IFERROR(N(INDEX('Properties'!$E$2:$E$100,MATCH(B8,'Properties'!$A$2:$A$100,0))),0))</f>
        <v/>
      </c>
      <c r="J8" s="10">
        <f>IF(D8="","",ROUND(N(D8)+N(E8)-N(F8)-N(H8)-N(I8),2))</f>
        <v/>
      </c>
      <c r="K8">
        <f>IF(OR(A8="",B8=""),"",COUNTIFS('Expenses'!$A$2:$A$400,$A8,'Expenses'!$B$2:$B$400,$B8,'Expenses'!$I$2:$I$400,"*MISSING RECEIPT*"))</f>
        <v/>
      </c>
      <c r="L8">
        <f>IF(OR(A8="",B8=""),"",COUNTIFS('Expenses'!$A$2:$A$400,$A8,'Expenses'!$B$2:$B$400,$B8,'Expenses'!$I$2:$I$400,"*UNCATEGORIZED*"))</f>
        <v/>
      </c>
      <c r="M8">
        <f>IF(J8="","",IF(N(J8)&lt;0,"NEGATIVE",IF(N8="","READY","CHECK")))</f>
        <v/>
      </c>
      <c r="N8">
        <f>IF(J8="","",IF(IF(N(J8)&lt;0,"NEGATIVE BALANCE; ","")&amp;IF(N(K8)&gt;0,"MISSING RECEIPT; ","")&amp;IF(N(L8)&gt;0,"UNCATEGORIZED; ","")&amp;IF(C8="","PROPERTY NOT ON LIST; ","")="","",LEFT(IF(N(J8)&lt;0,"NEGATIVE BALANCE; ","")&amp;IF(N(K8)&gt;0,"MISSING RECEIPT; ","")&amp;IF(N(L8)&gt;0,"UNCATEGORIZED; ","")&amp;IF(C8="","PROPERTY NOT ON LIST; ",""),LEN(IF(N(J8)&lt;0,"NEGATIVE BALANCE; ","")&amp;IF(N(K8)&gt;0,"MISSING RECEIPT; ","")&amp;IF(N(L8)&gt;0,"UNCATEGORIZED; ","")&amp;IF(C8="","PROPERTY NOT ON LIST; ",""))-2)))</f>
        <v/>
      </c>
      <c r="O8" s="12" t="n"/>
    </row>
    <row r="9">
      <c r="A9" s="11" t="n"/>
      <c r="C9">
        <f>IF(B9="","",IFERROR(INDEX('Properties'!$B$2:$B$100,MATCH(B9,'Properties'!$A$2:$A$100,0)),""))</f>
        <v/>
      </c>
      <c r="D9" s="10">
        <f>IF(OR(A9="",B9=""),"",SUMIFS('Income'!$E$2:$E$400,'Income'!$A$2:$A$400,$A9,'Income'!$B$2:$B$400,$B9,'Income'!$D$2:$D$400,"Rent"))</f>
        <v/>
      </c>
      <c r="E9" s="10">
        <f>IF(OR(A9="",B9=""),"",SUMIFS('Income'!$E$2:$E$400,'Income'!$A$2:$A$400,$A9,'Income'!$B$2:$B$400,$B9)-D9)</f>
        <v/>
      </c>
      <c r="F9" s="10">
        <f>IF(OR(A9="",B9=""),"",SUMIFS('Expenses'!$E$2:$E$400,'Expenses'!$A$2:$A$400,$A9,'Expenses'!$B$2:$B$400,$B9))</f>
        <v/>
      </c>
      <c r="G9" s="9">
        <f>IF(B9="","",IFERROR(IF(INDEX('Properties'!$D$2:$D$100,MATCH(B9,'Properties'!$A$2:$A$100,0))="",'Settings'!$B$2,INDEX('Properties'!$D$2:$D$100,MATCH(B9,'Properties'!$A$2:$A$100,0))),'Settings'!$B$2))</f>
        <v/>
      </c>
      <c r="H9" s="10">
        <f>IF(D9="","",ROUND(N(D9)*N(G9),2))</f>
        <v/>
      </c>
      <c r="I9" s="10">
        <f>IF(B9="","",IFERROR(N(INDEX('Properties'!$E$2:$E$100,MATCH(B9,'Properties'!$A$2:$A$100,0))),0))</f>
        <v/>
      </c>
      <c r="J9" s="10">
        <f>IF(D9="","",ROUND(N(D9)+N(E9)-N(F9)-N(H9)-N(I9),2))</f>
        <v/>
      </c>
      <c r="K9">
        <f>IF(OR(A9="",B9=""),"",COUNTIFS('Expenses'!$A$2:$A$400,$A9,'Expenses'!$B$2:$B$400,$B9,'Expenses'!$I$2:$I$400,"*MISSING RECEIPT*"))</f>
        <v/>
      </c>
      <c r="L9">
        <f>IF(OR(A9="",B9=""),"",COUNTIFS('Expenses'!$A$2:$A$400,$A9,'Expenses'!$B$2:$B$400,$B9,'Expenses'!$I$2:$I$400,"*UNCATEGORIZED*"))</f>
        <v/>
      </c>
      <c r="M9">
        <f>IF(J9="","",IF(N(J9)&lt;0,"NEGATIVE",IF(N9="","READY","CHECK")))</f>
        <v/>
      </c>
      <c r="N9">
        <f>IF(J9="","",IF(IF(N(J9)&lt;0,"NEGATIVE BALANCE; ","")&amp;IF(N(K9)&gt;0,"MISSING RECEIPT; ","")&amp;IF(N(L9)&gt;0,"UNCATEGORIZED; ","")&amp;IF(C9="","PROPERTY NOT ON LIST; ","")="","",LEFT(IF(N(J9)&lt;0,"NEGATIVE BALANCE; ","")&amp;IF(N(K9)&gt;0,"MISSING RECEIPT; ","")&amp;IF(N(L9)&gt;0,"UNCATEGORIZED; ","")&amp;IF(C9="","PROPERTY NOT ON LIST; ",""),LEN(IF(N(J9)&lt;0,"NEGATIVE BALANCE; ","")&amp;IF(N(K9)&gt;0,"MISSING RECEIPT; ","")&amp;IF(N(L9)&gt;0,"UNCATEGORIZED; ","")&amp;IF(C9="","PROPERTY NOT ON LIST; ",""))-2)))</f>
        <v/>
      </c>
      <c r="O9" s="12" t="n"/>
    </row>
    <row r="10">
      <c r="A10" s="11" t="n"/>
      <c r="C10">
        <f>IF(B10="","",IFERROR(INDEX('Properties'!$B$2:$B$100,MATCH(B10,'Properties'!$A$2:$A$100,0)),""))</f>
        <v/>
      </c>
      <c r="D10" s="10">
        <f>IF(OR(A10="",B10=""),"",SUMIFS('Income'!$E$2:$E$400,'Income'!$A$2:$A$400,$A10,'Income'!$B$2:$B$400,$B10,'Income'!$D$2:$D$400,"Rent"))</f>
        <v/>
      </c>
      <c r="E10" s="10">
        <f>IF(OR(A10="",B10=""),"",SUMIFS('Income'!$E$2:$E$400,'Income'!$A$2:$A$400,$A10,'Income'!$B$2:$B$400,$B10)-D10)</f>
        <v/>
      </c>
      <c r="F10" s="10">
        <f>IF(OR(A10="",B10=""),"",SUMIFS('Expenses'!$E$2:$E$400,'Expenses'!$A$2:$A$400,$A10,'Expenses'!$B$2:$B$400,$B10))</f>
        <v/>
      </c>
      <c r="G10" s="9">
        <f>IF(B10="","",IFERROR(IF(INDEX('Properties'!$D$2:$D$100,MATCH(B10,'Properties'!$A$2:$A$100,0))="",'Settings'!$B$2,INDEX('Properties'!$D$2:$D$100,MATCH(B10,'Properties'!$A$2:$A$100,0))),'Settings'!$B$2))</f>
        <v/>
      </c>
      <c r="H10" s="10">
        <f>IF(D10="","",ROUND(N(D10)*N(G10),2))</f>
        <v/>
      </c>
      <c r="I10" s="10">
        <f>IF(B10="","",IFERROR(N(INDEX('Properties'!$E$2:$E$100,MATCH(B10,'Properties'!$A$2:$A$100,0))),0))</f>
        <v/>
      </c>
      <c r="J10" s="10">
        <f>IF(D10="","",ROUND(N(D10)+N(E10)-N(F10)-N(H10)-N(I10),2))</f>
        <v/>
      </c>
      <c r="K10">
        <f>IF(OR(A10="",B10=""),"",COUNTIFS('Expenses'!$A$2:$A$400,$A10,'Expenses'!$B$2:$B$400,$B10,'Expenses'!$I$2:$I$400,"*MISSING RECEIPT*"))</f>
        <v/>
      </c>
      <c r="L10">
        <f>IF(OR(A10="",B10=""),"",COUNTIFS('Expenses'!$A$2:$A$400,$A10,'Expenses'!$B$2:$B$400,$B10,'Expenses'!$I$2:$I$400,"*UNCATEGORIZED*"))</f>
        <v/>
      </c>
      <c r="M10">
        <f>IF(J10="","",IF(N(J10)&lt;0,"NEGATIVE",IF(N10="","READY","CHECK")))</f>
        <v/>
      </c>
      <c r="N10">
        <f>IF(J10="","",IF(IF(N(J10)&lt;0,"NEGATIVE BALANCE; ","")&amp;IF(N(K10)&gt;0,"MISSING RECEIPT; ","")&amp;IF(N(L10)&gt;0,"UNCATEGORIZED; ","")&amp;IF(C10="","PROPERTY NOT ON LIST; ","")="","",LEFT(IF(N(J10)&lt;0,"NEGATIVE BALANCE; ","")&amp;IF(N(K10)&gt;0,"MISSING RECEIPT; ","")&amp;IF(N(L10)&gt;0,"UNCATEGORIZED; ","")&amp;IF(C10="","PROPERTY NOT ON LIST; ",""),LEN(IF(N(J10)&lt;0,"NEGATIVE BALANCE; ","")&amp;IF(N(K10)&gt;0,"MISSING RECEIPT; ","")&amp;IF(N(L10)&gt;0,"UNCATEGORIZED; ","")&amp;IF(C10="","PROPERTY NOT ON LIST; ",""))-2)))</f>
        <v/>
      </c>
      <c r="O10" s="12" t="n"/>
    </row>
    <row r="11">
      <c r="A11" s="11" t="n"/>
      <c r="C11">
        <f>IF(B11="","",IFERROR(INDEX('Properties'!$B$2:$B$100,MATCH(B11,'Properties'!$A$2:$A$100,0)),""))</f>
        <v/>
      </c>
      <c r="D11" s="10">
        <f>IF(OR(A11="",B11=""),"",SUMIFS('Income'!$E$2:$E$400,'Income'!$A$2:$A$400,$A11,'Income'!$B$2:$B$400,$B11,'Income'!$D$2:$D$400,"Rent"))</f>
        <v/>
      </c>
      <c r="E11" s="10">
        <f>IF(OR(A11="",B11=""),"",SUMIFS('Income'!$E$2:$E$400,'Income'!$A$2:$A$400,$A11,'Income'!$B$2:$B$400,$B11)-D11)</f>
        <v/>
      </c>
      <c r="F11" s="10">
        <f>IF(OR(A11="",B11=""),"",SUMIFS('Expenses'!$E$2:$E$400,'Expenses'!$A$2:$A$400,$A11,'Expenses'!$B$2:$B$400,$B11))</f>
        <v/>
      </c>
      <c r="G11" s="9">
        <f>IF(B11="","",IFERROR(IF(INDEX('Properties'!$D$2:$D$100,MATCH(B11,'Properties'!$A$2:$A$100,0))="",'Settings'!$B$2,INDEX('Properties'!$D$2:$D$100,MATCH(B11,'Properties'!$A$2:$A$100,0))),'Settings'!$B$2))</f>
        <v/>
      </c>
      <c r="H11" s="10">
        <f>IF(D11="","",ROUND(N(D11)*N(G11),2))</f>
        <v/>
      </c>
      <c r="I11" s="10">
        <f>IF(B11="","",IFERROR(N(INDEX('Properties'!$E$2:$E$100,MATCH(B11,'Properties'!$A$2:$A$100,0))),0))</f>
        <v/>
      </c>
      <c r="J11" s="10">
        <f>IF(D11="","",ROUND(N(D11)+N(E11)-N(F11)-N(H11)-N(I11),2))</f>
        <v/>
      </c>
      <c r="K11">
        <f>IF(OR(A11="",B11=""),"",COUNTIFS('Expenses'!$A$2:$A$400,$A11,'Expenses'!$B$2:$B$400,$B11,'Expenses'!$I$2:$I$400,"*MISSING RECEIPT*"))</f>
        <v/>
      </c>
      <c r="L11">
        <f>IF(OR(A11="",B11=""),"",COUNTIFS('Expenses'!$A$2:$A$400,$A11,'Expenses'!$B$2:$B$400,$B11,'Expenses'!$I$2:$I$400,"*UNCATEGORIZED*"))</f>
        <v/>
      </c>
      <c r="M11">
        <f>IF(J11="","",IF(N(J11)&lt;0,"NEGATIVE",IF(N11="","READY","CHECK")))</f>
        <v/>
      </c>
      <c r="N11">
        <f>IF(J11="","",IF(IF(N(J11)&lt;0,"NEGATIVE BALANCE; ","")&amp;IF(N(K11)&gt;0,"MISSING RECEIPT; ","")&amp;IF(N(L11)&gt;0,"UNCATEGORIZED; ","")&amp;IF(C11="","PROPERTY NOT ON LIST; ","")="","",LEFT(IF(N(J11)&lt;0,"NEGATIVE BALANCE; ","")&amp;IF(N(K11)&gt;0,"MISSING RECEIPT; ","")&amp;IF(N(L11)&gt;0,"UNCATEGORIZED; ","")&amp;IF(C11="","PROPERTY NOT ON LIST; ",""),LEN(IF(N(J11)&lt;0,"NEGATIVE BALANCE; ","")&amp;IF(N(K11)&gt;0,"MISSING RECEIPT; ","")&amp;IF(N(L11)&gt;0,"UNCATEGORIZED; ","")&amp;IF(C11="","PROPERTY NOT ON LIST; ",""))-2)))</f>
        <v/>
      </c>
      <c r="O11" s="12" t="n"/>
    </row>
    <row r="12">
      <c r="A12" s="11" t="n"/>
      <c r="C12">
        <f>IF(B12="","",IFERROR(INDEX('Properties'!$B$2:$B$100,MATCH(B12,'Properties'!$A$2:$A$100,0)),""))</f>
        <v/>
      </c>
      <c r="D12" s="10">
        <f>IF(OR(A12="",B12=""),"",SUMIFS('Income'!$E$2:$E$400,'Income'!$A$2:$A$400,$A12,'Income'!$B$2:$B$400,$B12,'Income'!$D$2:$D$400,"Rent"))</f>
        <v/>
      </c>
      <c r="E12" s="10">
        <f>IF(OR(A12="",B12=""),"",SUMIFS('Income'!$E$2:$E$400,'Income'!$A$2:$A$400,$A12,'Income'!$B$2:$B$400,$B12)-D12)</f>
        <v/>
      </c>
      <c r="F12" s="10">
        <f>IF(OR(A12="",B12=""),"",SUMIFS('Expenses'!$E$2:$E$400,'Expenses'!$A$2:$A$400,$A12,'Expenses'!$B$2:$B$400,$B12))</f>
        <v/>
      </c>
      <c r="G12" s="9">
        <f>IF(B12="","",IFERROR(IF(INDEX('Properties'!$D$2:$D$100,MATCH(B12,'Properties'!$A$2:$A$100,0))="",'Settings'!$B$2,INDEX('Properties'!$D$2:$D$100,MATCH(B12,'Properties'!$A$2:$A$100,0))),'Settings'!$B$2))</f>
        <v/>
      </c>
      <c r="H12" s="10">
        <f>IF(D12="","",ROUND(N(D12)*N(G12),2))</f>
        <v/>
      </c>
      <c r="I12" s="10">
        <f>IF(B12="","",IFERROR(N(INDEX('Properties'!$E$2:$E$100,MATCH(B12,'Properties'!$A$2:$A$100,0))),0))</f>
        <v/>
      </c>
      <c r="J12" s="10">
        <f>IF(D12="","",ROUND(N(D12)+N(E12)-N(F12)-N(H12)-N(I12),2))</f>
        <v/>
      </c>
      <c r="K12">
        <f>IF(OR(A12="",B12=""),"",COUNTIFS('Expenses'!$A$2:$A$400,$A12,'Expenses'!$B$2:$B$400,$B12,'Expenses'!$I$2:$I$400,"*MISSING RECEIPT*"))</f>
        <v/>
      </c>
      <c r="L12">
        <f>IF(OR(A12="",B12=""),"",COUNTIFS('Expenses'!$A$2:$A$400,$A12,'Expenses'!$B$2:$B$400,$B12,'Expenses'!$I$2:$I$400,"*UNCATEGORIZED*"))</f>
        <v/>
      </c>
      <c r="M12">
        <f>IF(J12="","",IF(N(J12)&lt;0,"NEGATIVE",IF(N12="","READY","CHECK")))</f>
        <v/>
      </c>
      <c r="N12">
        <f>IF(J12="","",IF(IF(N(J12)&lt;0,"NEGATIVE BALANCE; ","")&amp;IF(N(K12)&gt;0,"MISSING RECEIPT; ","")&amp;IF(N(L12)&gt;0,"UNCATEGORIZED; ","")&amp;IF(C12="","PROPERTY NOT ON LIST; ","")="","",LEFT(IF(N(J12)&lt;0,"NEGATIVE BALANCE; ","")&amp;IF(N(K12)&gt;0,"MISSING RECEIPT; ","")&amp;IF(N(L12)&gt;0,"UNCATEGORIZED; ","")&amp;IF(C12="","PROPERTY NOT ON LIST; ",""),LEN(IF(N(J12)&lt;0,"NEGATIVE BALANCE; ","")&amp;IF(N(K12)&gt;0,"MISSING RECEIPT; ","")&amp;IF(N(L12)&gt;0,"UNCATEGORIZED; ","")&amp;IF(C12="","PROPERTY NOT ON LIST; ",""))-2)))</f>
        <v/>
      </c>
      <c r="O12" s="12" t="n"/>
    </row>
    <row r="13">
      <c r="A13" s="11" t="n"/>
      <c r="C13">
        <f>IF(B13="","",IFERROR(INDEX('Properties'!$B$2:$B$100,MATCH(B13,'Properties'!$A$2:$A$100,0)),""))</f>
        <v/>
      </c>
      <c r="D13" s="10">
        <f>IF(OR(A13="",B13=""),"",SUMIFS('Income'!$E$2:$E$400,'Income'!$A$2:$A$400,$A13,'Income'!$B$2:$B$400,$B13,'Income'!$D$2:$D$400,"Rent"))</f>
        <v/>
      </c>
      <c r="E13" s="10">
        <f>IF(OR(A13="",B13=""),"",SUMIFS('Income'!$E$2:$E$400,'Income'!$A$2:$A$400,$A13,'Income'!$B$2:$B$400,$B13)-D13)</f>
        <v/>
      </c>
      <c r="F13" s="10">
        <f>IF(OR(A13="",B13=""),"",SUMIFS('Expenses'!$E$2:$E$400,'Expenses'!$A$2:$A$400,$A13,'Expenses'!$B$2:$B$400,$B13))</f>
        <v/>
      </c>
      <c r="G13" s="9">
        <f>IF(B13="","",IFERROR(IF(INDEX('Properties'!$D$2:$D$100,MATCH(B13,'Properties'!$A$2:$A$100,0))="",'Settings'!$B$2,INDEX('Properties'!$D$2:$D$100,MATCH(B13,'Properties'!$A$2:$A$100,0))),'Settings'!$B$2))</f>
        <v/>
      </c>
      <c r="H13" s="10">
        <f>IF(D13="","",ROUND(N(D13)*N(G13),2))</f>
        <v/>
      </c>
      <c r="I13" s="10">
        <f>IF(B13="","",IFERROR(N(INDEX('Properties'!$E$2:$E$100,MATCH(B13,'Properties'!$A$2:$A$100,0))),0))</f>
        <v/>
      </c>
      <c r="J13" s="10">
        <f>IF(D13="","",ROUND(N(D13)+N(E13)-N(F13)-N(H13)-N(I13),2))</f>
        <v/>
      </c>
      <c r="K13">
        <f>IF(OR(A13="",B13=""),"",COUNTIFS('Expenses'!$A$2:$A$400,$A13,'Expenses'!$B$2:$B$400,$B13,'Expenses'!$I$2:$I$400,"*MISSING RECEIPT*"))</f>
        <v/>
      </c>
      <c r="L13">
        <f>IF(OR(A13="",B13=""),"",COUNTIFS('Expenses'!$A$2:$A$400,$A13,'Expenses'!$B$2:$B$400,$B13,'Expenses'!$I$2:$I$400,"*UNCATEGORIZED*"))</f>
        <v/>
      </c>
      <c r="M13">
        <f>IF(J13="","",IF(N(J13)&lt;0,"NEGATIVE",IF(N13="","READY","CHECK")))</f>
        <v/>
      </c>
      <c r="N13">
        <f>IF(J13="","",IF(IF(N(J13)&lt;0,"NEGATIVE BALANCE; ","")&amp;IF(N(K13)&gt;0,"MISSING RECEIPT; ","")&amp;IF(N(L13)&gt;0,"UNCATEGORIZED; ","")&amp;IF(C13="","PROPERTY NOT ON LIST; ","")="","",LEFT(IF(N(J13)&lt;0,"NEGATIVE BALANCE; ","")&amp;IF(N(K13)&gt;0,"MISSING RECEIPT; ","")&amp;IF(N(L13)&gt;0,"UNCATEGORIZED; ","")&amp;IF(C13="","PROPERTY NOT ON LIST; ",""),LEN(IF(N(J13)&lt;0,"NEGATIVE BALANCE; ","")&amp;IF(N(K13)&gt;0,"MISSING RECEIPT; ","")&amp;IF(N(L13)&gt;0,"UNCATEGORIZED; ","")&amp;IF(C13="","PROPERTY NOT ON LIST; ",""))-2)))</f>
        <v/>
      </c>
      <c r="O13" s="12" t="n"/>
    </row>
    <row r="14">
      <c r="A14" s="11" t="n"/>
      <c r="C14">
        <f>IF(B14="","",IFERROR(INDEX('Properties'!$B$2:$B$100,MATCH(B14,'Properties'!$A$2:$A$100,0)),""))</f>
        <v/>
      </c>
      <c r="D14" s="10">
        <f>IF(OR(A14="",B14=""),"",SUMIFS('Income'!$E$2:$E$400,'Income'!$A$2:$A$400,$A14,'Income'!$B$2:$B$400,$B14,'Income'!$D$2:$D$400,"Rent"))</f>
        <v/>
      </c>
      <c r="E14" s="10">
        <f>IF(OR(A14="",B14=""),"",SUMIFS('Income'!$E$2:$E$400,'Income'!$A$2:$A$400,$A14,'Income'!$B$2:$B$400,$B14)-D14)</f>
        <v/>
      </c>
      <c r="F14" s="10">
        <f>IF(OR(A14="",B14=""),"",SUMIFS('Expenses'!$E$2:$E$400,'Expenses'!$A$2:$A$400,$A14,'Expenses'!$B$2:$B$400,$B14))</f>
        <v/>
      </c>
      <c r="G14" s="9">
        <f>IF(B14="","",IFERROR(IF(INDEX('Properties'!$D$2:$D$100,MATCH(B14,'Properties'!$A$2:$A$100,0))="",'Settings'!$B$2,INDEX('Properties'!$D$2:$D$100,MATCH(B14,'Properties'!$A$2:$A$100,0))),'Settings'!$B$2))</f>
        <v/>
      </c>
      <c r="H14" s="10">
        <f>IF(D14="","",ROUND(N(D14)*N(G14),2))</f>
        <v/>
      </c>
      <c r="I14" s="10">
        <f>IF(B14="","",IFERROR(N(INDEX('Properties'!$E$2:$E$100,MATCH(B14,'Properties'!$A$2:$A$100,0))),0))</f>
        <v/>
      </c>
      <c r="J14" s="10">
        <f>IF(D14="","",ROUND(N(D14)+N(E14)-N(F14)-N(H14)-N(I14),2))</f>
        <v/>
      </c>
      <c r="K14">
        <f>IF(OR(A14="",B14=""),"",COUNTIFS('Expenses'!$A$2:$A$400,$A14,'Expenses'!$B$2:$B$400,$B14,'Expenses'!$I$2:$I$400,"*MISSING RECEIPT*"))</f>
        <v/>
      </c>
      <c r="L14">
        <f>IF(OR(A14="",B14=""),"",COUNTIFS('Expenses'!$A$2:$A$400,$A14,'Expenses'!$B$2:$B$400,$B14,'Expenses'!$I$2:$I$400,"*UNCATEGORIZED*"))</f>
        <v/>
      </c>
      <c r="M14">
        <f>IF(J14="","",IF(N(J14)&lt;0,"NEGATIVE",IF(N14="","READY","CHECK")))</f>
        <v/>
      </c>
      <c r="N14">
        <f>IF(J14="","",IF(IF(N(J14)&lt;0,"NEGATIVE BALANCE; ","")&amp;IF(N(K14)&gt;0,"MISSING RECEIPT; ","")&amp;IF(N(L14)&gt;0,"UNCATEGORIZED; ","")&amp;IF(C14="","PROPERTY NOT ON LIST; ","")="","",LEFT(IF(N(J14)&lt;0,"NEGATIVE BALANCE; ","")&amp;IF(N(K14)&gt;0,"MISSING RECEIPT; ","")&amp;IF(N(L14)&gt;0,"UNCATEGORIZED; ","")&amp;IF(C14="","PROPERTY NOT ON LIST; ",""),LEN(IF(N(J14)&lt;0,"NEGATIVE BALANCE; ","")&amp;IF(N(K14)&gt;0,"MISSING RECEIPT; ","")&amp;IF(N(L14)&gt;0,"UNCATEGORIZED; ","")&amp;IF(C14="","PROPERTY NOT ON LIST; ",""))-2)))</f>
        <v/>
      </c>
      <c r="O14" s="12" t="n"/>
    </row>
    <row r="15">
      <c r="A15" s="11" t="n"/>
      <c r="C15">
        <f>IF(B15="","",IFERROR(INDEX('Properties'!$B$2:$B$100,MATCH(B15,'Properties'!$A$2:$A$100,0)),""))</f>
        <v/>
      </c>
      <c r="D15" s="10">
        <f>IF(OR(A15="",B15=""),"",SUMIFS('Income'!$E$2:$E$400,'Income'!$A$2:$A$400,$A15,'Income'!$B$2:$B$400,$B15,'Income'!$D$2:$D$400,"Rent"))</f>
        <v/>
      </c>
      <c r="E15" s="10">
        <f>IF(OR(A15="",B15=""),"",SUMIFS('Income'!$E$2:$E$400,'Income'!$A$2:$A$400,$A15,'Income'!$B$2:$B$400,$B15)-D15)</f>
        <v/>
      </c>
      <c r="F15" s="10">
        <f>IF(OR(A15="",B15=""),"",SUMIFS('Expenses'!$E$2:$E$400,'Expenses'!$A$2:$A$400,$A15,'Expenses'!$B$2:$B$400,$B15))</f>
        <v/>
      </c>
      <c r="G15" s="9">
        <f>IF(B15="","",IFERROR(IF(INDEX('Properties'!$D$2:$D$100,MATCH(B15,'Properties'!$A$2:$A$100,0))="",'Settings'!$B$2,INDEX('Properties'!$D$2:$D$100,MATCH(B15,'Properties'!$A$2:$A$100,0))),'Settings'!$B$2))</f>
        <v/>
      </c>
      <c r="H15" s="10">
        <f>IF(D15="","",ROUND(N(D15)*N(G15),2))</f>
        <v/>
      </c>
      <c r="I15" s="10">
        <f>IF(B15="","",IFERROR(N(INDEX('Properties'!$E$2:$E$100,MATCH(B15,'Properties'!$A$2:$A$100,0))),0))</f>
        <v/>
      </c>
      <c r="J15" s="10">
        <f>IF(D15="","",ROUND(N(D15)+N(E15)-N(F15)-N(H15)-N(I15),2))</f>
        <v/>
      </c>
      <c r="K15">
        <f>IF(OR(A15="",B15=""),"",COUNTIFS('Expenses'!$A$2:$A$400,$A15,'Expenses'!$B$2:$B$400,$B15,'Expenses'!$I$2:$I$400,"*MISSING RECEIPT*"))</f>
        <v/>
      </c>
      <c r="L15">
        <f>IF(OR(A15="",B15=""),"",COUNTIFS('Expenses'!$A$2:$A$400,$A15,'Expenses'!$B$2:$B$400,$B15,'Expenses'!$I$2:$I$400,"*UNCATEGORIZED*"))</f>
        <v/>
      </c>
      <c r="M15">
        <f>IF(J15="","",IF(N(J15)&lt;0,"NEGATIVE",IF(N15="","READY","CHECK")))</f>
        <v/>
      </c>
      <c r="N15">
        <f>IF(J15="","",IF(IF(N(J15)&lt;0,"NEGATIVE BALANCE; ","")&amp;IF(N(K15)&gt;0,"MISSING RECEIPT; ","")&amp;IF(N(L15)&gt;0,"UNCATEGORIZED; ","")&amp;IF(C15="","PROPERTY NOT ON LIST; ","")="","",LEFT(IF(N(J15)&lt;0,"NEGATIVE BALANCE; ","")&amp;IF(N(K15)&gt;0,"MISSING RECEIPT; ","")&amp;IF(N(L15)&gt;0,"UNCATEGORIZED; ","")&amp;IF(C15="","PROPERTY NOT ON LIST; ",""),LEN(IF(N(J15)&lt;0,"NEGATIVE BALANCE; ","")&amp;IF(N(K15)&gt;0,"MISSING RECEIPT; ","")&amp;IF(N(L15)&gt;0,"UNCATEGORIZED; ","")&amp;IF(C15="","PROPERTY NOT ON LIST; ",""))-2)))</f>
        <v/>
      </c>
      <c r="O15" s="12" t="n"/>
    </row>
    <row r="16">
      <c r="A16" s="11" t="n"/>
      <c r="C16">
        <f>IF(B16="","",IFERROR(INDEX('Properties'!$B$2:$B$100,MATCH(B16,'Properties'!$A$2:$A$100,0)),""))</f>
        <v/>
      </c>
      <c r="D16" s="10">
        <f>IF(OR(A16="",B16=""),"",SUMIFS('Income'!$E$2:$E$400,'Income'!$A$2:$A$400,$A16,'Income'!$B$2:$B$400,$B16,'Income'!$D$2:$D$400,"Rent"))</f>
        <v/>
      </c>
      <c r="E16" s="10">
        <f>IF(OR(A16="",B16=""),"",SUMIFS('Income'!$E$2:$E$400,'Income'!$A$2:$A$400,$A16,'Income'!$B$2:$B$400,$B16)-D16)</f>
        <v/>
      </c>
      <c r="F16" s="10">
        <f>IF(OR(A16="",B16=""),"",SUMIFS('Expenses'!$E$2:$E$400,'Expenses'!$A$2:$A$400,$A16,'Expenses'!$B$2:$B$400,$B16))</f>
        <v/>
      </c>
      <c r="G16" s="9">
        <f>IF(B16="","",IFERROR(IF(INDEX('Properties'!$D$2:$D$100,MATCH(B16,'Properties'!$A$2:$A$100,0))="",'Settings'!$B$2,INDEX('Properties'!$D$2:$D$100,MATCH(B16,'Properties'!$A$2:$A$100,0))),'Settings'!$B$2))</f>
        <v/>
      </c>
      <c r="H16" s="10">
        <f>IF(D16="","",ROUND(N(D16)*N(G16),2))</f>
        <v/>
      </c>
      <c r="I16" s="10">
        <f>IF(B16="","",IFERROR(N(INDEX('Properties'!$E$2:$E$100,MATCH(B16,'Properties'!$A$2:$A$100,0))),0))</f>
        <v/>
      </c>
      <c r="J16" s="10">
        <f>IF(D16="","",ROUND(N(D16)+N(E16)-N(F16)-N(H16)-N(I16),2))</f>
        <v/>
      </c>
      <c r="K16">
        <f>IF(OR(A16="",B16=""),"",COUNTIFS('Expenses'!$A$2:$A$400,$A16,'Expenses'!$B$2:$B$400,$B16,'Expenses'!$I$2:$I$400,"*MISSING RECEIPT*"))</f>
        <v/>
      </c>
      <c r="L16">
        <f>IF(OR(A16="",B16=""),"",COUNTIFS('Expenses'!$A$2:$A$400,$A16,'Expenses'!$B$2:$B$400,$B16,'Expenses'!$I$2:$I$400,"*UNCATEGORIZED*"))</f>
        <v/>
      </c>
      <c r="M16">
        <f>IF(J16="","",IF(N(J16)&lt;0,"NEGATIVE",IF(N16="","READY","CHECK")))</f>
        <v/>
      </c>
      <c r="N16">
        <f>IF(J16="","",IF(IF(N(J16)&lt;0,"NEGATIVE BALANCE; ","")&amp;IF(N(K16)&gt;0,"MISSING RECEIPT; ","")&amp;IF(N(L16)&gt;0,"UNCATEGORIZED; ","")&amp;IF(C16="","PROPERTY NOT ON LIST; ","")="","",LEFT(IF(N(J16)&lt;0,"NEGATIVE BALANCE; ","")&amp;IF(N(K16)&gt;0,"MISSING RECEIPT; ","")&amp;IF(N(L16)&gt;0,"UNCATEGORIZED; ","")&amp;IF(C16="","PROPERTY NOT ON LIST; ",""),LEN(IF(N(J16)&lt;0,"NEGATIVE BALANCE; ","")&amp;IF(N(K16)&gt;0,"MISSING RECEIPT; ","")&amp;IF(N(L16)&gt;0,"UNCATEGORIZED; ","")&amp;IF(C16="","PROPERTY NOT ON LIST; ",""))-2)))</f>
        <v/>
      </c>
      <c r="O16" s="12" t="n"/>
    </row>
    <row r="17">
      <c r="A17" s="11" t="n"/>
      <c r="C17">
        <f>IF(B17="","",IFERROR(INDEX('Properties'!$B$2:$B$100,MATCH(B17,'Properties'!$A$2:$A$100,0)),""))</f>
        <v/>
      </c>
      <c r="D17" s="10">
        <f>IF(OR(A17="",B17=""),"",SUMIFS('Income'!$E$2:$E$400,'Income'!$A$2:$A$400,$A17,'Income'!$B$2:$B$400,$B17,'Income'!$D$2:$D$400,"Rent"))</f>
        <v/>
      </c>
      <c r="E17" s="10">
        <f>IF(OR(A17="",B17=""),"",SUMIFS('Income'!$E$2:$E$400,'Income'!$A$2:$A$400,$A17,'Income'!$B$2:$B$400,$B17)-D17)</f>
        <v/>
      </c>
      <c r="F17" s="10">
        <f>IF(OR(A17="",B17=""),"",SUMIFS('Expenses'!$E$2:$E$400,'Expenses'!$A$2:$A$400,$A17,'Expenses'!$B$2:$B$400,$B17))</f>
        <v/>
      </c>
      <c r="G17" s="9">
        <f>IF(B17="","",IFERROR(IF(INDEX('Properties'!$D$2:$D$100,MATCH(B17,'Properties'!$A$2:$A$100,0))="",'Settings'!$B$2,INDEX('Properties'!$D$2:$D$100,MATCH(B17,'Properties'!$A$2:$A$100,0))),'Settings'!$B$2))</f>
        <v/>
      </c>
      <c r="H17" s="10">
        <f>IF(D17="","",ROUND(N(D17)*N(G17),2))</f>
        <v/>
      </c>
      <c r="I17" s="10">
        <f>IF(B17="","",IFERROR(N(INDEX('Properties'!$E$2:$E$100,MATCH(B17,'Properties'!$A$2:$A$100,0))),0))</f>
        <v/>
      </c>
      <c r="J17" s="10">
        <f>IF(D17="","",ROUND(N(D17)+N(E17)-N(F17)-N(H17)-N(I17),2))</f>
        <v/>
      </c>
      <c r="K17">
        <f>IF(OR(A17="",B17=""),"",COUNTIFS('Expenses'!$A$2:$A$400,$A17,'Expenses'!$B$2:$B$400,$B17,'Expenses'!$I$2:$I$400,"*MISSING RECEIPT*"))</f>
        <v/>
      </c>
      <c r="L17">
        <f>IF(OR(A17="",B17=""),"",COUNTIFS('Expenses'!$A$2:$A$400,$A17,'Expenses'!$B$2:$B$400,$B17,'Expenses'!$I$2:$I$400,"*UNCATEGORIZED*"))</f>
        <v/>
      </c>
      <c r="M17">
        <f>IF(J17="","",IF(N(J17)&lt;0,"NEGATIVE",IF(N17="","READY","CHECK")))</f>
        <v/>
      </c>
      <c r="N17">
        <f>IF(J17="","",IF(IF(N(J17)&lt;0,"NEGATIVE BALANCE; ","")&amp;IF(N(K17)&gt;0,"MISSING RECEIPT; ","")&amp;IF(N(L17)&gt;0,"UNCATEGORIZED; ","")&amp;IF(C17="","PROPERTY NOT ON LIST; ","")="","",LEFT(IF(N(J17)&lt;0,"NEGATIVE BALANCE; ","")&amp;IF(N(K17)&gt;0,"MISSING RECEIPT; ","")&amp;IF(N(L17)&gt;0,"UNCATEGORIZED; ","")&amp;IF(C17="","PROPERTY NOT ON LIST; ",""),LEN(IF(N(J17)&lt;0,"NEGATIVE BALANCE; ","")&amp;IF(N(K17)&gt;0,"MISSING RECEIPT; ","")&amp;IF(N(L17)&gt;0,"UNCATEGORIZED; ","")&amp;IF(C17="","PROPERTY NOT ON LIST; ",""))-2)))</f>
        <v/>
      </c>
      <c r="O17" s="12" t="n"/>
    </row>
    <row r="18">
      <c r="A18" s="11" t="n"/>
      <c r="C18">
        <f>IF(B18="","",IFERROR(INDEX('Properties'!$B$2:$B$100,MATCH(B18,'Properties'!$A$2:$A$100,0)),""))</f>
        <v/>
      </c>
      <c r="D18" s="10">
        <f>IF(OR(A18="",B18=""),"",SUMIFS('Income'!$E$2:$E$400,'Income'!$A$2:$A$400,$A18,'Income'!$B$2:$B$400,$B18,'Income'!$D$2:$D$400,"Rent"))</f>
        <v/>
      </c>
      <c r="E18" s="10">
        <f>IF(OR(A18="",B18=""),"",SUMIFS('Income'!$E$2:$E$400,'Income'!$A$2:$A$400,$A18,'Income'!$B$2:$B$400,$B18)-D18)</f>
        <v/>
      </c>
      <c r="F18" s="10">
        <f>IF(OR(A18="",B18=""),"",SUMIFS('Expenses'!$E$2:$E$400,'Expenses'!$A$2:$A$400,$A18,'Expenses'!$B$2:$B$400,$B18))</f>
        <v/>
      </c>
      <c r="G18" s="9">
        <f>IF(B18="","",IFERROR(IF(INDEX('Properties'!$D$2:$D$100,MATCH(B18,'Properties'!$A$2:$A$100,0))="",'Settings'!$B$2,INDEX('Properties'!$D$2:$D$100,MATCH(B18,'Properties'!$A$2:$A$100,0))),'Settings'!$B$2))</f>
        <v/>
      </c>
      <c r="H18" s="10">
        <f>IF(D18="","",ROUND(N(D18)*N(G18),2))</f>
        <v/>
      </c>
      <c r="I18" s="10">
        <f>IF(B18="","",IFERROR(N(INDEX('Properties'!$E$2:$E$100,MATCH(B18,'Properties'!$A$2:$A$100,0))),0))</f>
        <v/>
      </c>
      <c r="J18" s="10">
        <f>IF(D18="","",ROUND(N(D18)+N(E18)-N(F18)-N(H18)-N(I18),2))</f>
        <v/>
      </c>
      <c r="K18">
        <f>IF(OR(A18="",B18=""),"",COUNTIFS('Expenses'!$A$2:$A$400,$A18,'Expenses'!$B$2:$B$400,$B18,'Expenses'!$I$2:$I$400,"*MISSING RECEIPT*"))</f>
        <v/>
      </c>
      <c r="L18">
        <f>IF(OR(A18="",B18=""),"",COUNTIFS('Expenses'!$A$2:$A$400,$A18,'Expenses'!$B$2:$B$400,$B18,'Expenses'!$I$2:$I$400,"*UNCATEGORIZED*"))</f>
        <v/>
      </c>
      <c r="M18">
        <f>IF(J18="","",IF(N(J18)&lt;0,"NEGATIVE",IF(N18="","READY","CHECK")))</f>
        <v/>
      </c>
      <c r="N18">
        <f>IF(J18="","",IF(IF(N(J18)&lt;0,"NEGATIVE BALANCE; ","")&amp;IF(N(K18)&gt;0,"MISSING RECEIPT; ","")&amp;IF(N(L18)&gt;0,"UNCATEGORIZED; ","")&amp;IF(C18="","PROPERTY NOT ON LIST; ","")="","",LEFT(IF(N(J18)&lt;0,"NEGATIVE BALANCE; ","")&amp;IF(N(K18)&gt;0,"MISSING RECEIPT; ","")&amp;IF(N(L18)&gt;0,"UNCATEGORIZED; ","")&amp;IF(C18="","PROPERTY NOT ON LIST; ",""),LEN(IF(N(J18)&lt;0,"NEGATIVE BALANCE; ","")&amp;IF(N(K18)&gt;0,"MISSING RECEIPT; ","")&amp;IF(N(L18)&gt;0,"UNCATEGORIZED; ","")&amp;IF(C18="","PROPERTY NOT ON LIST; ",""))-2)))</f>
        <v/>
      </c>
      <c r="O18" s="12" t="n"/>
    </row>
    <row r="19">
      <c r="A19" s="11" t="n"/>
      <c r="C19">
        <f>IF(B19="","",IFERROR(INDEX('Properties'!$B$2:$B$100,MATCH(B19,'Properties'!$A$2:$A$100,0)),""))</f>
        <v/>
      </c>
      <c r="D19" s="10">
        <f>IF(OR(A19="",B19=""),"",SUMIFS('Income'!$E$2:$E$400,'Income'!$A$2:$A$400,$A19,'Income'!$B$2:$B$400,$B19,'Income'!$D$2:$D$400,"Rent"))</f>
        <v/>
      </c>
      <c r="E19" s="10">
        <f>IF(OR(A19="",B19=""),"",SUMIFS('Income'!$E$2:$E$400,'Income'!$A$2:$A$400,$A19,'Income'!$B$2:$B$400,$B19)-D19)</f>
        <v/>
      </c>
      <c r="F19" s="10">
        <f>IF(OR(A19="",B19=""),"",SUMIFS('Expenses'!$E$2:$E$400,'Expenses'!$A$2:$A$400,$A19,'Expenses'!$B$2:$B$400,$B19))</f>
        <v/>
      </c>
      <c r="G19" s="9">
        <f>IF(B19="","",IFERROR(IF(INDEX('Properties'!$D$2:$D$100,MATCH(B19,'Properties'!$A$2:$A$100,0))="",'Settings'!$B$2,INDEX('Properties'!$D$2:$D$100,MATCH(B19,'Properties'!$A$2:$A$100,0))),'Settings'!$B$2))</f>
        <v/>
      </c>
      <c r="H19" s="10">
        <f>IF(D19="","",ROUND(N(D19)*N(G19),2))</f>
        <v/>
      </c>
      <c r="I19" s="10">
        <f>IF(B19="","",IFERROR(N(INDEX('Properties'!$E$2:$E$100,MATCH(B19,'Properties'!$A$2:$A$100,0))),0))</f>
        <v/>
      </c>
      <c r="J19" s="10">
        <f>IF(D19="","",ROUND(N(D19)+N(E19)-N(F19)-N(H19)-N(I19),2))</f>
        <v/>
      </c>
      <c r="K19">
        <f>IF(OR(A19="",B19=""),"",COUNTIFS('Expenses'!$A$2:$A$400,$A19,'Expenses'!$B$2:$B$400,$B19,'Expenses'!$I$2:$I$400,"*MISSING RECEIPT*"))</f>
        <v/>
      </c>
      <c r="L19">
        <f>IF(OR(A19="",B19=""),"",COUNTIFS('Expenses'!$A$2:$A$400,$A19,'Expenses'!$B$2:$B$400,$B19,'Expenses'!$I$2:$I$400,"*UNCATEGORIZED*"))</f>
        <v/>
      </c>
      <c r="M19">
        <f>IF(J19="","",IF(N(J19)&lt;0,"NEGATIVE",IF(N19="","READY","CHECK")))</f>
        <v/>
      </c>
      <c r="N19">
        <f>IF(J19="","",IF(IF(N(J19)&lt;0,"NEGATIVE BALANCE; ","")&amp;IF(N(K19)&gt;0,"MISSING RECEIPT; ","")&amp;IF(N(L19)&gt;0,"UNCATEGORIZED; ","")&amp;IF(C19="","PROPERTY NOT ON LIST; ","")="","",LEFT(IF(N(J19)&lt;0,"NEGATIVE BALANCE; ","")&amp;IF(N(K19)&gt;0,"MISSING RECEIPT; ","")&amp;IF(N(L19)&gt;0,"UNCATEGORIZED; ","")&amp;IF(C19="","PROPERTY NOT ON LIST; ",""),LEN(IF(N(J19)&lt;0,"NEGATIVE BALANCE; ","")&amp;IF(N(K19)&gt;0,"MISSING RECEIPT; ","")&amp;IF(N(L19)&gt;0,"UNCATEGORIZED; ","")&amp;IF(C19="","PROPERTY NOT ON LIST; ",""))-2)))</f>
        <v/>
      </c>
      <c r="O19" s="12" t="n"/>
    </row>
    <row r="20">
      <c r="A20" s="11" t="n"/>
      <c r="C20">
        <f>IF(B20="","",IFERROR(INDEX('Properties'!$B$2:$B$100,MATCH(B20,'Properties'!$A$2:$A$100,0)),""))</f>
        <v/>
      </c>
      <c r="D20" s="10">
        <f>IF(OR(A20="",B20=""),"",SUMIFS('Income'!$E$2:$E$400,'Income'!$A$2:$A$400,$A20,'Income'!$B$2:$B$400,$B20,'Income'!$D$2:$D$400,"Rent"))</f>
        <v/>
      </c>
      <c r="E20" s="10">
        <f>IF(OR(A20="",B20=""),"",SUMIFS('Income'!$E$2:$E$400,'Income'!$A$2:$A$400,$A20,'Income'!$B$2:$B$400,$B20)-D20)</f>
        <v/>
      </c>
      <c r="F20" s="10">
        <f>IF(OR(A20="",B20=""),"",SUMIFS('Expenses'!$E$2:$E$400,'Expenses'!$A$2:$A$400,$A20,'Expenses'!$B$2:$B$400,$B20))</f>
        <v/>
      </c>
      <c r="G20" s="9">
        <f>IF(B20="","",IFERROR(IF(INDEX('Properties'!$D$2:$D$100,MATCH(B20,'Properties'!$A$2:$A$100,0))="",'Settings'!$B$2,INDEX('Properties'!$D$2:$D$100,MATCH(B20,'Properties'!$A$2:$A$100,0))),'Settings'!$B$2))</f>
        <v/>
      </c>
      <c r="H20" s="10">
        <f>IF(D20="","",ROUND(N(D20)*N(G20),2))</f>
        <v/>
      </c>
      <c r="I20" s="10">
        <f>IF(B20="","",IFERROR(N(INDEX('Properties'!$E$2:$E$100,MATCH(B20,'Properties'!$A$2:$A$100,0))),0))</f>
        <v/>
      </c>
      <c r="J20" s="10">
        <f>IF(D20="","",ROUND(N(D20)+N(E20)-N(F20)-N(H20)-N(I20),2))</f>
        <v/>
      </c>
      <c r="K20">
        <f>IF(OR(A20="",B20=""),"",COUNTIFS('Expenses'!$A$2:$A$400,$A20,'Expenses'!$B$2:$B$400,$B20,'Expenses'!$I$2:$I$400,"*MISSING RECEIPT*"))</f>
        <v/>
      </c>
      <c r="L20">
        <f>IF(OR(A20="",B20=""),"",COUNTIFS('Expenses'!$A$2:$A$400,$A20,'Expenses'!$B$2:$B$400,$B20,'Expenses'!$I$2:$I$400,"*UNCATEGORIZED*"))</f>
        <v/>
      </c>
      <c r="M20">
        <f>IF(J20="","",IF(N(J20)&lt;0,"NEGATIVE",IF(N20="","READY","CHECK")))</f>
        <v/>
      </c>
      <c r="N20">
        <f>IF(J20="","",IF(IF(N(J20)&lt;0,"NEGATIVE BALANCE; ","")&amp;IF(N(K20)&gt;0,"MISSING RECEIPT; ","")&amp;IF(N(L20)&gt;0,"UNCATEGORIZED; ","")&amp;IF(C20="","PROPERTY NOT ON LIST; ","")="","",LEFT(IF(N(J20)&lt;0,"NEGATIVE BALANCE; ","")&amp;IF(N(K20)&gt;0,"MISSING RECEIPT; ","")&amp;IF(N(L20)&gt;0,"UNCATEGORIZED; ","")&amp;IF(C20="","PROPERTY NOT ON LIST; ",""),LEN(IF(N(J20)&lt;0,"NEGATIVE BALANCE; ","")&amp;IF(N(K20)&gt;0,"MISSING RECEIPT; ","")&amp;IF(N(L20)&gt;0,"UNCATEGORIZED; ","")&amp;IF(C20="","PROPERTY NOT ON LIST; ",""))-2)))</f>
        <v/>
      </c>
      <c r="O20" s="12" t="n"/>
    </row>
    <row r="21">
      <c r="A21" s="11" t="n"/>
      <c r="C21">
        <f>IF(B21="","",IFERROR(INDEX('Properties'!$B$2:$B$100,MATCH(B21,'Properties'!$A$2:$A$100,0)),""))</f>
        <v/>
      </c>
      <c r="D21" s="10">
        <f>IF(OR(A21="",B21=""),"",SUMIFS('Income'!$E$2:$E$400,'Income'!$A$2:$A$400,$A21,'Income'!$B$2:$B$400,$B21,'Income'!$D$2:$D$400,"Rent"))</f>
        <v/>
      </c>
      <c r="E21" s="10">
        <f>IF(OR(A21="",B21=""),"",SUMIFS('Income'!$E$2:$E$400,'Income'!$A$2:$A$400,$A21,'Income'!$B$2:$B$400,$B21)-D21)</f>
        <v/>
      </c>
      <c r="F21" s="10">
        <f>IF(OR(A21="",B21=""),"",SUMIFS('Expenses'!$E$2:$E$400,'Expenses'!$A$2:$A$400,$A21,'Expenses'!$B$2:$B$400,$B21))</f>
        <v/>
      </c>
      <c r="G21" s="9">
        <f>IF(B21="","",IFERROR(IF(INDEX('Properties'!$D$2:$D$100,MATCH(B21,'Properties'!$A$2:$A$100,0))="",'Settings'!$B$2,INDEX('Properties'!$D$2:$D$100,MATCH(B21,'Properties'!$A$2:$A$100,0))),'Settings'!$B$2))</f>
        <v/>
      </c>
      <c r="H21" s="10">
        <f>IF(D21="","",ROUND(N(D21)*N(G21),2))</f>
        <v/>
      </c>
      <c r="I21" s="10">
        <f>IF(B21="","",IFERROR(N(INDEX('Properties'!$E$2:$E$100,MATCH(B21,'Properties'!$A$2:$A$100,0))),0))</f>
        <v/>
      </c>
      <c r="J21" s="10">
        <f>IF(D21="","",ROUND(N(D21)+N(E21)-N(F21)-N(H21)-N(I21),2))</f>
        <v/>
      </c>
      <c r="K21">
        <f>IF(OR(A21="",B21=""),"",COUNTIFS('Expenses'!$A$2:$A$400,$A21,'Expenses'!$B$2:$B$400,$B21,'Expenses'!$I$2:$I$400,"*MISSING RECEIPT*"))</f>
        <v/>
      </c>
      <c r="L21">
        <f>IF(OR(A21="",B21=""),"",COUNTIFS('Expenses'!$A$2:$A$400,$A21,'Expenses'!$B$2:$B$400,$B21,'Expenses'!$I$2:$I$400,"*UNCATEGORIZED*"))</f>
        <v/>
      </c>
      <c r="M21">
        <f>IF(J21="","",IF(N(J21)&lt;0,"NEGATIVE",IF(N21="","READY","CHECK")))</f>
        <v/>
      </c>
      <c r="N21">
        <f>IF(J21="","",IF(IF(N(J21)&lt;0,"NEGATIVE BALANCE; ","")&amp;IF(N(K21)&gt;0,"MISSING RECEIPT; ","")&amp;IF(N(L21)&gt;0,"UNCATEGORIZED; ","")&amp;IF(C21="","PROPERTY NOT ON LIST; ","")="","",LEFT(IF(N(J21)&lt;0,"NEGATIVE BALANCE; ","")&amp;IF(N(K21)&gt;0,"MISSING RECEIPT; ","")&amp;IF(N(L21)&gt;0,"UNCATEGORIZED; ","")&amp;IF(C21="","PROPERTY NOT ON LIST; ",""),LEN(IF(N(J21)&lt;0,"NEGATIVE BALANCE; ","")&amp;IF(N(K21)&gt;0,"MISSING RECEIPT; ","")&amp;IF(N(L21)&gt;0,"UNCATEGORIZED; ","")&amp;IF(C21="","PROPERTY NOT ON LIST; ",""))-2)))</f>
        <v/>
      </c>
      <c r="O21" s="12" t="n"/>
    </row>
    <row r="22">
      <c r="A22" s="11" t="n"/>
      <c r="C22">
        <f>IF(B22="","",IFERROR(INDEX('Properties'!$B$2:$B$100,MATCH(B22,'Properties'!$A$2:$A$100,0)),""))</f>
        <v/>
      </c>
      <c r="D22" s="10">
        <f>IF(OR(A22="",B22=""),"",SUMIFS('Income'!$E$2:$E$400,'Income'!$A$2:$A$400,$A22,'Income'!$B$2:$B$400,$B22,'Income'!$D$2:$D$400,"Rent"))</f>
        <v/>
      </c>
      <c r="E22" s="10">
        <f>IF(OR(A22="",B22=""),"",SUMIFS('Income'!$E$2:$E$400,'Income'!$A$2:$A$400,$A22,'Income'!$B$2:$B$400,$B22)-D22)</f>
        <v/>
      </c>
      <c r="F22" s="10">
        <f>IF(OR(A22="",B22=""),"",SUMIFS('Expenses'!$E$2:$E$400,'Expenses'!$A$2:$A$400,$A22,'Expenses'!$B$2:$B$400,$B22))</f>
        <v/>
      </c>
      <c r="G22" s="9">
        <f>IF(B22="","",IFERROR(IF(INDEX('Properties'!$D$2:$D$100,MATCH(B22,'Properties'!$A$2:$A$100,0))="",'Settings'!$B$2,INDEX('Properties'!$D$2:$D$100,MATCH(B22,'Properties'!$A$2:$A$100,0))),'Settings'!$B$2))</f>
        <v/>
      </c>
      <c r="H22" s="10">
        <f>IF(D22="","",ROUND(N(D22)*N(G22),2))</f>
        <v/>
      </c>
      <c r="I22" s="10">
        <f>IF(B22="","",IFERROR(N(INDEX('Properties'!$E$2:$E$100,MATCH(B22,'Properties'!$A$2:$A$100,0))),0))</f>
        <v/>
      </c>
      <c r="J22" s="10">
        <f>IF(D22="","",ROUND(N(D22)+N(E22)-N(F22)-N(H22)-N(I22),2))</f>
        <v/>
      </c>
      <c r="K22">
        <f>IF(OR(A22="",B22=""),"",COUNTIFS('Expenses'!$A$2:$A$400,$A22,'Expenses'!$B$2:$B$400,$B22,'Expenses'!$I$2:$I$400,"*MISSING RECEIPT*"))</f>
        <v/>
      </c>
      <c r="L22">
        <f>IF(OR(A22="",B22=""),"",COUNTIFS('Expenses'!$A$2:$A$400,$A22,'Expenses'!$B$2:$B$400,$B22,'Expenses'!$I$2:$I$400,"*UNCATEGORIZED*"))</f>
        <v/>
      </c>
      <c r="M22">
        <f>IF(J22="","",IF(N(J22)&lt;0,"NEGATIVE",IF(N22="","READY","CHECK")))</f>
        <v/>
      </c>
      <c r="N22">
        <f>IF(J22="","",IF(IF(N(J22)&lt;0,"NEGATIVE BALANCE; ","")&amp;IF(N(K22)&gt;0,"MISSING RECEIPT; ","")&amp;IF(N(L22)&gt;0,"UNCATEGORIZED; ","")&amp;IF(C22="","PROPERTY NOT ON LIST; ","")="","",LEFT(IF(N(J22)&lt;0,"NEGATIVE BALANCE; ","")&amp;IF(N(K22)&gt;0,"MISSING RECEIPT; ","")&amp;IF(N(L22)&gt;0,"UNCATEGORIZED; ","")&amp;IF(C22="","PROPERTY NOT ON LIST; ",""),LEN(IF(N(J22)&lt;0,"NEGATIVE BALANCE; ","")&amp;IF(N(K22)&gt;0,"MISSING RECEIPT; ","")&amp;IF(N(L22)&gt;0,"UNCATEGORIZED; ","")&amp;IF(C22="","PROPERTY NOT ON LIST; ",""))-2)))</f>
        <v/>
      </c>
      <c r="O22" s="12" t="n"/>
    </row>
    <row r="23">
      <c r="A23" s="11" t="n"/>
      <c r="C23">
        <f>IF(B23="","",IFERROR(INDEX('Properties'!$B$2:$B$100,MATCH(B23,'Properties'!$A$2:$A$100,0)),""))</f>
        <v/>
      </c>
      <c r="D23" s="10">
        <f>IF(OR(A23="",B23=""),"",SUMIFS('Income'!$E$2:$E$400,'Income'!$A$2:$A$400,$A23,'Income'!$B$2:$B$400,$B23,'Income'!$D$2:$D$400,"Rent"))</f>
        <v/>
      </c>
      <c r="E23" s="10">
        <f>IF(OR(A23="",B23=""),"",SUMIFS('Income'!$E$2:$E$400,'Income'!$A$2:$A$400,$A23,'Income'!$B$2:$B$400,$B23)-D23)</f>
        <v/>
      </c>
      <c r="F23" s="10">
        <f>IF(OR(A23="",B23=""),"",SUMIFS('Expenses'!$E$2:$E$400,'Expenses'!$A$2:$A$400,$A23,'Expenses'!$B$2:$B$400,$B23))</f>
        <v/>
      </c>
      <c r="G23" s="9">
        <f>IF(B23="","",IFERROR(IF(INDEX('Properties'!$D$2:$D$100,MATCH(B23,'Properties'!$A$2:$A$100,0))="",'Settings'!$B$2,INDEX('Properties'!$D$2:$D$100,MATCH(B23,'Properties'!$A$2:$A$100,0))),'Settings'!$B$2))</f>
        <v/>
      </c>
      <c r="H23" s="10">
        <f>IF(D23="","",ROUND(N(D23)*N(G23),2))</f>
        <v/>
      </c>
      <c r="I23" s="10">
        <f>IF(B23="","",IFERROR(N(INDEX('Properties'!$E$2:$E$100,MATCH(B23,'Properties'!$A$2:$A$100,0))),0))</f>
        <v/>
      </c>
      <c r="J23" s="10">
        <f>IF(D23="","",ROUND(N(D23)+N(E23)-N(F23)-N(H23)-N(I23),2))</f>
        <v/>
      </c>
      <c r="K23">
        <f>IF(OR(A23="",B23=""),"",COUNTIFS('Expenses'!$A$2:$A$400,$A23,'Expenses'!$B$2:$B$400,$B23,'Expenses'!$I$2:$I$400,"*MISSING RECEIPT*"))</f>
        <v/>
      </c>
      <c r="L23">
        <f>IF(OR(A23="",B23=""),"",COUNTIFS('Expenses'!$A$2:$A$400,$A23,'Expenses'!$B$2:$B$400,$B23,'Expenses'!$I$2:$I$400,"*UNCATEGORIZED*"))</f>
        <v/>
      </c>
      <c r="M23">
        <f>IF(J23="","",IF(N(J23)&lt;0,"NEGATIVE",IF(N23="","READY","CHECK")))</f>
        <v/>
      </c>
      <c r="N23">
        <f>IF(J23="","",IF(IF(N(J23)&lt;0,"NEGATIVE BALANCE; ","")&amp;IF(N(K23)&gt;0,"MISSING RECEIPT; ","")&amp;IF(N(L23)&gt;0,"UNCATEGORIZED; ","")&amp;IF(C23="","PROPERTY NOT ON LIST; ","")="","",LEFT(IF(N(J23)&lt;0,"NEGATIVE BALANCE; ","")&amp;IF(N(K23)&gt;0,"MISSING RECEIPT; ","")&amp;IF(N(L23)&gt;0,"UNCATEGORIZED; ","")&amp;IF(C23="","PROPERTY NOT ON LIST; ",""),LEN(IF(N(J23)&lt;0,"NEGATIVE BALANCE; ","")&amp;IF(N(K23)&gt;0,"MISSING RECEIPT; ","")&amp;IF(N(L23)&gt;0,"UNCATEGORIZED; ","")&amp;IF(C23="","PROPERTY NOT ON LIST; ",""))-2)))</f>
        <v/>
      </c>
      <c r="O23" s="12" t="n"/>
    </row>
    <row r="24">
      <c r="A24" s="11" t="n"/>
      <c r="C24">
        <f>IF(B24="","",IFERROR(INDEX('Properties'!$B$2:$B$100,MATCH(B24,'Properties'!$A$2:$A$100,0)),""))</f>
        <v/>
      </c>
      <c r="D24" s="10">
        <f>IF(OR(A24="",B24=""),"",SUMIFS('Income'!$E$2:$E$400,'Income'!$A$2:$A$400,$A24,'Income'!$B$2:$B$400,$B24,'Income'!$D$2:$D$400,"Rent"))</f>
        <v/>
      </c>
      <c r="E24" s="10">
        <f>IF(OR(A24="",B24=""),"",SUMIFS('Income'!$E$2:$E$400,'Income'!$A$2:$A$400,$A24,'Income'!$B$2:$B$400,$B24)-D24)</f>
        <v/>
      </c>
      <c r="F24" s="10">
        <f>IF(OR(A24="",B24=""),"",SUMIFS('Expenses'!$E$2:$E$400,'Expenses'!$A$2:$A$400,$A24,'Expenses'!$B$2:$B$400,$B24))</f>
        <v/>
      </c>
      <c r="G24" s="9">
        <f>IF(B24="","",IFERROR(IF(INDEX('Properties'!$D$2:$D$100,MATCH(B24,'Properties'!$A$2:$A$100,0))="",'Settings'!$B$2,INDEX('Properties'!$D$2:$D$100,MATCH(B24,'Properties'!$A$2:$A$100,0))),'Settings'!$B$2))</f>
        <v/>
      </c>
      <c r="H24" s="10">
        <f>IF(D24="","",ROUND(N(D24)*N(G24),2))</f>
        <v/>
      </c>
      <c r="I24" s="10">
        <f>IF(B24="","",IFERROR(N(INDEX('Properties'!$E$2:$E$100,MATCH(B24,'Properties'!$A$2:$A$100,0))),0))</f>
        <v/>
      </c>
      <c r="J24" s="10">
        <f>IF(D24="","",ROUND(N(D24)+N(E24)-N(F24)-N(H24)-N(I24),2))</f>
        <v/>
      </c>
      <c r="K24">
        <f>IF(OR(A24="",B24=""),"",COUNTIFS('Expenses'!$A$2:$A$400,$A24,'Expenses'!$B$2:$B$400,$B24,'Expenses'!$I$2:$I$400,"*MISSING RECEIPT*"))</f>
        <v/>
      </c>
      <c r="L24">
        <f>IF(OR(A24="",B24=""),"",COUNTIFS('Expenses'!$A$2:$A$400,$A24,'Expenses'!$B$2:$B$400,$B24,'Expenses'!$I$2:$I$400,"*UNCATEGORIZED*"))</f>
        <v/>
      </c>
      <c r="M24">
        <f>IF(J24="","",IF(N(J24)&lt;0,"NEGATIVE",IF(N24="","READY","CHECK")))</f>
        <v/>
      </c>
      <c r="N24">
        <f>IF(J24="","",IF(IF(N(J24)&lt;0,"NEGATIVE BALANCE; ","")&amp;IF(N(K24)&gt;0,"MISSING RECEIPT; ","")&amp;IF(N(L24)&gt;0,"UNCATEGORIZED; ","")&amp;IF(C24="","PROPERTY NOT ON LIST; ","")="","",LEFT(IF(N(J24)&lt;0,"NEGATIVE BALANCE; ","")&amp;IF(N(K24)&gt;0,"MISSING RECEIPT; ","")&amp;IF(N(L24)&gt;0,"UNCATEGORIZED; ","")&amp;IF(C24="","PROPERTY NOT ON LIST; ",""),LEN(IF(N(J24)&lt;0,"NEGATIVE BALANCE; ","")&amp;IF(N(K24)&gt;0,"MISSING RECEIPT; ","")&amp;IF(N(L24)&gt;0,"UNCATEGORIZED; ","")&amp;IF(C24="","PROPERTY NOT ON LIST; ",""))-2)))</f>
        <v/>
      </c>
      <c r="O24" s="12" t="n"/>
    </row>
    <row r="25">
      <c r="A25" s="11" t="n"/>
      <c r="C25">
        <f>IF(B25="","",IFERROR(INDEX('Properties'!$B$2:$B$100,MATCH(B25,'Properties'!$A$2:$A$100,0)),""))</f>
        <v/>
      </c>
      <c r="D25" s="10">
        <f>IF(OR(A25="",B25=""),"",SUMIFS('Income'!$E$2:$E$400,'Income'!$A$2:$A$400,$A25,'Income'!$B$2:$B$400,$B25,'Income'!$D$2:$D$400,"Rent"))</f>
        <v/>
      </c>
      <c r="E25" s="10">
        <f>IF(OR(A25="",B25=""),"",SUMIFS('Income'!$E$2:$E$400,'Income'!$A$2:$A$400,$A25,'Income'!$B$2:$B$400,$B25)-D25)</f>
        <v/>
      </c>
      <c r="F25" s="10">
        <f>IF(OR(A25="",B25=""),"",SUMIFS('Expenses'!$E$2:$E$400,'Expenses'!$A$2:$A$400,$A25,'Expenses'!$B$2:$B$400,$B25))</f>
        <v/>
      </c>
      <c r="G25" s="9">
        <f>IF(B25="","",IFERROR(IF(INDEX('Properties'!$D$2:$D$100,MATCH(B25,'Properties'!$A$2:$A$100,0))="",'Settings'!$B$2,INDEX('Properties'!$D$2:$D$100,MATCH(B25,'Properties'!$A$2:$A$100,0))),'Settings'!$B$2))</f>
        <v/>
      </c>
      <c r="H25" s="10">
        <f>IF(D25="","",ROUND(N(D25)*N(G25),2))</f>
        <v/>
      </c>
      <c r="I25" s="10">
        <f>IF(B25="","",IFERROR(N(INDEX('Properties'!$E$2:$E$100,MATCH(B25,'Properties'!$A$2:$A$100,0))),0))</f>
        <v/>
      </c>
      <c r="J25" s="10">
        <f>IF(D25="","",ROUND(N(D25)+N(E25)-N(F25)-N(H25)-N(I25),2))</f>
        <v/>
      </c>
      <c r="K25">
        <f>IF(OR(A25="",B25=""),"",COUNTIFS('Expenses'!$A$2:$A$400,$A25,'Expenses'!$B$2:$B$400,$B25,'Expenses'!$I$2:$I$400,"*MISSING RECEIPT*"))</f>
        <v/>
      </c>
      <c r="L25">
        <f>IF(OR(A25="",B25=""),"",COUNTIFS('Expenses'!$A$2:$A$400,$A25,'Expenses'!$B$2:$B$400,$B25,'Expenses'!$I$2:$I$400,"*UNCATEGORIZED*"))</f>
        <v/>
      </c>
      <c r="M25">
        <f>IF(J25="","",IF(N(J25)&lt;0,"NEGATIVE",IF(N25="","READY","CHECK")))</f>
        <v/>
      </c>
      <c r="N25">
        <f>IF(J25="","",IF(IF(N(J25)&lt;0,"NEGATIVE BALANCE; ","")&amp;IF(N(K25)&gt;0,"MISSING RECEIPT; ","")&amp;IF(N(L25)&gt;0,"UNCATEGORIZED; ","")&amp;IF(C25="","PROPERTY NOT ON LIST; ","")="","",LEFT(IF(N(J25)&lt;0,"NEGATIVE BALANCE; ","")&amp;IF(N(K25)&gt;0,"MISSING RECEIPT; ","")&amp;IF(N(L25)&gt;0,"UNCATEGORIZED; ","")&amp;IF(C25="","PROPERTY NOT ON LIST; ",""),LEN(IF(N(J25)&lt;0,"NEGATIVE BALANCE; ","")&amp;IF(N(K25)&gt;0,"MISSING RECEIPT; ","")&amp;IF(N(L25)&gt;0,"UNCATEGORIZED; ","")&amp;IF(C25="","PROPERTY NOT ON LIST; ",""))-2)))</f>
        <v/>
      </c>
      <c r="O25" s="12" t="n"/>
    </row>
    <row r="26">
      <c r="A26" s="11" t="n"/>
      <c r="C26">
        <f>IF(B26="","",IFERROR(INDEX('Properties'!$B$2:$B$100,MATCH(B26,'Properties'!$A$2:$A$100,0)),""))</f>
        <v/>
      </c>
      <c r="D26" s="10">
        <f>IF(OR(A26="",B26=""),"",SUMIFS('Income'!$E$2:$E$400,'Income'!$A$2:$A$400,$A26,'Income'!$B$2:$B$400,$B26,'Income'!$D$2:$D$400,"Rent"))</f>
        <v/>
      </c>
      <c r="E26" s="10">
        <f>IF(OR(A26="",B26=""),"",SUMIFS('Income'!$E$2:$E$400,'Income'!$A$2:$A$400,$A26,'Income'!$B$2:$B$400,$B26)-D26)</f>
        <v/>
      </c>
      <c r="F26" s="10">
        <f>IF(OR(A26="",B26=""),"",SUMIFS('Expenses'!$E$2:$E$400,'Expenses'!$A$2:$A$400,$A26,'Expenses'!$B$2:$B$400,$B26))</f>
        <v/>
      </c>
      <c r="G26" s="9">
        <f>IF(B26="","",IFERROR(IF(INDEX('Properties'!$D$2:$D$100,MATCH(B26,'Properties'!$A$2:$A$100,0))="",'Settings'!$B$2,INDEX('Properties'!$D$2:$D$100,MATCH(B26,'Properties'!$A$2:$A$100,0))),'Settings'!$B$2))</f>
        <v/>
      </c>
      <c r="H26" s="10">
        <f>IF(D26="","",ROUND(N(D26)*N(G26),2))</f>
        <v/>
      </c>
      <c r="I26" s="10">
        <f>IF(B26="","",IFERROR(N(INDEX('Properties'!$E$2:$E$100,MATCH(B26,'Properties'!$A$2:$A$100,0))),0))</f>
        <v/>
      </c>
      <c r="J26" s="10">
        <f>IF(D26="","",ROUND(N(D26)+N(E26)-N(F26)-N(H26)-N(I26),2))</f>
        <v/>
      </c>
      <c r="K26">
        <f>IF(OR(A26="",B26=""),"",COUNTIFS('Expenses'!$A$2:$A$400,$A26,'Expenses'!$B$2:$B$400,$B26,'Expenses'!$I$2:$I$400,"*MISSING RECEIPT*"))</f>
        <v/>
      </c>
      <c r="L26">
        <f>IF(OR(A26="",B26=""),"",COUNTIFS('Expenses'!$A$2:$A$400,$A26,'Expenses'!$B$2:$B$400,$B26,'Expenses'!$I$2:$I$400,"*UNCATEGORIZED*"))</f>
        <v/>
      </c>
      <c r="M26">
        <f>IF(J26="","",IF(N(J26)&lt;0,"NEGATIVE",IF(N26="","READY","CHECK")))</f>
        <v/>
      </c>
      <c r="N26">
        <f>IF(J26="","",IF(IF(N(J26)&lt;0,"NEGATIVE BALANCE; ","")&amp;IF(N(K26)&gt;0,"MISSING RECEIPT; ","")&amp;IF(N(L26)&gt;0,"UNCATEGORIZED; ","")&amp;IF(C26="","PROPERTY NOT ON LIST; ","")="","",LEFT(IF(N(J26)&lt;0,"NEGATIVE BALANCE; ","")&amp;IF(N(K26)&gt;0,"MISSING RECEIPT; ","")&amp;IF(N(L26)&gt;0,"UNCATEGORIZED; ","")&amp;IF(C26="","PROPERTY NOT ON LIST; ",""),LEN(IF(N(J26)&lt;0,"NEGATIVE BALANCE; ","")&amp;IF(N(K26)&gt;0,"MISSING RECEIPT; ","")&amp;IF(N(L26)&gt;0,"UNCATEGORIZED; ","")&amp;IF(C26="","PROPERTY NOT ON LIST; ",""))-2)))</f>
        <v/>
      </c>
      <c r="O26" s="12" t="n"/>
    </row>
    <row r="27">
      <c r="A27" s="11" t="n"/>
      <c r="C27">
        <f>IF(B27="","",IFERROR(INDEX('Properties'!$B$2:$B$100,MATCH(B27,'Properties'!$A$2:$A$100,0)),""))</f>
        <v/>
      </c>
      <c r="D27" s="10">
        <f>IF(OR(A27="",B27=""),"",SUMIFS('Income'!$E$2:$E$400,'Income'!$A$2:$A$400,$A27,'Income'!$B$2:$B$400,$B27,'Income'!$D$2:$D$400,"Rent"))</f>
        <v/>
      </c>
      <c r="E27" s="10">
        <f>IF(OR(A27="",B27=""),"",SUMIFS('Income'!$E$2:$E$400,'Income'!$A$2:$A$400,$A27,'Income'!$B$2:$B$400,$B27)-D27)</f>
        <v/>
      </c>
      <c r="F27" s="10">
        <f>IF(OR(A27="",B27=""),"",SUMIFS('Expenses'!$E$2:$E$400,'Expenses'!$A$2:$A$400,$A27,'Expenses'!$B$2:$B$400,$B27))</f>
        <v/>
      </c>
      <c r="G27" s="9">
        <f>IF(B27="","",IFERROR(IF(INDEX('Properties'!$D$2:$D$100,MATCH(B27,'Properties'!$A$2:$A$100,0))="",'Settings'!$B$2,INDEX('Properties'!$D$2:$D$100,MATCH(B27,'Properties'!$A$2:$A$100,0))),'Settings'!$B$2))</f>
        <v/>
      </c>
      <c r="H27" s="10">
        <f>IF(D27="","",ROUND(N(D27)*N(G27),2))</f>
        <v/>
      </c>
      <c r="I27" s="10">
        <f>IF(B27="","",IFERROR(N(INDEX('Properties'!$E$2:$E$100,MATCH(B27,'Properties'!$A$2:$A$100,0))),0))</f>
        <v/>
      </c>
      <c r="J27" s="10">
        <f>IF(D27="","",ROUND(N(D27)+N(E27)-N(F27)-N(H27)-N(I27),2))</f>
        <v/>
      </c>
      <c r="K27">
        <f>IF(OR(A27="",B27=""),"",COUNTIFS('Expenses'!$A$2:$A$400,$A27,'Expenses'!$B$2:$B$400,$B27,'Expenses'!$I$2:$I$400,"*MISSING RECEIPT*"))</f>
        <v/>
      </c>
      <c r="L27">
        <f>IF(OR(A27="",B27=""),"",COUNTIFS('Expenses'!$A$2:$A$400,$A27,'Expenses'!$B$2:$B$400,$B27,'Expenses'!$I$2:$I$400,"*UNCATEGORIZED*"))</f>
        <v/>
      </c>
      <c r="M27">
        <f>IF(J27="","",IF(N(J27)&lt;0,"NEGATIVE",IF(N27="","READY","CHECK")))</f>
        <v/>
      </c>
      <c r="N27">
        <f>IF(J27="","",IF(IF(N(J27)&lt;0,"NEGATIVE BALANCE; ","")&amp;IF(N(K27)&gt;0,"MISSING RECEIPT; ","")&amp;IF(N(L27)&gt;0,"UNCATEGORIZED; ","")&amp;IF(C27="","PROPERTY NOT ON LIST; ","")="","",LEFT(IF(N(J27)&lt;0,"NEGATIVE BALANCE; ","")&amp;IF(N(K27)&gt;0,"MISSING RECEIPT; ","")&amp;IF(N(L27)&gt;0,"UNCATEGORIZED; ","")&amp;IF(C27="","PROPERTY NOT ON LIST; ",""),LEN(IF(N(J27)&lt;0,"NEGATIVE BALANCE; ","")&amp;IF(N(K27)&gt;0,"MISSING RECEIPT; ","")&amp;IF(N(L27)&gt;0,"UNCATEGORIZED; ","")&amp;IF(C27="","PROPERTY NOT ON LIST; ",""))-2)))</f>
        <v/>
      </c>
      <c r="O27" s="12" t="n"/>
    </row>
    <row r="28">
      <c r="A28" s="11" t="n"/>
      <c r="C28">
        <f>IF(B28="","",IFERROR(INDEX('Properties'!$B$2:$B$100,MATCH(B28,'Properties'!$A$2:$A$100,0)),""))</f>
        <v/>
      </c>
      <c r="D28" s="10">
        <f>IF(OR(A28="",B28=""),"",SUMIFS('Income'!$E$2:$E$400,'Income'!$A$2:$A$400,$A28,'Income'!$B$2:$B$400,$B28,'Income'!$D$2:$D$400,"Rent"))</f>
        <v/>
      </c>
      <c r="E28" s="10">
        <f>IF(OR(A28="",B28=""),"",SUMIFS('Income'!$E$2:$E$400,'Income'!$A$2:$A$400,$A28,'Income'!$B$2:$B$400,$B28)-D28)</f>
        <v/>
      </c>
      <c r="F28" s="10">
        <f>IF(OR(A28="",B28=""),"",SUMIFS('Expenses'!$E$2:$E$400,'Expenses'!$A$2:$A$400,$A28,'Expenses'!$B$2:$B$400,$B28))</f>
        <v/>
      </c>
      <c r="G28" s="9">
        <f>IF(B28="","",IFERROR(IF(INDEX('Properties'!$D$2:$D$100,MATCH(B28,'Properties'!$A$2:$A$100,0))="",'Settings'!$B$2,INDEX('Properties'!$D$2:$D$100,MATCH(B28,'Properties'!$A$2:$A$100,0))),'Settings'!$B$2))</f>
        <v/>
      </c>
      <c r="H28" s="10">
        <f>IF(D28="","",ROUND(N(D28)*N(G28),2))</f>
        <v/>
      </c>
      <c r="I28" s="10">
        <f>IF(B28="","",IFERROR(N(INDEX('Properties'!$E$2:$E$100,MATCH(B28,'Properties'!$A$2:$A$100,0))),0))</f>
        <v/>
      </c>
      <c r="J28" s="10">
        <f>IF(D28="","",ROUND(N(D28)+N(E28)-N(F28)-N(H28)-N(I28),2))</f>
        <v/>
      </c>
      <c r="K28">
        <f>IF(OR(A28="",B28=""),"",COUNTIFS('Expenses'!$A$2:$A$400,$A28,'Expenses'!$B$2:$B$400,$B28,'Expenses'!$I$2:$I$400,"*MISSING RECEIPT*"))</f>
        <v/>
      </c>
      <c r="L28">
        <f>IF(OR(A28="",B28=""),"",COUNTIFS('Expenses'!$A$2:$A$400,$A28,'Expenses'!$B$2:$B$400,$B28,'Expenses'!$I$2:$I$400,"*UNCATEGORIZED*"))</f>
        <v/>
      </c>
      <c r="M28">
        <f>IF(J28="","",IF(N(J28)&lt;0,"NEGATIVE",IF(N28="","READY","CHECK")))</f>
        <v/>
      </c>
      <c r="N28">
        <f>IF(J28="","",IF(IF(N(J28)&lt;0,"NEGATIVE BALANCE; ","")&amp;IF(N(K28)&gt;0,"MISSING RECEIPT; ","")&amp;IF(N(L28)&gt;0,"UNCATEGORIZED; ","")&amp;IF(C28="","PROPERTY NOT ON LIST; ","")="","",LEFT(IF(N(J28)&lt;0,"NEGATIVE BALANCE; ","")&amp;IF(N(K28)&gt;0,"MISSING RECEIPT; ","")&amp;IF(N(L28)&gt;0,"UNCATEGORIZED; ","")&amp;IF(C28="","PROPERTY NOT ON LIST; ",""),LEN(IF(N(J28)&lt;0,"NEGATIVE BALANCE; ","")&amp;IF(N(K28)&gt;0,"MISSING RECEIPT; ","")&amp;IF(N(L28)&gt;0,"UNCATEGORIZED; ","")&amp;IF(C28="","PROPERTY NOT ON LIST; ",""))-2)))</f>
        <v/>
      </c>
      <c r="O28" s="12" t="n"/>
    </row>
    <row r="29">
      <c r="A29" s="11" t="n"/>
      <c r="C29">
        <f>IF(B29="","",IFERROR(INDEX('Properties'!$B$2:$B$100,MATCH(B29,'Properties'!$A$2:$A$100,0)),""))</f>
        <v/>
      </c>
      <c r="D29" s="10">
        <f>IF(OR(A29="",B29=""),"",SUMIFS('Income'!$E$2:$E$400,'Income'!$A$2:$A$400,$A29,'Income'!$B$2:$B$400,$B29,'Income'!$D$2:$D$400,"Rent"))</f>
        <v/>
      </c>
      <c r="E29" s="10">
        <f>IF(OR(A29="",B29=""),"",SUMIFS('Income'!$E$2:$E$400,'Income'!$A$2:$A$400,$A29,'Income'!$B$2:$B$400,$B29)-D29)</f>
        <v/>
      </c>
      <c r="F29" s="10">
        <f>IF(OR(A29="",B29=""),"",SUMIFS('Expenses'!$E$2:$E$400,'Expenses'!$A$2:$A$400,$A29,'Expenses'!$B$2:$B$400,$B29))</f>
        <v/>
      </c>
      <c r="G29" s="9">
        <f>IF(B29="","",IFERROR(IF(INDEX('Properties'!$D$2:$D$100,MATCH(B29,'Properties'!$A$2:$A$100,0))="",'Settings'!$B$2,INDEX('Properties'!$D$2:$D$100,MATCH(B29,'Properties'!$A$2:$A$100,0))),'Settings'!$B$2))</f>
        <v/>
      </c>
      <c r="H29" s="10">
        <f>IF(D29="","",ROUND(N(D29)*N(G29),2))</f>
        <v/>
      </c>
      <c r="I29" s="10">
        <f>IF(B29="","",IFERROR(N(INDEX('Properties'!$E$2:$E$100,MATCH(B29,'Properties'!$A$2:$A$100,0))),0))</f>
        <v/>
      </c>
      <c r="J29" s="10">
        <f>IF(D29="","",ROUND(N(D29)+N(E29)-N(F29)-N(H29)-N(I29),2))</f>
        <v/>
      </c>
      <c r="K29">
        <f>IF(OR(A29="",B29=""),"",COUNTIFS('Expenses'!$A$2:$A$400,$A29,'Expenses'!$B$2:$B$400,$B29,'Expenses'!$I$2:$I$400,"*MISSING RECEIPT*"))</f>
        <v/>
      </c>
      <c r="L29">
        <f>IF(OR(A29="",B29=""),"",COUNTIFS('Expenses'!$A$2:$A$400,$A29,'Expenses'!$B$2:$B$400,$B29,'Expenses'!$I$2:$I$400,"*UNCATEGORIZED*"))</f>
        <v/>
      </c>
      <c r="M29">
        <f>IF(J29="","",IF(N(J29)&lt;0,"NEGATIVE",IF(N29="","READY","CHECK")))</f>
        <v/>
      </c>
      <c r="N29">
        <f>IF(J29="","",IF(IF(N(J29)&lt;0,"NEGATIVE BALANCE; ","")&amp;IF(N(K29)&gt;0,"MISSING RECEIPT; ","")&amp;IF(N(L29)&gt;0,"UNCATEGORIZED; ","")&amp;IF(C29="","PROPERTY NOT ON LIST; ","")="","",LEFT(IF(N(J29)&lt;0,"NEGATIVE BALANCE; ","")&amp;IF(N(K29)&gt;0,"MISSING RECEIPT; ","")&amp;IF(N(L29)&gt;0,"UNCATEGORIZED; ","")&amp;IF(C29="","PROPERTY NOT ON LIST; ",""),LEN(IF(N(J29)&lt;0,"NEGATIVE BALANCE; ","")&amp;IF(N(K29)&gt;0,"MISSING RECEIPT; ","")&amp;IF(N(L29)&gt;0,"UNCATEGORIZED; ","")&amp;IF(C29="","PROPERTY NOT ON LIST; ",""))-2)))</f>
        <v/>
      </c>
      <c r="O29" s="12" t="n"/>
    </row>
    <row r="30">
      <c r="A30" s="11" t="n"/>
      <c r="C30">
        <f>IF(B30="","",IFERROR(INDEX('Properties'!$B$2:$B$100,MATCH(B30,'Properties'!$A$2:$A$100,0)),""))</f>
        <v/>
      </c>
      <c r="D30" s="10">
        <f>IF(OR(A30="",B30=""),"",SUMIFS('Income'!$E$2:$E$400,'Income'!$A$2:$A$400,$A30,'Income'!$B$2:$B$400,$B30,'Income'!$D$2:$D$400,"Rent"))</f>
        <v/>
      </c>
      <c r="E30" s="10">
        <f>IF(OR(A30="",B30=""),"",SUMIFS('Income'!$E$2:$E$400,'Income'!$A$2:$A$400,$A30,'Income'!$B$2:$B$400,$B30)-D30)</f>
        <v/>
      </c>
      <c r="F30" s="10">
        <f>IF(OR(A30="",B30=""),"",SUMIFS('Expenses'!$E$2:$E$400,'Expenses'!$A$2:$A$400,$A30,'Expenses'!$B$2:$B$400,$B30))</f>
        <v/>
      </c>
      <c r="G30" s="9">
        <f>IF(B30="","",IFERROR(IF(INDEX('Properties'!$D$2:$D$100,MATCH(B30,'Properties'!$A$2:$A$100,0))="",'Settings'!$B$2,INDEX('Properties'!$D$2:$D$100,MATCH(B30,'Properties'!$A$2:$A$100,0))),'Settings'!$B$2))</f>
        <v/>
      </c>
      <c r="H30" s="10">
        <f>IF(D30="","",ROUND(N(D30)*N(G30),2))</f>
        <v/>
      </c>
      <c r="I30" s="10">
        <f>IF(B30="","",IFERROR(N(INDEX('Properties'!$E$2:$E$100,MATCH(B30,'Properties'!$A$2:$A$100,0))),0))</f>
        <v/>
      </c>
      <c r="J30" s="10">
        <f>IF(D30="","",ROUND(N(D30)+N(E30)-N(F30)-N(H30)-N(I30),2))</f>
        <v/>
      </c>
      <c r="K30">
        <f>IF(OR(A30="",B30=""),"",COUNTIFS('Expenses'!$A$2:$A$400,$A30,'Expenses'!$B$2:$B$400,$B30,'Expenses'!$I$2:$I$400,"*MISSING RECEIPT*"))</f>
        <v/>
      </c>
      <c r="L30">
        <f>IF(OR(A30="",B30=""),"",COUNTIFS('Expenses'!$A$2:$A$400,$A30,'Expenses'!$B$2:$B$400,$B30,'Expenses'!$I$2:$I$400,"*UNCATEGORIZED*"))</f>
        <v/>
      </c>
      <c r="M30">
        <f>IF(J30="","",IF(N(J30)&lt;0,"NEGATIVE",IF(N30="","READY","CHECK")))</f>
        <v/>
      </c>
      <c r="N30">
        <f>IF(J30="","",IF(IF(N(J30)&lt;0,"NEGATIVE BALANCE; ","")&amp;IF(N(K30)&gt;0,"MISSING RECEIPT; ","")&amp;IF(N(L30)&gt;0,"UNCATEGORIZED; ","")&amp;IF(C30="","PROPERTY NOT ON LIST; ","")="","",LEFT(IF(N(J30)&lt;0,"NEGATIVE BALANCE; ","")&amp;IF(N(K30)&gt;0,"MISSING RECEIPT; ","")&amp;IF(N(L30)&gt;0,"UNCATEGORIZED; ","")&amp;IF(C30="","PROPERTY NOT ON LIST; ",""),LEN(IF(N(J30)&lt;0,"NEGATIVE BALANCE; ","")&amp;IF(N(K30)&gt;0,"MISSING RECEIPT; ","")&amp;IF(N(L30)&gt;0,"UNCATEGORIZED; ","")&amp;IF(C30="","PROPERTY NOT ON LIST; ",""))-2)))</f>
        <v/>
      </c>
      <c r="O30" s="12" t="n"/>
    </row>
    <row r="31">
      <c r="A31" s="11" t="n"/>
      <c r="C31">
        <f>IF(B31="","",IFERROR(INDEX('Properties'!$B$2:$B$100,MATCH(B31,'Properties'!$A$2:$A$100,0)),""))</f>
        <v/>
      </c>
      <c r="D31" s="10">
        <f>IF(OR(A31="",B31=""),"",SUMIFS('Income'!$E$2:$E$400,'Income'!$A$2:$A$400,$A31,'Income'!$B$2:$B$400,$B31,'Income'!$D$2:$D$400,"Rent"))</f>
        <v/>
      </c>
      <c r="E31" s="10">
        <f>IF(OR(A31="",B31=""),"",SUMIFS('Income'!$E$2:$E$400,'Income'!$A$2:$A$400,$A31,'Income'!$B$2:$B$400,$B31)-D31)</f>
        <v/>
      </c>
      <c r="F31" s="10">
        <f>IF(OR(A31="",B31=""),"",SUMIFS('Expenses'!$E$2:$E$400,'Expenses'!$A$2:$A$400,$A31,'Expenses'!$B$2:$B$400,$B31))</f>
        <v/>
      </c>
      <c r="G31" s="9">
        <f>IF(B31="","",IFERROR(IF(INDEX('Properties'!$D$2:$D$100,MATCH(B31,'Properties'!$A$2:$A$100,0))="",'Settings'!$B$2,INDEX('Properties'!$D$2:$D$100,MATCH(B31,'Properties'!$A$2:$A$100,0))),'Settings'!$B$2))</f>
        <v/>
      </c>
      <c r="H31" s="10">
        <f>IF(D31="","",ROUND(N(D31)*N(G31),2))</f>
        <v/>
      </c>
      <c r="I31" s="10">
        <f>IF(B31="","",IFERROR(N(INDEX('Properties'!$E$2:$E$100,MATCH(B31,'Properties'!$A$2:$A$100,0))),0))</f>
        <v/>
      </c>
      <c r="J31" s="10">
        <f>IF(D31="","",ROUND(N(D31)+N(E31)-N(F31)-N(H31)-N(I31),2))</f>
        <v/>
      </c>
      <c r="K31">
        <f>IF(OR(A31="",B31=""),"",COUNTIFS('Expenses'!$A$2:$A$400,$A31,'Expenses'!$B$2:$B$400,$B31,'Expenses'!$I$2:$I$400,"*MISSING RECEIPT*"))</f>
        <v/>
      </c>
      <c r="L31">
        <f>IF(OR(A31="",B31=""),"",COUNTIFS('Expenses'!$A$2:$A$400,$A31,'Expenses'!$B$2:$B$400,$B31,'Expenses'!$I$2:$I$400,"*UNCATEGORIZED*"))</f>
        <v/>
      </c>
      <c r="M31">
        <f>IF(J31="","",IF(N(J31)&lt;0,"NEGATIVE",IF(N31="","READY","CHECK")))</f>
        <v/>
      </c>
      <c r="N31">
        <f>IF(J31="","",IF(IF(N(J31)&lt;0,"NEGATIVE BALANCE; ","")&amp;IF(N(K31)&gt;0,"MISSING RECEIPT; ","")&amp;IF(N(L31)&gt;0,"UNCATEGORIZED; ","")&amp;IF(C31="","PROPERTY NOT ON LIST; ","")="","",LEFT(IF(N(J31)&lt;0,"NEGATIVE BALANCE; ","")&amp;IF(N(K31)&gt;0,"MISSING RECEIPT; ","")&amp;IF(N(L31)&gt;0,"UNCATEGORIZED; ","")&amp;IF(C31="","PROPERTY NOT ON LIST; ",""),LEN(IF(N(J31)&lt;0,"NEGATIVE BALANCE; ","")&amp;IF(N(K31)&gt;0,"MISSING RECEIPT; ","")&amp;IF(N(L31)&gt;0,"UNCATEGORIZED; ","")&amp;IF(C31="","PROPERTY NOT ON LIST; ",""))-2)))</f>
        <v/>
      </c>
      <c r="O31" s="12" t="n"/>
    </row>
    <row r="32">
      <c r="A32" s="11" t="n"/>
      <c r="C32">
        <f>IF(B32="","",IFERROR(INDEX('Properties'!$B$2:$B$100,MATCH(B32,'Properties'!$A$2:$A$100,0)),""))</f>
        <v/>
      </c>
      <c r="D32" s="10">
        <f>IF(OR(A32="",B32=""),"",SUMIFS('Income'!$E$2:$E$400,'Income'!$A$2:$A$400,$A32,'Income'!$B$2:$B$400,$B32,'Income'!$D$2:$D$400,"Rent"))</f>
        <v/>
      </c>
      <c r="E32" s="10">
        <f>IF(OR(A32="",B32=""),"",SUMIFS('Income'!$E$2:$E$400,'Income'!$A$2:$A$400,$A32,'Income'!$B$2:$B$400,$B32)-D32)</f>
        <v/>
      </c>
      <c r="F32" s="10">
        <f>IF(OR(A32="",B32=""),"",SUMIFS('Expenses'!$E$2:$E$400,'Expenses'!$A$2:$A$400,$A32,'Expenses'!$B$2:$B$400,$B32))</f>
        <v/>
      </c>
      <c r="G32" s="9">
        <f>IF(B32="","",IFERROR(IF(INDEX('Properties'!$D$2:$D$100,MATCH(B32,'Properties'!$A$2:$A$100,0))="",'Settings'!$B$2,INDEX('Properties'!$D$2:$D$100,MATCH(B32,'Properties'!$A$2:$A$100,0))),'Settings'!$B$2))</f>
        <v/>
      </c>
      <c r="H32" s="10">
        <f>IF(D32="","",ROUND(N(D32)*N(G32),2))</f>
        <v/>
      </c>
      <c r="I32" s="10">
        <f>IF(B32="","",IFERROR(N(INDEX('Properties'!$E$2:$E$100,MATCH(B32,'Properties'!$A$2:$A$100,0))),0))</f>
        <v/>
      </c>
      <c r="J32" s="10">
        <f>IF(D32="","",ROUND(N(D32)+N(E32)-N(F32)-N(H32)-N(I32),2))</f>
        <v/>
      </c>
      <c r="K32">
        <f>IF(OR(A32="",B32=""),"",COUNTIFS('Expenses'!$A$2:$A$400,$A32,'Expenses'!$B$2:$B$400,$B32,'Expenses'!$I$2:$I$400,"*MISSING RECEIPT*"))</f>
        <v/>
      </c>
      <c r="L32">
        <f>IF(OR(A32="",B32=""),"",COUNTIFS('Expenses'!$A$2:$A$400,$A32,'Expenses'!$B$2:$B$400,$B32,'Expenses'!$I$2:$I$400,"*UNCATEGORIZED*"))</f>
        <v/>
      </c>
      <c r="M32">
        <f>IF(J32="","",IF(N(J32)&lt;0,"NEGATIVE",IF(N32="","READY","CHECK")))</f>
        <v/>
      </c>
      <c r="N32">
        <f>IF(J32="","",IF(IF(N(J32)&lt;0,"NEGATIVE BALANCE; ","")&amp;IF(N(K32)&gt;0,"MISSING RECEIPT; ","")&amp;IF(N(L32)&gt;0,"UNCATEGORIZED; ","")&amp;IF(C32="","PROPERTY NOT ON LIST; ","")="","",LEFT(IF(N(J32)&lt;0,"NEGATIVE BALANCE; ","")&amp;IF(N(K32)&gt;0,"MISSING RECEIPT; ","")&amp;IF(N(L32)&gt;0,"UNCATEGORIZED; ","")&amp;IF(C32="","PROPERTY NOT ON LIST; ",""),LEN(IF(N(J32)&lt;0,"NEGATIVE BALANCE; ","")&amp;IF(N(K32)&gt;0,"MISSING RECEIPT; ","")&amp;IF(N(L32)&gt;0,"UNCATEGORIZED; ","")&amp;IF(C32="","PROPERTY NOT ON LIST; ",""))-2)))</f>
        <v/>
      </c>
      <c r="O32" s="12" t="n"/>
    </row>
    <row r="33">
      <c r="A33" s="11" t="n"/>
      <c r="C33">
        <f>IF(B33="","",IFERROR(INDEX('Properties'!$B$2:$B$100,MATCH(B33,'Properties'!$A$2:$A$100,0)),""))</f>
        <v/>
      </c>
      <c r="D33" s="10">
        <f>IF(OR(A33="",B33=""),"",SUMIFS('Income'!$E$2:$E$400,'Income'!$A$2:$A$400,$A33,'Income'!$B$2:$B$400,$B33,'Income'!$D$2:$D$400,"Rent"))</f>
        <v/>
      </c>
      <c r="E33" s="10">
        <f>IF(OR(A33="",B33=""),"",SUMIFS('Income'!$E$2:$E$400,'Income'!$A$2:$A$400,$A33,'Income'!$B$2:$B$400,$B33)-D33)</f>
        <v/>
      </c>
      <c r="F33" s="10">
        <f>IF(OR(A33="",B33=""),"",SUMIFS('Expenses'!$E$2:$E$400,'Expenses'!$A$2:$A$400,$A33,'Expenses'!$B$2:$B$400,$B33))</f>
        <v/>
      </c>
      <c r="G33" s="9">
        <f>IF(B33="","",IFERROR(IF(INDEX('Properties'!$D$2:$D$100,MATCH(B33,'Properties'!$A$2:$A$100,0))="",'Settings'!$B$2,INDEX('Properties'!$D$2:$D$100,MATCH(B33,'Properties'!$A$2:$A$100,0))),'Settings'!$B$2))</f>
        <v/>
      </c>
      <c r="H33" s="10">
        <f>IF(D33="","",ROUND(N(D33)*N(G33),2))</f>
        <v/>
      </c>
      <c r="I33" s="10">
        <f>IF(B33="","",IFERROR(N(INDEX('Properties'!$E$2:$E$100,MATCH(B33,'Properties'!$A$2:$A$100,0))),0))</f>
        <v/>
      </c>
      <c r="J33" s="10">
        <f>IF(D33="","",ROUND(N(D33)+N(E33)-N(F33)-N(H33)-N(I33),2))</f>
        <v/>
      </c>
      <c r="K33">
        <f>IF(OR(A33="",B33=""),"",COUNTIFS('Expenses'!$A$2:$A$400,$A33,'Expenses'!$B$2:$B$400,$B33,'Expenses'!$I$2:$I$400,"*MISSING RECEIPT*"))</f>
        <v/>
      </c>
      <c r="L33">
        <f>IF(OR(A33="",B33=""),"",COUNTIFS('Expenses'!$A$2:$A$400,$A33,'Expenses'!$B$2:$B$400,$B33,'Expenses'!$I$2:$I$400,"*UNCATEGORIZED*"))</f>
        <v/>
      </c>
      <c r="M33">
        <f>IF(J33="","",IF(N(J33)&lt;0,"NEGATIVE",IF(N33="","READY","CHECK")))</f>
        <v/>
      </c>
      <c r="N33">
        <f>IF(J33="","",IF(IF(N(J33)&lt;0,"NEGATIVE BALANCE; ","")&amp;IF(N(K33)&gt;0,"MISSING RECEIPT; ","")&amp;IF(N(L33)&gt;0,"UNCATEGORIZED; ","")&amp;IF(C33="","PROPERTY NOT ON LIST; ","")="","",LEFT(IF(N(J33)&lt;0,"NEGATIVE BALANCE; ","")&amp;IF(N(K33)&gt;0,"MISSING RECEIPT; ","")&amp;IF(N(L33)&gt;0,"UNCATEGORIZED; ","")&amp;IF(C33="","PROPERTY NOT ON LIST; ",""),LEN(IF(N(J33)&lt;0,"NEGATIVE BALANCE; ","")&amp;IF(N(K33)&gt;0,"MISSING RECEIPT; ","")&amp;IF(N(L33)&gt;0,"UNCATEGORIZED; ","")&amp;IF(C33="","PROPERTY NOT ON LIST; ",""))-2)))</f>
        <v/>
      </c>
      <c r="O33" s="12" t="n"/>
    </row>
    <row r="34">
      <c r="A34" s="11" t="n"/>
      <c r="C34">
        <f>IF(B34="","",IFERROR(INDEX('Properties'!$B$2:$B$100,MATCH(B34,'Properties'!$A$2:$A$100,0)),""))</f>
        <v/>
      </c>
      <c r="D34" s="10">
        <f>IF(OR(A34="",B34=""),"",SUMIFS('Income'!$E$2:$E$400,'Income'!$A$2:$A$400,$A34,'Income'!$B$2:$B$400,$B34,'Income'!$D$2:$D$400,"Rent"))</f>
        <v/>
      </c>
      <c r="E34" s="10">
        <f>IF(OR(A34="",B34=""),"",SUMIFS('Income'!$E$2:$E$400,'Income'!$A$2:$A$400,$A34,'Income'!$B$2:$B$400,$B34)-D34)</f>
        <v/>
      </c>
      <c r="F34" s="10">
        <f>IF(OR(A34="",B34=""),"",SUMIFS('Expenses'!$E$2:$E$400,'Expenses'!$A$2:$A$400,$A34,'Expenses'!$B$2:$B$400,$B34))</f>
        <v/>
      </c>
      <c r="G34" s="9">
        <f>IF(B34="","",IFERROR(IF(INDEX('Properties'!$D$2:$D$100,MATCH(B34,'Properties'!$A$2:$A$100,0))="",'Settings'!$B$2,INDEX('Properties'!$D$2:$D$100,MATCH(B34,'Properties'!$A$2:$A$100,0))),'Settings'!$B$2))</f>
        <v/>
      </c>
      <c r="H34" s="10">
        <f>IF(D34="","",ROUND(N(D34)*N(G34),2))</f>
        <v/>
      </c>
      <c r="I34" s="10">
        <f>IF(B34="","",IFERROR(N(INDEX('Properties'!$E$2:$E$100,MATCH(B34,'Properties'!$A$2:$A$100,0))),0))</f>
        <v/>
      </c>
      <c r="J34" s="10">
        <f>IF(D34="","",ROUND(N(D34)+N(E34)-N(F34)-N(H34)-N(I34),2))</f>
        <v/>
      </c>
      <c r="K34">
        <f>IF(OR(A34="",B34=""),"",COUNTIFS('Expenses'!$A$2:$A$400,$A34,'Expenses'!$B$2:$B$400,$B34,'Expenses'!$I$2:$I$400,"*MISSING RECEIPT*"))</f>
        <v/>
      </c>
      <c r="L34">
        <f>IF(OR(A34="",B34=""),"",COUNTIFS('Expenses'!$A$2:$A$400,$A34,'Expenses'!$B$2:$B$400,$B34,'Expenses'!$I$2:$I$400,"*UNCATEGORIZED*"))</f>
        <v/>
      </c>
      <c r="M34">
        <f>IF(J34="","",IF(N(J34)&lt;0,"NEGATIVE",IF(N34="","READY","CHECK")))</f>
        <v/>
      </c>
      <c r="N34">
        <f>IF(J34="","",IF(IF(N(J34)&lt;0,"NEGATIVE BALANCE; ","")&amp;IF(N(K34)&gt;0,"MISSING RECEIPT; ","")&amp;IF(N(L34)&gt;0,"UNCATEGORIZED; ","")&amp;IF(C34="","PROPERTY NOT ON LIST; ","")="","",LEFT(IF(N(J34)&lt;0,"NEGATIVE BALANCE; ","")&amp;IF(N(K34)&gt;0,"MISSING RECEIPT; ","")&amp;IF(N(L34)&gt;0,"UNCATEGORIZED; ","")&amp;IF(C34="","PROPERTY NOT ON LIST; ",""),LEN(IF(N(J34)&lt;0,"NEGATIVE BALANCE; ","")&amp;IF(N(K34)&gt;0,"MISSING RECEIPT; ","")&amp;IF(N(L34)&gt;0,"UNCATEGORIZED; ","")&amp;IF(C34="","PROPERTY NOT ON LIST; ",""))-2)))</f>
        <v/>
      </c>
      <c r="O34" s="12" t="n"/>
    </row>
    <row r="35">
      <c r="A35" s="11" t="n"/>
      <c r="C35">
        <f>IF(B35="","",IFERROR(INDEX('Properties'!$B$2:$B$100,MATCH(B35,'Properties'!$A$2:$A$100,0)),""))</f>
        <v/>
      </c>
      <c r="D35" s="10">
        <f>IF(OR(A35="",B35=""),"",SUMIFS('Income'!$E$2:$E$400,'Income'!$A$2:$A$400,$A35,'Income'!$B$2:$B$400,$B35,'Income'!$D$2:$D$400,"Rent"))</f>
        <v/>
      </c>
      <c r="E35" s="10">
        <f>IF(OR(A35="",B35=""),"",SUMIFS('Income'!$E$2:$E$400,'Income'!$A$2:$A$400,$A35,'Income'!$B$2:$B$400,$B35)-D35)</f>
        <v/>
      </c>
      <c r="F35" s="10">
        <f>IF(OR(A35="",B35=""),"",SUMIFS('Expenses'!$E$2:$E$400,'Expenses'!$A$2:$A$400,$A35,'Expenses'!$B$2:$B$400,$B35))</f>
        <v/>
      </c>
      <c r="G35" s="9">
        <f>IF(B35="","",IFERROR(IF(INDEX('Properties'!$D$2:$D$100,MATCH(B35,'Properties'!$A$2:$A$100,0))="",'Settings'!$B$2,INDEX('Properties'!$D$2:$D$100,MATCH(B35,'Properties'!$A$2:$A$100,0))),'Settings'!$B$2))</f>
        <v/>
      </c>
      <c r="H35" s="10">
        <f>IF(D35="","",ROUND(N(D35)*N(G35),2))</f>
        <v/>
      </c>
      <c r="I35" s="10">
        <f>IF(B35="","",IFERROR(N(INDEX('Properties'!$E$2:$E$100,MATCH(B35,'Properties'!$A$2:$A$100,0))),0))</f>
        <v/>
      </c>
      <c r="J35" s="10">
        <f>IF(D35="","",ROUND(N(D35)+N(E35)-N(F35)-N(H35)-N(I35),2))</f>
        <v/>
      </c>
      <c r="K35">
        <f>IF(OR(A35="",B35=""),"",COUNTIFS('Expenses'!$A$2:$A$400,$A35,'Expenses'!$B$2:$B$400,$B35,'Expenses'!$I$2:$I$400,"*MISSING RECEIPT*"))</f>
        <v/>
      </c>
      <c r="L35">
        <f>IF(OR(A35="",B35=""),"",COUNTIFS('Expenses'!$A$2:$A$400,$A35,'Expenses'!$B$2:$B$400,$B35,'Expenses'!$I$2:$I$400,"*UNCATEGORIZED*"))</f>
        <v/>
      </c>
      <c r="M35">
        <f>IF(J35="","",IF(N(J35)&lt;0,"NEGATIVE",IF(N35="","READY","CHECK")))</f>
        <v/>
      </c>
      <c r="N35">
        <f>IF(J35="","",IF(IF(N(J35)&lt;0,"NEGATIVE BALANCE; ","")&amp;IF(N(K35)&gt;0,"MISSING RECEIPT; ","")&amp;IF(N(L35)&gt;0,"UNCATEGORIZED; ","")&amp;IF(C35="","PROPERTY NOT ON LIST; ","")="","",LEFT(IF(N(J35)&lt;0,"NEGATIVE BALANCE; ","")&amp;IF(N(K35)&gt;0,"MISSING RECEIPT; ","")&amp;IF(N(L35)&gt;0,"UNCATEGORIZED; ","")&amp;IF(C35="","PROPERTY NOT ON LIST; ",""),LEN(IF(N(J35)&lt;0,"NEGATIVE BALANCE; ","")&amp;IF(N(K35)&gt;0,"MISSING RECEIPT; ","")&amp;IF(N(L35)&gt;0,"UNCATEGORIZED; ","")&amp;IF(C35="","PROPERTY NOT ON LIST; ",""))-2)))</f>
        <v/>
      </c>
      <c r="O35" s="12" t="n"/>
    </row>
    <row r="36">
      <c r="A36" s="11" t="n"/>
      <c r="C36">
        <f>IF(B36="","",IFERROR(INDEX('Properties'!$B$2:$B$100,MATCH(B36,'Properties'!$A$2:$A$100,0)),""))</f>
        <v/>
      </c>
      <c r="D36" s="10">
        <f>IF(OR(A36="",B36=""),"",SUMIFS('Income'!$E$2:$E$400,'Income'!$A$2:$A$400,$A36,'Income'!$B$2:$B$400,$B36,'Income'!$D$2:$D$400,"Rent"))</f>
        <v/>
      </c>
      <c r="E36" s="10">
        <f>IF(OR(A36="",B36=""),"",SUMIFS('Income'!$E$2:$E$400,'Income'!$A$2:$A$400,$A36,'Income'!$B$2:$B$400,$B36)-D36)</f>
        <v/>
      </c>
      <c r="F36" s="10">
        <f>IF(OR(A36="",B36=""),"",SUMIFS('Expenses'!$E$2:$E$400,'Expenses'!$A$2:$A$400,$A36,'Expenses'!$B$2:$B$400,$B36))</f>
        <v/>
      </c>
      <c r="G36" s="9">
        <f>IF(B36="","",IFERROR(IF(INDEX('Properties'!$D$2:$D$100,MATCH(B36,'Properties'!$A$2:$A$100,0))="",'Settings'!$B$2,INDEX('Properties'!$D$2:$D$100,MATCH(B36,'Properties'!$A$2:$A$100,0))),'Settings'!$B$2))</f>
        <v/>
      </c>
      <c r="H36" s="10">
        <f>IF(D36="","",ROUND(N(D36)*N(G36),2))</f>
        <v/>
      </c>
      <c r="I36" s="10">
        <f>IF(B36="","",IFERROR(N(INDEX('Properties'!$E$2:$E$100,MATCH(B36,'Properties'!$A$2:$A$100,0))),0))</f>
        <v/>
      </c>
      <c r="J36" s="10">
        <f>IF(D36="","",ROUND(N(D36)+N(E36)-N(F36)-N(H36)-N(I36),2))</f>
        <v/>
      </c>
      <c r="K36">
        <f>IF(OR(A36="",B36=""),"",COUNTIFS('Expenses'!$A$2:$A$400,$A36,'Expenses'!$B$2:$B$400,$B36,'Expenses'!$I$2:$I$400,"*MISSING RECEIPT*"))</f>
        <v/>
      </c>
      <c r="L36">
        <f>IF(OR(A36="",B36=""),"",COUNTIFS('Expenses'!$A$2:$A$400,$A36,'Expenses'!$B$2:$B$400,$B36,'Expenses'!$I$2:$I$400,"*UNCATEGORIZED*"))</f>
        <v/>
      </c>
      <c r="M36">
        <f>IF(J36="","",IF(N(J36)&lt;0,"NEGATIVE",IF(N36="","READY","CHECK")))</f>
        <v/>
      </c>
      <c r="N36">
        <f>IF(J36="","",IF(IF(N(J36)&lt;0,"NEGATIVE BALANCE; ","")&amp;IF(N(K36)&gt;0,"MISSING RECEIPT; ","")&amp;IF(N(L36)&gt;0,"UNCATEGORIZED; ","")&amp;IF(C36="","PROPERTY NOT ON LIST; ","")="","",LEFT(IF(N(J36)&lt;0,"NEGATIVE BALANCE; ","")&amp;IF(N(K36)&gt;0,"MISSING RECEIPT; ","")&amp;IF(N(L36)&gt;0,"UNCATEGORIZED; ","")&amp;IF(C36="","PROPERTY NOT ON LIST; ",""),LEN(IF(N(J36)&lt;0,"NEGATIVE BALANCE; ","")&amp;IF(N(K36)&gt;0,"MISSING RECEIPT; ","")&amp;IF(N(L36)&gt;0,"UNCATEGORIZED; ","")&amp;IF(C36="","PROPERTY NOT ON LIST; ",""))-2)))</f>
        <v/>
      </c>
      <c r="O36" s="12" t="n"/>
    </row>
    <row r="37">
      <c r="A37" s="11" t="n"/>
      <c r="C37">
        <f>IF(B37="","",IFERROR(INDEX('Properties'!$B$2:$B$100,MATCH(B37,'Properties'!$A$2:$A$100,0)),""))</f>
        <v/>
      </c>
      <c r="D37" s="10">
        <f>IF(OR(A37="",B37=""),"",SUMIFS('Income'!$E$2:$E$400,'Income'!$A$2:$A$400,$A37,'Income'!$B$2:$B$400,$B37,'Income'!$D$2:$D$400,"Rent"))</f>
        <v/>
      </c>
      <c r="E37" s="10">
        <f>IF(OR(A37="",B37=""),"",SUMIFS('Income'!$E$2:$E$400,'Income'!$A$2:$A$400,$A37,'Income'!$B$2:$B$400,$B37)-D37)</f>
        <v/>
      </c>
      <c r="F37" s="10">
        <f>IF(OR(A37="",B37=""),"",SUMIFS('Expenses'!$E$2:$E$400,'Expenses'!$A$2:$A$400,$A37,'Expenses'!$B$2:$B$400,$B37))</f>
        <v/>
      </c>
      <c r="G37" s="9">
        <f>IF(B37="","",IFERROR(IF(INDEX('Properties'!$D$2:$D$100,MATCH(B37,'Properties'!$A$2:$A$100,0))="",'Settings'!$B$2,INDEX('Properties'!$D$2:$D$100,MATCH(B37,'Properties'!$A$2:$A$100,0))),'Settings'!$B$2))</f>
        <v/>
      </c>
      <c r="H37" s="10">
        <f>IF(D37="","",ROUND(N(D37)*N(G37),2))</f>
        <v/>
      </c>
      <c r="I37" s="10">
        <f>IF(B37="","",IFERROR(N(INDEX('Properties'!$E$2:$E$100,MATCH(B37,'Properties'!$A$2:$A$100,0))),0))</f>
        <v/>
      </c>
      <c r="J37" s="10">
        <f>IF(D37="","",ROUND(N(D37)+N(E37)-N(F37)-N(H37)-N(I37),2))</f>
        <v/>
      </c>
      <c r="K37">
        <f>IF(OR(A37="",B37=""),"",COUNTIFS('Expenses'!$A$2:$A$400,$A37,'Expenses'!$B$2:$B$400,$B37,'Expenses'!$I$2:$I$400,"*MISSING RECEIPT*"))</f>
        <v/>
      </c>
      <c r="L37">
        <f>IF(OR(A37="",B37=""),"",COUNTIFS('Expenses'!$A$2:$A$400,$A37,'Expenses'!$B$2:$B$400,$B37,'Expenses'!$I$2:$I$400,"*UNCATEGORIZED*"))</f>
        <v/>
      </c>
      <c r="M37">
        <f>IF(J37="","",IF(N(J37)&lt;0,"NEGATIVE",IF(N37="","READY","CHECK")))</f>
        <v/>
      </c>
      <c r="N37">
        <f>IF(J37="","",IF(IF(N(J37)&lt;0,"NEGATIVE BALANCE; ","")&amp;IF(N(K37)&gt;0,"MISSING RECEIPT; ","")&amp;IF(N(L37)&gt;0,"UNCATEGORIZED; ","")&amp;IF(C37="","PROPERTY NOT ON LIST; ","")="","",LEFT(IF(N(J37)&lt;0,"NEGATIVE BALANCE; ","")&amp;IF(N(K37)&gt;0,"MISSING RECEIPT; ","")&amp;IF(N(L37)&gt;0,"UNCATEGORIZED; ","")&amp;IF(C37="","PROPERTY NOT ON LIST; ",""),LEN(IF(N(J37)&lt;0,"NEGATIVE BALANCE; ","")&amp;IF(N(K37)&gt;0,"MISSING RECEIPT; ","")&amp;IF(N(L37)&gt;0,"UNCATEGORIZED; ","")&amp;IF(C37="","PROPERTY NOT ON LIST; ",""))-2)))</f>
        <v/>
      </c>
      <c r="O37" s="12" t="n"/>
    </row>
    <row r="38">
      <c r="A38" s="11" t="n"/>
      <c r="C38">
        <f>IF(B38="","",IFERROR(INDEX('Properties'!$B$2:$B$100,MATCH(B38,'Properties'!$A$2:$A$100,0)),""))</f>
        <v/>
      </c>
      <c r="D38" s="10">
        <f>IF(OR(A38="",B38=""),"",SUMIFS('Income'!$E$2:$E$400,'Income'!$A$2:$A$400,$A38,'Income'!$B$2:$B$400,$B38,'Income'!$D$2:$D$400,"Rent"))</f>
        <v/>
      </c>
      <c r="E38" s="10">
        <f>IF(OR(A38="",B38=""),"",SUMIFS('Income'!$E$2:$E$400,'Income'!$A$2:$A$400,$A38,'Income'!$B$2:$B$400,$B38)-D38)</f>
        <v/>
      </c>
      <c r="F38" s="10">
        <f>IF(OR(A38="",B38=""),"",SUMIFS('Expenses'!$E$2:$E$400,'Expenses'!$A$2:$A$400,$A38,'Expenses'!$B$2:$B$400,$B38))</f>
        <v/>
      </c>
      <c r="G38" s="9">
        <f>IF(B38="","",IFERROR(IF(INDEX('Properties'!$D$2:$D$100,MATCH(B38,'Properties'!$A$2:$A$100,0))="",'Settings'!$B$2,INDEX('Properties'!$D$2:$D$100,MATCH(B38,'Properties'!$A$2:$A$100,0))),'Settings'!$B$2))</f>
        <v/>
      </c>
      <c r="H38" s="10">
        <f>IF(D38="","",ROUND(N(D38)*N(G38),2))</f>
        <v/>
      </c>
      <c r="I38" s="10">
        <f>IF(B38="","",IFERROR(N(INDEX('Properties'!$E$2:$E$100,MATCH(B38,'Properties'!$A$2:$A$100,0))),0))</f>
        <v/>
      </c>
      <c r="J38" s="10">
        <f>IF(D38="","",ROUND(N(D38)+N(E38)-N(F38)-N(H38)-N(I38),2))</f>
        <v/>
      </c>
      <c r="K38">
        <f>IF(OR(A38="",B38=""),"",COUNTIFS('Expenses'!$A$2:$A$400,$A38,'Expenses'!$B$2:$B$400,$B38,'Expenses'!$I$2:$I$400,"*MISSING RECEIPT*"))</f>
        <v/>
      </c>
      <c r="L38">
        <f>IF(OR(A38="",B38=""),"",COUNTIFS('Expenses'!$A$2:$A$400,$A38,'Expenses'!$B$2:$B$400,$B38,'Expenses'!$I$2:$I$400,"*UNCATEGORIZED*"))</f>
        <v/>
      </c>
      <c r="M38">
        <f>IF(J38="","",IF(N(J38)&lt;0,"NEGATIVE",IF(N38="","READY","CHECK")))</f>
        <v/>
      </c>
      <c r="N38">
        <f>IF(J38="","",IF(IF(N(J38)&lt;0,"NEGATIVE BALANCE; ","")&amp;IF(N(K38)&gt;0,"MISSING RECEIPT; ","")&amp;IF(N(L38)&gt;0,"UNCATEGORIZED; ","")&amp;IF(C38="","PROPERTY NOT ON LIST; ","")="","",LEFT(IF(N(J38)&lt;0,"NEGATIVE BALANCE; ","")&amp;IF(N(K38)&gt;0,"MISSING RECEIPT; ","")&amp;IF(N(L38)&gt;0,"UNCATEGORIZED; ","")&amp;IF(C38="","PROPERTY NOT ON LIST; ",""),LEN(IF(N(J38)&lt;0,"NEGATIVE BALANCE; ","")&amp;IF(N(K38)&gt;0,"MISSING RECEIPT; ","")&amp;IF(N(L38)&gt;0,"UNCATEGORIZED; ","")&amp;IF(C38="","PROPERTY NOT ON LIST; ",""))-2)))</f>
        <v/>
      </c>
      <c r="O38" s="12" t="n"/>
    </row>
    <row r="39">
      <c r="A39" s="11" t="n"/>
      <c r="C39">
        <f>IF(B39="","",IFERROR(INDEX('Properties'!$B$2:$B$100,MATCH(B39,'Properties'!$A$2:$A$100,0)),""))</f>
        <v/>
      </c>
      <c r="D39" s="10">
        <f>IF(OR(A39="",B39=""),"",SUMIFS('Income'!$E$2:$E$400,'Income'!$A$2:$A$400,$A39,'Income'!$B$2:$B$400,$B39,'Income'!$D$2:$D$400,"Rent"))</f>
        <v/>
      </c>
      <c r="E39" s="10">
        <f>IF(OR(A39="",B39=""),"",SUMIFS('Income'!$E$2:$E$400,'Income'!$A$2:$A$400,$A39,'Income'!$B$2:$B$400,$B39)-D39)</f>
        <v/>
      </c>
      <c r="F39" s="10">
        <f>IF(OR(A39="",B39=""),"",SUMIFS('Expenses'!$E$2:$E$400,'Expenses'!$A$2:$A$400,$A39,'Expenses'!$B$2:$B$400,$B39))</f>
        <v/>
      </c>
      <c r="G39" s="9">
        <f>IF(B39="","",IFERROR(IF(INDEX('Properties'!$D$2:$D$100,MATCH(B39,'Properties'!$A$2:$A$100,0))="",'Settings'!$B$2,INDEX('Properties'!$D$2:$D$100,MATCH(B39,'Properties'!$A$2:$A$100,0))),'Settings'!$B$2))</f>
        <v/>
      </c>
      <c r="H39" s="10">
        <f>IF(D39="","",ROUND(N(D39)*N(G39),2))</f>
        <v/>
      </c>
      <c r="I39" s="10">
        <f>IF(B39="","",IFERROR(N(INDEX('Properties'!$E$2:$E$100,MATCH(B39,'Properties'!$A$2:$A$100,0))),0))</f>
        <v/>
      </c>
      <c r="J39" s="10">
        <f>IF(D39="","",ROUND(N(D39)+N(E39)-N(F39)-N(H39)-N(I39),2))</f>
        <v/>
      </c>
      <c r="K39">
        <f>IF(OR(A39="",B39=""),"",COUNTIFS('Expenses'!$A$2:$A$400,$A39,'Expenses'!$B$2:$B$400,$B39,'Expenses'!$I$2:$I$400,"*MISSING RECEIPT*"))</f>
        <v/>
      </c>
      <c r="L39">
        <f>IF(OR(A39="",B39=""),"",COUNTIFS('Expenses'!$A$2:$A$400,$A39,'Expenses'!$B$2:$B$400,$B39,'Expenses'!$I$2:$I$400,"*UNCATEGORIZED*"))</f>
        <v/>
      </c>
      <c r="M39">
        <f>IF(J39="","",IF(N(J39)&lt;0,"NEGATIVE",IF(N39="","READY","CHECK")))</f>
        <v/>
      </c>
      <c r="N39">
        <f>IF(J39="","",IF(IF(N(J39)&lt;0,"NEGATIVE BALANCE; ","")&amp;IF(N(K39)&gt;0,"MISSING RECEIPT; ","")&amp;IF(N(L39)&gt;0,"UNCATEGORIZED; ","")&amp;IF(C39="","PROPERTY NOT ON LIST; ","")="","",LEFT(IF(N(J39)&lt;0,"NEGATIVE BALANCE; ","")&amp;IF(N(K39)&gt;0,"MISSING RECEIPT; ","")&amp;IF(N(L39)&gt;0,"UNCATEGORIZED; ","")&amp;IF(C39="","PROPERTY NOT ON LIST; ",""),LEN(IF(N(J39)&lt;0,"NEGATIVE BALANCE; ","")&amp;IF(N(K39)&gt;0,"MISSING RECEIPT; ","")&amp;IF(N(L39)&gt;0,"UNCATEGORIZED; ","")&amp;IF(C39="","PROPERTY NOT ON LIST; ",""))-2)))</f>
        <v/>
      </c>
      <c r="O39" s="12" t="n"/>
    </row>
    <row r="40">
      <c r="A40" s="11" t="n"/>
      <c r="C40">
        <f>IF(B40="","",IFERROR(INDEX('Properties'!$B$2:$B$100,MATCH(B40,'Properties'!$A$2:$A$100,0)),""))</f>
        <v/>
      </c>
      <c r="D40" s="10">
        <f>IF(OR(A40="",B40=""),"",SUMIFS('Income'!$E$2:$E$400,'Income'!$A$2:$A$400,$A40,'Income'!$B$2:$B$400,$B40,'Income'!$D$2:$D$400,"Rent"))</f>
        <v/>
      </c>
      <c r="E40" s="10">
        <f>IF(OR(A40="",B40=""),"",SUMIFS('Income'!$E$2:$E$400,'Income'!$A$2:$A$400,$A40,'Income'!$B$2:$B$400,$B40)-D40)</f>
        <v/>
      </c>
      <c r="F40" s="10">
        <f>IF(OR(A40="",B40=""),"",SUMIFS('Expenses'!$E$2:$E$400,'Expenses'!$A$2:$A$400,$A40,'Expenses'!$B$2:$B$400,$B40))</f>
        <v/>
      </c>
      <c r="G40" s="9">
        <f>IF(B40="","",IFERROR(IF(INDEX('Properties'!$D$2:$D$100,MATCH(B40,'Properties'!$A$2:$A$100,0))="",'Settings'!$B$2,INDEX('Properties'!$D$2:$D$100,MATCH(B40,'Properties'!$A$2:$A$100,0))),'Settings'!$B$2))</f>
        <v/>
      </c>
      <c r="H40" s="10">
        <f>IF(D40="","",ROUND(N(D40)*N(G40),2))</f>
        <v/>
      </c>
      <c r="I40" s="10">
        <f>IF(B40="","",IFERROR(N(INDEX('Properties'!$E$2:$E$100,MATCH(B40,'Properties'!$A$2:$A$100,0))),0))</f>
        <v/>
      </c>
      <c r="J40" s="10">
        <f>IF(D40="","",ROUND(N(D40)+N(E40)-N(F40)-N(H40)-N(I40),2))</f>
        <v/>
      </c>
      <c r="K40">
        <f>IF(OR(A40="",B40=""),"",COUNTIFS('Expenses'!$A$2:$A$400,$A40,'Expenses'!$B$2:$B$400,$B40,'Expenses'!$I$2:$I$400,"*MISSING RECEIPT*"))</f>
        <v/>
      </c>
      <c r="L40">
        <f>IF(OR(A40="",B40=""),"",COUNTIFS('Expenses'!$A$2:$A$400,$A40,'Expenses'!$B$2:$B$400,$B40,'Expenses'!$I$2:$I$400,"*UNCATEGORIZED*"))</f>
        <v/>
      </c>
      <c r="M40">
        <f>IF(J40="","",IF(N(J40)&lt;0,"NEGATIVE",IF(N40="","READY","CHECK")))</f>
        <v/>
      </c>
      <c r="N40">
        <f>IF(J40="","",IF(IF(N(J40)&lt;0,"NEGATIVE BALANCE; ","")&amp;IF(N(K40)&gt;0,"MISSING RECEIPT; ","")&amp;IF(N(L40)&gt;0,"UNCATEGORIZED; ","")&amp;IF(C40="","PROPERTY NOT ON LIST; ","")="","",LEFT(IF(N(J40)&lt;0,"NEGATIVE BALANCE; ","")&amp;IF(N(K40)&gt;0,"MISSING RECEIPT; ","")&amp;IF(N(L40)&gt;0,"UNCATEGORIZED; ","")&amp;IF(C40="","PROPERTY NOT ON LIST; ",""),LEN(IF(N(J40)&lt;0,"NEGATIVE BALANCE; ","")&amp;IF(N(K40)&gt;0,"MISSING RECEIPT; ","")&amp;IF(N(L40)&gt;0,"UNCATEGORIZED; ","")&amp;IF(C40="","PROPERTY NOT ON LIST; ",""))-2)))</f>
        <v/>
      </c>
      <c r="O40" s="12" t="n"/>
    </row>
    <row r="41">
      <c r="A41" s="11" t="n"/>
      <c r="C41">
        <f>IF(B41="","",IFERROR(INDEX('Properties'!$B$2:$B$100,MATCH(B41,'Properties'!$A$2:$A$100,0)),""))</f>
        <v/>
      </c>
      <c r="D41" s="10">
        <f>IF(OR(A41="",B41=""),"",SUMIFS('Income'!$E$2:$E$400,'Income'!$A$2:$A$400,$A41,'Income'!$B$2:$B$400,$B41,'Income'!$D$2:$D$400,"Rent"))</f>
        <v/>
      </c>
      <c r="E41" s="10">
        <f>IF(OR(A41="",B41=""),"",SUMIFS('Income'!$E$2:$E$400,'Income'!$A$2:$A$400,$A41,'Income'!$B$2:$B$400,$B41)-D41)</f>
        <v/>
      </c>
      <c r="F41" s="10">
        <f>IF(OR(A41="",B41=""),"",SUMIFS('Expenses'!$E$2:$E$400,'Expenses'!$A$2:$A$400,$A41,'Expenses'!$B$2:$B$400,$B41))</f>
        <v/>
      </c>
      <c r="G41" s="9">
        <f>IF(B41="","",IFERROR(IF(INDEX('Properties'!$D$2:$D$100,MATCH(B41,'Properties'!$A$2:$A$100,0))="",'Settings'!$B$2,INDEX('Properties'!$D$2:$D$100,MATCH(B41,'Properties'!$A$2:$A$100,0))),'Settings'!$B$2))</f>
        <v/>
      </c>
      <c r="H41" s="10">
        <f>IF(D41="","",ROUND(N(D41)*N(G41),2))</f>
        <v/>
      </c>
      <c r="I41" s="10">
        <f>IF(B41="","",IFERROR(N(INDEX('Properties'!$E$2:$E$100,MATCH(B41,'Properties'!$A$2:$A$100,0))),0))</f>
        <v/>
      </c>
      <c r="J41" s="10">
        <f>IF(D41="","",ROUND(N(D41)+N(E41)-N(F41)-N(H41)-N(I41),2))</f>
        <v/>
      </c>
      <c r="K41">
        <f>IF(OR(A41="",B41=""),"",COUNTIFS('Expenses'!$A$2:$A$400,$A41,'Expenses'!$B$2:$B$400,$B41,'Expenses'!$I$2:$I$400,"*MISSING RECEIPT*"))</f>
        <v/>
      </c>
      <c r="L41">
        <f>IF(OR(A41="",B41=""),"",COUNTIFS('Expenses'!$A$2:$A$400,$A41,'Expenses'!$B$2:$B$400,$B41,'Expenses'!$I$2:$I$400,"*UNCATEGORIZED*"))</f>
        <v/>
      </c>
      <c r="M41">
        <f>IF(J41="","",IF(N(J41)&lt;0,"NEGATIVE",IF(N41="","READY","CHECK")))</f>
        <v/>
      </c>
      <c r="N41">
        <f>IF(J41="","",IF(IF(N(J41)&lt;0,"NEGATIVE BALANCE; ","")&amp;IF(N(K41)&gt;0,"MISSING RECEIPT; ","")&amp;IF(N(L41)&gt;0,"UNCATEGORIZED; ","")&amp;IF(C41="","PROPERTY NOT ON LIST; ","")="","",LEFT(IF(N(J41)&lt;0,"NEGATIVE BALANCE; ","")&amp;IF(N(K41)&gt;0,"MISSING RECEIPT; ","")&amp;IF(N(L41)&gt;0,"UNCATEGORIZED; ","")&amp;IF(C41="","PROPERTY NOT ON LIST; ",""),LEN(IF(N(J41)&lt;0,"NEGATIVE BALANCE; ","")&amp;IF(N(K41)&gt;0,"MISSING RECEIPT; ","")&amp;IF(N(L41)&gt;0,"UNCATEGORIZED; ","")&amp;IF(C41="","PROPERTY NOT ON LIST; ",""))-2)))</f>
        <v/>
      </c>
      <c r="O41" s="12" t="n"/>
    </row>
    <row r="42">
      <c r="A42" s="11" t="n"/>
      <c r="C42">
        <f>IF(B42="","",IFERROR(INDEX('Properties'!$B$2:$B$100,MATCH(B42,'Properties'!$A$2:$A$100,0)),""))</f>
        <v/>
      </c>
      <c r="D42" s="10">
        <f>IF(OR(A42="",B42=""),"",SUMIFS('Income'!$E$2:$E$400,'Income'!$A$2:$A$400,$A42,'Income'!$B$2:$B$400,$B42,'Income'!$D$2:$D$400,"Rent"))</f>
        <v/>
      </c>
      <c r="E42" s="10">
        <f>IF(OR(A42="",B42=""),"",SUMIFS('Income'!$E$2:$E$400,'Income'!$A$2:$A$400,$A42,'Income'!$B$2:$B$400,$B42)-D42)</f>
        <v/>
      </c>
      <c r="F42" s="10">
        <f>IF(OR(A42="",B42=""),"",SUMIFS('Expenses'!$E$2:$E$400,'Expenses'!$A$2:$A$400,$A42,'Expenses'!$B$2:$B$400,$B42))</f>
        <v/>
      </c>
      <c r="G42" s="9">
        <f>IF(B42="","",IFERROR(IF(INDEX('Properties'!$D$2:$D$100,MATCH(B42,'Properties'!$A$2:$A$100,0))="",'Settings'!$B$2,INDEX('Properties'!$D$2:$D$100,MATCH(B42,'Properties'!$A$2:$A$100,0))),'Settings'!$B$2))</f>
        <v/>
      </c>
      <c r="H42" s="10">
        <f>IF(D42="","",ROUND(N(D42)*N(G42),2))</f>
        <v/>
      </c>
      <c r="I42" s="10">
        <f>IF(B42="","",IFERROR(N(INDEX('Properties'!$E$2:$E$100,MATCH(B42,'Properties'!$A$2:$A$100,0))),0))</f>
        <v/>
      </c>
      <c r="J42" s="10">
        <f>IF(D42="","",ROUND(N(D42)+N(E42)-N(F42)-N(H42)-N(I42),2))</f>
        <v/>
      </c>
      <c r="K42">
        <f>IF(OR(A42="",B42=""),"",COUNTIFS('Expenses'!$A$2:$A$400,$A42,'Expenses'!$B$2:$B$400,$B42,'Expenses'!$I$2:$I$400,"*MISSING RECEIPT*"))</f>
        <v/>
      </c>
      <c r="L42">
        <f>IF(OR(A42="",B42=""),"",COUNTIFS('Expenses'!$A$2:$A$400,$A42,'Expenses'!$B$2:$B$400,$B42,'Expenses'!$I$2:$I$400,"*UNCATEGORIZED*"))</f>
        <v/>
      </c>
      <c r="M42">
        <f>IF(J42="","",IF(N(J42)&lt;0,"NEGATIVE",IF(N42="","READY","CHECK")))</f>
        <v/>
      </c>
      <c r="N42">
        <f>IF(J42="","",IF(IF(N(J42)&lt;0,"NEGATIVE BALANCE; ","")&amp;IF(N(K42)&gt;0,"MISSING RECEIPT; ","")&amp;IF(N(L42)&gt;0,"UNCATEGORIZED; ","")&amp;IF(C42="","PROPERTY NOT ON LIST; ","")="","",LEFT(IF(N(J42)&lt;0,"NEGATIVE BALANCE; ","")&amp;IF(N(K42)&gt;0,"MISSING RECEIPT; ","")&amp;IF(N(L42)&gt;0,"UNCATEGORIZED; ","")&amp;IF(C42="","PROPERTY NOT ON LIST; ",""),LEN(IF(N(J42)&lt;0,"NEGATIVE BALANCE; ","")&amp;IF(N(K42)&gt;0,"MISSING RECEIPT; ","")&amp;IF(N(L42)&gt;0,"UNCATEGORIZED; ","")&amp;IF(C42="","PROPERTY NOT ON LIST; ",""))-2)))</f>
        <v/>
      </c>
      <c r="O42" s="12" t="n"/>
    </row>
    <row r="43">
      <c r="A43" s="11" t="n"/>
      <c r="C43">
        <f>IF(B43="","",IFERROR(INDEX('Properties'!$B$2:$B$100,MATCH(B43,'Properties'!$A$2:$A$100,0)),""))</f>
        <v/>
      </c>
      <c r="D43" s="10">
        <f>IF(OR(A43="",B43=""),"",SUMIFS('Income'!$E$2:$E$400,'Income'!$A$2:$A$400,$A43,'Income'!$B$2:$B$400,$B43,'Income'!$D$2:$D$400,"Rent"))</f>
        <v/>
      </c>
      <c r="E43" s="10">
        <f>IF(OR(A43="",B43=""),"",SUMIFS('Income'!$E$2:$E$400,'Income'!$A$2:$A$400,$A43,'Income'!$B$2:$B$400,$B43)-D43)</f>
        <v/>
      </c>
      <c r="F43" s="10">
        <f>IF(OR(A43="",B43=""),"",SUMIFS('Expenses'!$E$2:$E$400,'Expenses'!$A$2:$A$400,$A43,'Expenses'!$B$2:$B$400,$B43))</f>
        <v/>
      </c>
      <c r="G43" s="9">
        <f>IF(B43="","",IFERROR(IF(INDEX('Properties'!$D$2:$D$100,MATCH(B43,'Properties'!$A$2:$A$100,0))="",'Settings'!$B$2,INDEX('Properties'!$D$2:$D$100,MATCH(B43,'Properties'!$A$2:$A$100,0))),'Settings'!$B$2))</f>
        <v/>
      </c>
      <c r="H43" s="10">
        <f>IF(D43="","",ROUND(N(D43)*N(G43),2))</f>
        <v/>
      </c>
      <c r="I43" s="10">
        <f>IF(B43="","",IFERROR(N(INDEX('Properties'!$E$2:$E$100,MATCH(B43,'Properties'!$A$2:$A$100,0))),0))</f>
        <v/>
      </c>
      <c r="J43" s="10">
        <f>IF(D43="","",ROUND(N(D43)+N(E43)-N(F43)-N(H43)-N(I43),2))</f>
        <v/>
      </c>
      <c r="K43">
        <f>IF(OR(A43="",B43=""),"",COUNTIFS('Expenses'!$A$2:$A$400,$A43,'Expenses'!$B$2:$B$400,$B43,'Expenses'!$I$2:$I$400,"*MISSING RECEIPT*"))</f>
        <v/>
      </c>
      <c r="L43">
        <f>IF(OR(A43="",B43=""),"",COUNTIFS('Expenses'!$A$2:$A$400,$A43,'Expenses'!$B$2:$B$400,$B43,'Expenses'!$I$2:$I$400,"*UNCATEGORIZED*"))</f>
        <v/>
      </c>
      <c r="M43">
        <f>IF(J43="","",IF(N(J43)&lt;0,"NEGATIVE",IF(N43="","READY","CHECK")))</f>
        <v/>
      </c>
      <c r="N43">
        <f>IF(J43="","",IF(IF(N(J43)&lt;0,"NEGATIVE BALANCE; ","")&amp;IF(N(K43)&gt;0,"MISSING RECEIPT; ","")&amp;IF(N(L43)&gt;0,"UNCATEGORIZED; ","")&amp;IF(C43="","PROPERTY NOT ON LIST; ","")="","",LEFT(IF(N(J43)&lt;0,"NEGATIVE BALANCE; ","")&amp;IF(N(K43)&gt;0,"MISSING RECEIPT; ","")&amp;IF(N(L43)&gt;0,"UNCATEGORIZED; ","")&amp;IF(C43="","PROPERTY NOT ON LIST; ",""),LEN(IF(N(J43)&lt;0,"NEGATIVE BALANCE; ","")&amp;IF(N(K43)&gt;0,"MISSING RECEIPT; ","")&amp;IF(N(L43)&gt;0,"UNCATEGORIZED; ","")&amp;IF(C43="","PROPERTY NOT ON LIST; ",""))-2)))</f>
        <v/>
      </c>
      <c r="O43" s="12" t="n"/>
    </row>
    <row r="44">
      <c r="A44" s="11" t="n"/>
      <c r="C44">
        <f>IF(B44="","",IFERROR(INDEX('Properties'!$B$2:$B$100,MATCH(B44,'Properties'!$A$2:$A$100,0)),""))</f>
        <v/>
      </c>
      <c r="D44" s="10">
        <f>IF(OR(A44="",B44=""),"",SUMIFS('Income'!$E$2:$E$400,'Income'!$A$2:$A$400,$A44,'Income'!$B$2:$B$400,$B44,'Income'!$D$2:$D$400,"Rent"))</f>
        <v/>
      </c>
      <c r="E44" s="10">
        <f>IF(OR(A44="",B44=""),"",SUMIFS('Income'!$E$2:$E$400,'Income'!$A$2:$A$400,$A44,'Income'!$B$2:$B$400,$B44)-D44)</f>
        <v/>
      </c>
      <c r="F44" s="10">
        <f>IF(OR(A44="",B44=""),"",SUMIFS('Expenses'!$E$2:$E$400,'Expenses'!$A$2:$A$400,$A44,'Expenses'!$B$2:$B$400,$B44))</f>
        <v/>
      </c>
      <c r="G44" s="9">
        <f>IF(B44="","",IFERROR(IF(INDEX('Properties'!$D$2:$D$100,MATCH(B44,'Properties'!$A$2:$A$100,0))="",'Settings'!$B$2,INDEX('Properties'!$D$2:$D$100,MATCH(B44,'Properties'!$A$2:$A$100,0))),'Settings'!$B$2))</f>
        <v/>
      </c>
      <c r="H44" s="10">
        <f>IF(D44="","",ROUND(N(D44)*N(G44),2))</f>
        <v/>
      </c>
      <c r="I44" s="10">
        <f>IF(B44="","",IFERROR(N(INDEX('Properties'!$E$2:$E$100,MATCH(B44,'Properties'!$A$2:$A$100,0))),0))</f>
        <v/>
      </c>
      <c r="J44" s="10">
        <f>IF(D44="","",ROUND(N(D44)+N(E44)-N(F44)-N(H44)-N(I44),2))</f>
        <v/>
      </c>
      <c r="K44">
        <f>IF(OR(A44="",B44=""),"",COUNTIFS('Expenses'!$A$2:$A$400,$A44,'Expenses'!$B$2:$B$400,$B44,'Expenses'!$I$2:$I$400,"*MISSING RECEIPT*"))</f>
        <v/>
      </c>
      <c r="L44">
        <f>IF(OR(A44="",B44=""),"",COUNTIFS('Expenses'!$A$2:$A$400,$A44,'Expenses'!$B$2:$B$400,$B44,'Expenses'!$I$2:$I$400,"*UNCATEGORIZED*"))</f>
        <v/>
      </c>
      <c r="M44">
        <f>IF(J44="","",IF(N(J44)&lt;0,"NEGATIVE",IF(N44="","READY","CHECK")))</f>
        <v/>
      </c>
      <c r="N44">
        <f>IF(J44="","",IF(IF(N(J44)&lt;0,"NEGATIVE BALANCE; ","")&amp;IF(N(K44)&gt;0,"MISSING RECEIPT; ","")&amp;IF(N(L44)&gt;0,"UNCATEGORIZED; ","")&amp;IF(C44="","PROPERTY NOT ON LIST; ","")="","",LEFT(IF(N(J44)&lt;0,"NEGATIVE BALANCE; ","")&amp;IF(N(K44)&gt;0,"MISSING RECEIPT; ","")&amp;IF(N(L44)&gt;0,"UNCATEGORIZED; ","")&amp;IF(C44="","PROPERTY NOT ON LIST; ",""),LEN(IF(N(J44)&lt;0,"NEGATIVE BALANCE; ","")&amp;IF(N(K44)&gt;0,"MISSING RECEIPT; ","")&amp;IF(N(L44)&gt;0,"UNCATEGORIZED; ","")&amp;IF(C44="","PROPERTY NOT ON LIST; ",""))-2)))</f>
        <v/>
      </c>
      <c r="O44" s="12" t="n"/>
    </row>
    <row r="45">
      <c r="A45" s="11" t="n"/>
      <c r="C45">
        <f>IF(B45="","",IFERROR(INDEX('Properties'!$B$2:$B$100,MATCH(B45,'Properties'!$A$2:$A$100,0)),""))</f>
        <v/>
      </c>
      <c r="D45" s="10">
        <f>IF(OR(A45="",B45=""),"",SUMIFS('Income'!$E$2:$E$400,'Income'!$A$2:$A$400,$A45,'Income'!$B$2:$B$400,$B45,'Income'!$D$2:$D$400,"Rent"))</f>
        <v/>
      </c>
      <c r="E45" s="10">
        <f>IF(OR(A45="",B45=""),"",SUMIFS('Income'!$E$2:$E$400,'Income'!$A$2:$A$400,$A45,'Income'!$B$2:$B$400,$B45)-D45)</f>
        <v/>
      </c>
      <c r="F45" s="10">
        <f>IF(OR(A45="",B45=""),"",SUMIFS('Expenses'!$E$2:$E$400,'Expenses'!$A$2:$A$400,$A45,'Expenses'!$B$2:$B$400,$B45))</f>
        <v/>
      </c>
      <c r="G45" s="9">
        <f>IF(B45="","",IFERROR(IF(INDEX('Properties'!$D$2:$D$100,MATCH(B45,'Properties'!$A$2:$A$100,0))="",'Settings'!$B$2,INDEX('Properties'!$D$2:$D$100,MATCH(B45,'Properties'!$A$2:$A$100,0))),'Settings'!$B$2))</f>
        <v/>
      </c>
      <c r="H45" s="10">
        <f>IF(D45="","",ROUND(N(D45)*N(G45),2))</f>
        <v/>
      </c>
      <c r="I45" s="10">
        <f>IF(B45="","",IFERROR(N(INDEX('Properties'!$E$2:$E$100,MATCH(B45,'Properties'!$A$2:$A$100,0))),0))</f>
        <v/>
      </c>
      <c r="J45" s="10">
        <f>IF(D45="","",ROUND(N(D45)+N(E45)-N(F45)-N(H45)-N(I45),2))</f>
        <v/>
      </c>
      <c r="K45">
        <f>IF(OR(A45="",B45=""),"",COUNTIFS('Expenses'!$A$2:$A$400,$A45,'Expenses'!$B$2:$B$400,$B45,'Expenses'!$I$2:$I$400,"*MISSING RECEIPT*"))</f>
        <v/>
      </c>
      <c r="L45">
        <f>IF(OR(A45="",B45=""),"",COUNTIFS('Expenses'!$A$2:$A$400,$A45,'Expenses'!$B$2:$B$400,$B45,'Expenses'!$I$2:$I$400,"*UNCATEGORIZED*"))</f>
        <v/>
      </c>
      <c r="M45">
        <f>IF(J45="","",IF(N(J45)&lt;0,"NEGATIVE",IF(N45="","READY","CHECK")))</f>
        <v/>
      </c>
      <c r="N45">
        <f>IF(J45="","",IF(IF(N(J45)&lt;0,"NEGATIVE BALANCE; ","")&amp;IF(N(K45)&gt;0,"MISSING RECEIPT; ","")&amp;IF(N(L45)&gt;0,"UNCATEGORIZED; ","")&amp;IF(C45="","PROPERTY NOT ON LIST; ","")="","",LEFT(IF(N(J45)&lt;0,"NEGATIVE BALANCE; ","")&amp;IF(N(K45)&gt;0,"MISSING RECEIPT; ","")&amp;IF(N(L45)&gt;0,"UNCATEGORIZED; ","")&amp;IF(C45="","PROPERTY NOT ON LIST; ",""),LEN(IF(N(J45)&lt;0,"NEGATIVE BALANCE; ","")&amp;IF(N(K45)&gt;0,"MISSING RECEIPT; ","")&amp;IF(N(L45)&gt;0,"UNCATEGORIZED; ","")&amp;IF(C45="","PROPERTY NOT ON LIST; ",""))-2)))</f>
        <v/>
      </c>
      <c r="O45" s="12" t="n"/>
    </row>
    <row r="46">
      <c r="A46" s="11" t="n"/>
      <c r="C46">
        <f>IF(B46="","",IFERROR(INDEX('Properties'!$B$2:$B$100,MATCH(B46,'Properties'!$A$2:$A$100,0)),""))</f>
        <v/>
      </c>
      <c r="D46" s="10">
        <f>IF(OR(A46="",B46=""),"",SUMIFS('Income'!$E$2:$E$400,'Income'!$A$2:$A$400,$A46,'Income'!$B$2:$B$400,$B46,'Income'!$D$2:$D$400,"Rent"))</f>
        <v/>
      </c>
      <c r="E46" s="10">
        <f>IF(OR(A46="",B46=""),"",SUMIFS('Income'!$E$2:$E$400,'Income'!$A$2:$A$400,$A46,'Income'!$B$2:$B$400,$B46)-D46)</f>
        <v/>
      </c>
      <c r="F46" s="10">
        <f>IF(OR(A46="",B46=""),"",SUMIFS('Expenses'!$E$2:$E$400,'Expenses'!$A$2:$A$400,$A46,'Expenses'!$B$2:$B$400,$B46))</f>
        <v/>
      </c>
      <c r="G46" s="9">
        <f>IF(B46="","",IFERROR(IF(INDEX('Properties'!$D$2:$D$100,MATCH(B46,'Properties'!$A$2:$A$100,0))="",'Settings'!$B$2,INDEX('Properties'!$D$2:$D$100,MATCH(B46,'Properties'!$A$2:$A$100,0))),'Settings'!$B$2))</f>
        <v/>
      </c>
      <c r="H46" s="10">
        <f>IF(D46="","",ROUND(N(D46)*N(G46),2))</f>
        <v/>
      </c>
      <c r="I46" s="10">
        <f>IF(B46="","",IFERROR(N(INDEX('Properties'!$E$2:$E$100,MATCH(B46,'Properties'!$A$2:$A$100,0))),0))</f>
        <v/>
      </c>
      <c r="J46" s="10">
        <f>IF(D46="","",ROUND(N(D46)+N(E46)-N(F46)-N(H46)-N(I46),2))</f>
        <v/>
      </c>
      <c r="K46">
        <f>IF(OR(A46="",B46=""),"",COUNTIFS('Expenses'!$A$2:$A$400,$A46,'Expenses'!$B$2:$B$400,$B46,'Expenses'!$I$2:$I$400,"*MISSING RECEIPT*"))</f>
        <v/>
      </c>
      <c r="L46">
        <f>IF(OR(A46="",B46=""),"",COUNTIFS('Expenses'!$A$2:$A$400,$A46,'Expenses'!$B$2:$B$400,$B46,'Expenses'!$I$2:$I$400,"*UNCATEGORIZED*"))</f>
        <v/>
      </c>
      <c r="M46">
        <f>IF(J46="","",IF(N(J46)&lt;0,"NEGATIVE",IF(N46="","READY","CHECK")))</f>
        <v/>
      </c>
      <c r="N46">
        <f>IF(J46="","",IF(IF(N(J46)&lt;0,"NEGATIVE BALANCE; ","")&amp;IF(N(K46)&gt;0,"MISSING RECEIPT; ","")&amp;IF(N(L46)&gt;0,"UNCATEGORIZED; ","")&amp;IF(C46="","PROPERTY NOT ON LIST; ","")="","",LEFT(IF(N(J46)&lt;0,"NEGATIVE BALANCE; ","")&amp;IF(N(K46)&gt;0,"MISSING RECEIPT; ","")&amp;IF(N(L46)&gt;0,"UNCATEGORIZED; ","")&amp;IF(C46="","PROPERTY NOT ON LIST; ",""),LEN(IF(N(J46)&lt;0,"NEGATIVE BALANCE; ","")&amp;IF(N(K46)&gt;0,"MISSING RECEIPT; ","")&amp;IF(N(L46)&gt;0,"UNCATEGORIZED; ","")&amp;IF(C46="","PROPERTY NOT ON LIST; ",""))-2)))</f>
        <v/>
      </c>
      <c r="O46" s="12" t="n"/>
    </row>
    <row r="47">
      <c r="A47" s="11" t="n"/>
      <c r="C47">
        <f>IF(B47="","",IFERROR(INDEX('Properties'!$B$2:$B$100,MATCH(B47,'Properties'!$A$2:$A$100,0)),""))</f>
        <v/>
      </c>
      <c r="D47" s="10">
        <f>IF(OR(A47="",B47=""),"",SUMIFS('Income'!$E$2:$E$400,'Income'!$A$2:$A$400,$A47,'Income'!$B$2:$B$400,$B47,'Income'!$D$2:$D$400,"Rent"))</f>
        <v/>
      </c>
      <c r="E47" s="10">
        <f>IF(OR(A47="",B47=""),"",SUMIFS('Income'!$E$2:$E$400,'Income'!$A$2:$A$400,$A47,'Income'!$B$2:$B$400,$B47)-D47)</f>
        <v/>
      </c>
      <c r="F47" s="10">
        <f>IF(OR(A47="",B47=""),"",SUMIFS('Expenses'!$E$2:$E$400,'Expenses'!$A$2:$A$400,$A47,'Expenses'!$B$2:$B$400,$B47))</f>
        <v/>
      </c>
      <c r="G47" s="9">
        <f>IF(B47="","",IFERROR(IF(INDEX('Properties'!$D$2:$D$100,MATCH(B47,'Properties'!$A$2:$A$100,0))="",'Settings'!$B$2,INDEX('Properties'!$D$2:$D$100,MATCH(B47,'Properties'!$A$2:$A$100,0))),'Settings'!$B$2))</f>
        <v/>
      </c>
      <c r="H47" s="10">
        <f>IF(D47="","",ROUND(N(D47)*N(G47),2))</f>
        <v/>
      </c>
      <c r="I47" s="10">
        <f>IF(B47="","",IFERROR(N(INDEX('Properties'!$E$2:$E$100,MATCH(B47,'Properties'!$A$2:$A$100,0))),0))</f>
        <v/>
      </c>
      <c r="J47" s="10">
        <f>IF(D47="","",ROUND(N(D47)+N(E47)-N(F47)-N(H47)-N(I47),2))</f>
        <v/>
      </c>
      <c r="K47">
        <f>IF(OR(A47="",B47=""),"",COUNTIFS('Expenses'!$A$2:$A$400,$A47,'Expenses'!$B$2:$B$400,$B47,'Expenses'!$I$2:$I$400,"*MISSING RECEIPT*"))</f>
        <v/>
      </c>
      <c r="L47">
        <f>IF(OR(A47="",B47=""),"",COUNTIFS('Expenses'!$A$2:$A$400,$A47,'Expenses'!$B$2:$B$400,$B47,'Expenses'!$I$2:$I$400,"*UNCATEGORIZED*"))</f>
        <v/>
      </c>
      <c r="M47">
        <f>IF(J47="","",IF(N(J47)&lt;0,"NEGATIVE",IF(N47="","READY","CHECK")))</f>
        <v/>
      </c>
      <c r="N47">
        <f>IF(J47="","",IF(IF(N(J47)&lt;0,"NEGATIVE BALANCE; ","")&amp;IF(N(K47)&gt;0,"MISSING RECEIPT; ","")&amp;IF(N(L47)&gt;0,"UNCATEGORIZED; ","")&amp;IF(C47="","PROPERTY NOT ON LIST; ","")="","",LEFT(IF(N(J47)&lt;0,"NEGATIVE BALANCE; ","")&amp;IF(N(K47)&gt;0,"MISSING RECEIPT; ","")&amp;IF(N(L47)&gt;0,"UNCATEGORIZED; ","")&amp;IF(C47="","PROPERTY NOT ON LIST; ",""),LEN(IF(N(J47)&lt;0,"NEGATIVE BALANCE; ","")&amp;IF(N(K47)&gt;0,"MISSING RECEIPT; ","")&amp;IF(N(L47)&gt;0,"UNCATEGORIZED; ","")&amp;IF(C47="","PROPERTY NOT ON LIST; ",""))-2)))</f>
        <v/>
      </c>
      <c r="O47" s="12" t="n"/>
    </row>
    <row r="48">
      <c r="A48" s="11" t="n"/>
      <c r="C48">
        <f>IF(B48="","",IFERROR(INDEX('Properties'!$B$2:$B$100,MATCH(B48,'Properties'!$A$2:$A$100,0)),""))</f>
        <v/>
      </c>
      <c r="D48" s="10">
        <f>IF(OR(A48="",B48=""),"",SUMIFS('Income'!$E$2:$E$400,'Income'!$A$2:$A$400,$A48,'Income'!$B$2:$B$400,$B48,'Income'!$D$2:$D$400,"Rent"))</f>
        <v/>
      </c>
      <c r="E48" s="10">
        <f>IF(OR(A48="",B48=""),"",SUMIFS('Income'!$E$2:$E$400,'Income'!$A$2:$A$400,$A48,'Income'!$B$2:$B$400,$B48)-D48)</f>
        <v/>
      </c>
      <c r="F48" s="10">
        <f>IF(OR(A48="",B48=""),"",SUMIFS('Expenses'!$E$2:$E$400,'Expenses'!$A$2:$A$400,$A48,'Expenses'!$B$2:$B$400,$B48))</f>
        <v/>
      </c>
      <c r="G48" s="9">
        <f>IF(B48="","",IFERROR(IF(INDEX('Properties'!$D$2:$D$100,MATCH(B48,'Properties'!$A$2:$A$100,0))="",'Settings'!$B$2,INDEX('Properties'!$D$2:$D$100,MATCH(B48,'Properties'!$A$2:$A$100,0))),'Settings'!$B$2))</f>
        <v/>
      </c>
      <c r="H48" s="10">
        <f>IF(D48="","",ROUND(N(D48)*N(G48),2))</f>
        <v/>
      </c>
      <c r="I48" s="10">
        <f>IF(B48="","",IFERROR(N(INDEX('Properties'!$E$2:$E$100,MATCH(B48,'Properties'!$A$2:$A$100,0))),0))</f>
        <v/>
      </c>
      <c r="J48" s="10">
        <f>IF(D48="","",ROUND(N(D48)+N(E48)-N(F48)-N(H48)-N(I48),2))</f>
        <v/>
      </c>
      <c r="K48">
        <f>IF(OR(A48="",B48=""),"",COUNTIFS('Expenses'!$A$2:$A$400,$A48,'Expenses'!$B$2:$B$400,$B48,'Expenses'!$I$2:$I$400,"*MISSING RECEIPT*"))</f>
        <v/>
      </c>
      <c r="L48">
        <f>IF(OR(A48="",B48=""),"",COUNTIFS('Expenses'!$A$2:$A$400,$A48,'Expenses'!$B$2:$B$400,$B48,'Expenses'!$I$2:$I$400,"*UNCATEGORIZED*"))</f>
        <v/>
      </c>
      <c r="M48">
        <f>IF(J48="","",IF(N(J48)&lt;0,"NEGATIVE",IF(N48="","READY","CHECK")))</f>
        <v/>
      </c>
      <c r="N48">
        <f>IF(J48="","",IF(IF(N(J48)&lt;0,"NEGATIVE BALANCE; ","")&amp;IF(N(K48)&gt;0,"MISSING RECEIPT; ","")&amp;IF(N(L48)&gt;0,"UNCATEGORIZED; ","")&amp;IF(C48="","PROPERTY NOT ON LIST; ","")="","",LEFT(IF(N(J48)&lt;0,"NEGATIVE BALANCE; ","")&amp;IF(N(K48)&gt;0,"MISSING RECEIPT; ","")&amp;IF(N(L48)&gt;0,"UNCATEGORIZED; ","")&amp;IF(C48="","PROPERTY NOT ON LIST; ",""),LEN(IF(N(J48)&lt;0,"NEGATIVE BALANCE; ","")&amp;IF(N(K48)&gt;0,"MISSING RECEIPT; ","")&amp;IF(N(L48)&gt;0,"UNCATEGORIZED; ","")&amp;IF(C48="","PROPERTY NOT ON LIST; ",""))-2)))</f>
        <v/>
      </c>
      <c r="O48" s="12" t="n"/>
    </row>
    <row r="49">
      <c r="A49" s="11" t="n"/>
      <c r="C49">
        <f>IF(B49="","",IFERROR(INDEX('Properties'!$B$2:$B$100,MATCH(B49,'Properties'!$A$2:$A$100,0)),""))</f>
        <v/>
      </c>
      <c r="D49" s="10">
        <f>IF(OR(A49="",B49=""),"",SUMIFS('Income'!$E$2:$E$400,'Income'!$A$2:$A$400,$A49,'Income'!$B$2:$B$400,$B49,'Income'!$D$2:$D$400,"Rent"))</f>
        <v/>
      </c>
      <c r="E49" s="10">
        <f>IF(OR(A49="",B49=""),"",SUMIFS('Income'!$E$2:$E$400,'Income'!$A$2:$A$400,$A49,'Income'!$B$2:$B$400,$B49)-D49)</f>
        <v/>
      </c>
      <c r="F49" s="10">
        <f>IF(OR(A49="",B49=""),"",SUMIFS('Expenses'!$E$2:$E$400,'Expenses'!$A$2:$A$400,$A49,'Expenses'!$B$2:$B$400,$B49))</f>
        <v/>
      </c>
      <c r="G49" s="9">
        <f>IF(B49="","",IFERROR(IF(INDEX('Properties'!$D$2:$D$100,MATCH(B49,'Properties'!$A$2:$A$100,0))="",'Settings'!$B$2,INDEX('Properties'!$D$2:$D$100,MATCH(B49,'Properties'!$A$2:$A$100,0))),'Settings'!$B$2))</f>
        <v/>
      </c>
      <c r="H49" s="10">
        <f>IF(D49="","",ROUND(N(D49)*N(G49),2))</f>
        <v/>
      </c>
      <c r="I49" s="10">
        <f>IF(B49="","",IFERROR(N(INDEX('Properties'!$E$2:$E$100,MATCH(B49,'Properties'!$A$2:$A$100,0))),0))</f>
        <v/>
      </c>
      <c r="J49" s="10">
        <f>IF(D49="","",ROUND(N(D49)+N(E49)-N(F49)-N(H49)-N(I49),2))</f>
        <v/>
      </c>
      <c r="K49">
        <f>IF(OR(A49="",B49=""),"",COUNTIFS('Expenses'!$A$2:$A$400,$A49,'Expenses'!$B$2:$B$400,$B49,'Expenses'!$I$2:$I$400,"*MISSING RECEIPT*"))</f>
        <v/>
      </c>
      <c r="L49">
        <f>IF(OR(A49="",B49=""),"",COUNTIFS('Expenses'!$A$2:$A$400,$A49,'Expenses'!$B$2:$B$400,$B49,'Expenses'!$I$2:$I$400,"*UNCATEGORIZED*"))</f>
        <v/>
      </c>
      <c r="M49">
        <f>IF(J49="","",IF(N(J49)&lt;0,"NEGATIVE",IF(N49="","READY","CHECK")))</f>
        <v/>
      </c>
      <c r="N49">
        <f>IF(J49="","",IF(IF(N(J49)&lt;0,"NEGATIVE BALANCE; ","")&amp;IF(N(K49)&gt;0,"MISSING RECEIPT; ","")&amp;IF(N(L49)&gt;0,"UNCATEGORIZED; ","")&amp;IF(C49="","PROPERTY NOT ON LIST; ","")="","",LEFT(IF(N(J49)&lt;0,"NEGATIVE BALANCE; ","")&amp;IF(N(K49)&gt;0,"MISSING RECEIPT; ","")&amp;IF(N(L49)&gt;0,"UNCATEGORIZED; ","")&amp;IF(C49="","PROPERTY NOT ON LIST; ",""),LEN(IF(N(J49)&lt;0,"NEGATIVE BALANCE; ","")&amp;IF(N(K49)&gt;0,"MISSING RECEIPT; ","")&amp;IF(N(L49)&gt;0,"UNCATEGORIZED; ","")&amp;IF(C49="","PROPERTY NOT ON LIST; ",""))-2)))</f>
        <v/>
      </c>
      <c r="O49" s="12" t="n"/>
    </row>
    <row r="50">
      <c r="A50" s="11" t="n"/>
      <c r="C50">
        <f>IF(B50="","",IFERROR(INDEX('Properties'!$B$2:$B$100,MATCH(B50,'Properties'!$A$2:$A$100,0)),""))</f>
        <v/>
      </c>
      <c r="D50" s="10">
        <f>IF(OR(A50="",B50=""),"",SUMIFS('Income'!$E$2:$E$400,'Income'!$A$2:$A$400,$A50,'Income'!$B$2:$B$400,$B50,'Income'!$D$2:$D$400,"Rent"))</f>
        <v/>
      </c>
      <c r="E50" s="10">
        <f>IF(OR(A50="",B50=""),"",SUMIFS('Income'!$E$2:$E$400,'Income'!$A$2:$A$400,$A50,'Income'!$B$2:$B$400,$B50)-D50)</f>
        <v/>
      </c>
      <c r="F50" s="10">
        <f>IF(OR(A50="",B50=""),"",SUMIFS('Expenses'!$E$2:$E$400,'Expenses'!$A$2:$A$400,$A50,'Expenses'!$B$2:$B$400,$B50))</f>
        <v/>
      </c>
      <c r="G50" s="9">
        <f>IF(B50="","",IFERROR(IF(INDEX('Properties'!$D$2:$D$100,MATCH(B50,'Properties'!$A$2:$A$100,0))="",'Settings'!$B$2,INDEX('Properties'!$D$2:$D$100,MATCH(B50,'Properties'!$A$2:$A$100,0))),'Settings'!$B$2))</f>
        <v/>
      </c>
      <c r="H50" s="10">
        <f>IF(D50="","",ROUND(N(D50)*N(G50),2))</f>
        <v/>
      </c>
      <c r="I50" s="10">
        <f>IF(B50="","",IFERROR(N(INDEX('Properties'!$E$2:$E$100,MATCH(B50,'Properties'!$A$2:$A$100,0))),0))</f>
        <v/>
      </c>
      <c r="J50" s="10">
        <f>IF(D50="","",ROUND(N(D50)+N(E50)-N(F50)-N(H50)-N(I50),2))</f>
        <v/>
      </c>
      <c r="K50">
        <f>IF(OR(A50="",B50=""),"",COUNTIFS('Expenses'!$A$2:$A$400,$A50,'Expenses'!$B$2:$B$400,$B50,'Expenses'!$I$2:$I$400,"*MISSING RECEIPT*"))</f>
        <v/>
      </c>
      <c r="L50">
        <f>IF(OR(A50="",B50=""),"",COUNTIFS('Expenses'!$A$2:$A$400,$A50,'Expenses'!$B$2:$B$400,$B50,'Expenses'!$I$2:$I$400,"*UNCATEGORIZED*"))</f>
        <v/>
      </c>
      <c r="M50">
        <f>IF(J50="","",IF(N(J50)&lt;0,"NEGATIVE",IF(N50="","READY","CHECK")))</f>
        <v/>
      </c>
      <c r="N50">
        <f>IF(J50="","",IF(IF(N(J50)&lt;0,"NEGATIVE BALANCE; ","")&amp;IF(N(K50)&gt;0,"MISSING RECEIPT; ","")&amp;IF(N(L50)&gt;0,"UNCATEGORIZED; ","")&amp;IF(C50="","PROPERTY NOT ON LIST; ","")="","",LEFT(IF(N(J50)&lt;0,"NEGATIVE BALANCE; ","")&amp;IF(N(K50)&gt;0,"MISSING RECEIPT; ","")&amp;IF(N(L50)&gt;0,"UNCATEGORIZED; ","")&amp;IF(C50="","PROPERTY NOT ON LIST; ",""),LEN(IF(N(J50)&lt;0,"NEGATIVE BALANCE; ","")&amp;IF(N(K50)&gt;0,"MISSING RECEIPT; ","")&amp;IF(N(L50)&gt;0,"UNCATEGORIZED; ","")&amp;IF(C50="","PROPERTY NOT ON LIST; ",""))-2)))</f>
        <v/>
      </c>
      <c r="O50" s="12" t="n"/>
    </row>
    <row r="51">
      <c r="A51" s="11" t="n"/>
      <c r="C51">
        <f>IF(B51="","",IFERROR(INDEX('Properties'!$B$2:$B$100,MATCH(B51,'Properties'!$A$2:$A$100,0)),""))</f>
        <v/>
      </c>
      <c r="D51" s="10">
        <f>IF(OR(A51="",B51=""),"",SUMIFS('Income'!$E$2:$E$400,'Income'!$A$2:$A$400,$A51,'Income'!$B$2:$B$400,$B51,'Income'!$D$2:$D$400,"Rent"))</f>
        <v/>
      </c>
      <c r="E51" s="10">
        <f>IF(OR(A51="",B51=""),"",SUMIFS('Income'!$E$2:$E$400,'Income'!$A$2:$A$400,$A51,'Income'!$B$2:$B$400,$B51)-D51)</f>
        <v/>
      </c>
      <c r="F51" s="10">
        <f>IF(OR(A51="",B51=""),"",SUMIFS('Expenses'!$E$2:$E$400,'Expenses'!$A$2:$A$400,$A51,'Expenses'!$B$2:$B$400,$B51))</f>
        <v/>
      </c>
      <c r="G51" s="9">
        <f>IF(B51="","",IFERROR(IF(INDEX('Properties'!$D$2:$D$100,MATCH(B51,'Properties'!$A$2:$A$100,0))="",'Settings'!$B$2,INDEX('Properties'!$D$2:$D$100,MATCH(B51,'Properties'!$A$2:$A$100,0))),'Settings'!$B$2))</f>
        <v/>
      </c>
      <c r="H51" s="10">
        <f>IF(D51="","",ROUND(N(D51)*N(G51),2))</f>
        <v/>
      </c>
      <c r="I51" s="10">
        <f>IF(B51="","",IFERROR(N(INDEX('Properties'!$E$2:$E$100,MATCH(B51,'Properties'!$A$2:$A$100,0))),0))</f>
        <v/>
      </c>
      <c r="J51" s="10">
        <f>IF(D51="","",ROUND(N(D51)+N(E51)-N(F51)-N(H51)-N(I51),2))</f>
        <v/>
      </c>
      <c r="K51">
        <f>IF(OR(A51="",B51=""),"",COUNTIFS('Expenses'!$A$2:$A$400,$A51,'Expenses'!$B$2:$B$400,$B51,'Expenses'!$I$2:$I$400,"*MISSING RECEIPT*"))</f>
        <v/>
      </c>
      <c r="L51">
        <f>IF(OR(A51="",B51=""),"",COUNTIFS('Expenses'!$A$2:$A$400,$A51,'Expenses'!$B$2:$B$400,$B51,'Expenses'!$I$2:$I$400,"*UNCATEGORIZED*"))</f>
        <v/>
      </c>
      <c r="M51">
        <f>IF(J51="","",IF(N(J51)&lt;0,"NEGATIVE",IF(N51="","READY","CHECK")))</f>
        <v/>
      </c>
      <c r="N51">
        <f>IF(J51="","",IF(IF(N(J51)&lt;0,"NEGATIVE BALANCE; ","")&amp;IF(N(K51)&gt;0,"MISSING RECEIPT; ","")&amp;IF(N(L51)&gt;0,"UNCATEGORIZED; ","")&amp;IF(C51="","PROPERTY NOT ON LIST; ","")="","",LEFT(IF(N(J51)&lt;0,"NEGATIVE BALANCE; ","")&amp;IF(N(K51)&gt;0,"MISSING RECEIPT; ","")&amp;IF(N(L51)&gt;0,"UNCATEGORIZED; ","")&amp;IF(C51="","PROPERTY NOT ON LIST; ",""),LEN(IF(N(J51)&lt;0,"NEGATIVE BALANCE; ","")&amp;IF(N(K51)&gt;0,"MISSING RECEIPT; ","")&amp;IF(N(L51)&gt;0,"UNCATEGORIZED; ","")&amp;IF(C51="","PROPERTY NOT ON LIST; ",""))-2)))</f>
        <v/>
      </c>
      <c r="O51" s="12" t="n"/>
    </row>
    <row r="52">
      <c r="A52" s="11" t="n"/>
      <c r="C52">
        <f>IF(B52="","",IFERROR(INDEX('Properties'!$B$2:$B$100,MATCH(B52,'Properties'!$A$2:$A$100,0)),""))</f>
        <v/>
      </c>
      <c r="D52" s="10">
        <f>IF(OR(A52="",B52=""),"",SUMIFS('Income'!$E$2:$E$400,'Income'!$A$2:$A$400,$A52,'Income'!$B$2:$B$400,$B52,'Income'!$D$2:$D$400,"Rent"))</f>
        <v/>
      </c>
      <c r="E52" s="10">
        <f>IF(OR(A52="",B52=""),"",SUMIFS('Income'!$E$2:$E$400,'Income'!$A$2:$A$400,$A52,'Income'!$B$2:$B$400,$B52)-D52)</f>
        <v/>
      </c>
      <c r="F52" s="10">
        <f>IF(OR(A52="",B52=""),"",SUMIFS('Expenses'!$E$2:$E$400,'Expenses'!$A$2:$A$400,$A52,'Expenses'!$B$2:$B$400,$B52))</f>
        <v/>
      </c>
      <c r="G52" s="9">
        <f>IF(B52="","",IFERROR(IF(INDEX('Properties'!$D$2:$D$100,MATCH(B52,'Properties'!$A$2:$A$100,0))="",'Settings'!$B$2,INDEX('Properties'!$D$2:$D$100,MATCH(B52,'Properties'!$A$2:$A$100,0))),'Settings'!$B$2))</f>
        <v/>
      </c>
      <c r="H52" s="10">
        <f>IF(D52="","",ROUND(N(D52)*N(G52),2))</f>
        <v/>
      </c>
      <c r="I52" s="10">
        <f>IF(B52="","",IFERROR(N(INDEX('Properties'!$E$2:$E$100,MATCH(B52,'Properties'!$A$2:$A$100,0))),0))</f>
        <v/>
      </c>
      <c r="J52" s="10">
        <f>IF(D52="","",ROUND(N(D52)+N(E52)-N(F52)-N(H52)-N(I52),2))</f>
        <v/>
      </c>
      <c r="K52">
        <f>IF(OR(A52="",B52=""),"",COUNTIFS('Expenses'!$A$2:$A$400,$A52,'Expenses'!$B$2:$B$400,$B52,'Expenses'!$I$2:$I$400,"*MISSING RECEIPT*"))</f>
        <v/>
      </c>
      <c r="L52">
        <f>IF(OR(A52="",B52=""),"",COUNTIFS('Expenses'!$A$2:$A$400,$A52,'Expenses'!$B$2:$B$400,$B52,'Expenses'!$I$2:$I$400,"*UNCATEGORIZED*"))</f>
        <v/>
      </c>
      <c r="M52">
        <f>IF(J52="","",IF(N(J52)&lt;0,"NEGATIVE",IF(N52="","READY","CHECK")))</f>
        <v/>
      </c>
      <c r="N52">
        <f>IF(J52="","",IF(IF(N(J52)&lt;0,"NEGATIVE BALANCE; ","")&amp;IF(N(K52)&gt;0,"MISSING RECEIPT; ","")&amp;IF(N(L52)&gt;0,"UNCATEGORIZED; ","")&amp;IF(C52="","PROPERTY NOT ON LIST; ","")="","",LEFT(IF(N(J52)&lt;0,"NEGATIVE BALANCE; ","")&amp;IF(N(K52)&gt;0,"MISSING RECEIPT; ","")&amp;IF(N(L52)&gt;0,"UNCATEGORIZED; ","")&amp;IF(C52="","PROPERTY NOT ON LIST; ",""),LEN(IF(N(J52)&lt;0,"NEGATIVE BALANCE; ","")&amp;IF(N(K52)&gt;0,"MISSING RECEIPT; ","")&amp;IF(N(L52)&gt;0,"UNCATEGORIZED; ","")&amp;IF(C52="","PROPERTY NOT ON LIST; ",""))-2)))</f>
        <v/>
      </c>
      <c r="O52" s="12" t="n"/>
    </row>
    <row r="53">
      <c r="A53" s="11" t="n"/>
      <c r="C53">
        <f>IF(B53="","",IFERROR(INDEX('Properties'!$B$2:$B$100,MATCH(B53,'Properties'!$A$2:$A$100,0)),""))</f>
        <v/>
      </c>
      <c r="D53" s="10">
        <f>IF(OR(A53="",B53=""),"",SUMIFS('Income'!$E$2:$E$400,'Income'!$A$2:$A$400,$A53,'Income'!$B$2:$B$400,$B53,'Income'!$D$2:$D$400,"Rent"))</f>
        <v/>
      </c>
      <c r="E53" s="10">
        <f>IF(OR(A53="",B53=""),"",SUMIFS('Income'!$E$2:$E$400,'Income'!$A$2:$A$400,$A53,'Income'!$B$2:$B$400,$B53)-D53)</f>
        <v/>
      </c>
      <c r="F53" s="10">
        <f>IF(OR(A53="",B53=""),"",SUMIFS('Expenses'!$E$2:$E$400,'Expenses'!$A$2:$A$400,$A53,'Expenses'!$B$2:$B$400,$B53))</f>
        <v/>
      </c>
      <c r="G53" s="9">
        <f>IF(B53="","",IFERROR(IF(INDEX('Properties'!$D$2:$D$100,MATCH(B53,'Properties'!$A$2:$A$100,0))="",'Settings'!$B$2,INDEX('Properties'!$D$2:$D$100,MATCH(B53,'Properties'!$A$2:$A$100,0))),'Settings'!$B$2))</f>
        <v/>
      </c>
      <c r="H53" s="10">
        <f>IF(D53="","",ROUND(N(D53)*N(G53),2))</f>
        <v/>
      </c>
      <c r="I53" s="10">
        <f>IF(B53="","",IFERROR(N(INDEX('Properties'!$E$2:$E$100,MATCH(B53,'Properties'!$A$2:$A$100,0))),0))</f>
        <v/>
      </c>
      <c r="J53" s="10">
        <f>IF(D53="","",ROUND(N(D53)+N(E53)-N(F53)-N(H53)-N(I53),2))</f>
        <v/>
      </c>
      <c r="K53">
        <f>IF(OR(A53="",B53=""),"",COUNTIFS('Expenses'!$A$2:$A$400,$A53,'Expenses'!$B$2:$B$400,$B53,'Expenses'!$I$2:$I$400,"*MISSING RECEIPT*"))</f>
        <v/>
      </c>
      <c r="L53">
        <f>IF(OR(A53="",B53=""),"",COUNTIFS('Expenses'!$A$2:$A$400,$A53,'Expenses'!$B$2:$B$400,$B53,'Expenses'!$I$2:$I$400,"*UNCATEGORIZED*"))</f>
        <v/>
      </c>
      <c r="M53">
        <f>IF(J53="","",IF(N(J53)&lt;0,"NEGATIVE",IF(N53="","READY","CHECK")))</f>
        <v/>
      </c>
      <c r="N53">
        <f>IF(J53="","",IF(IF(N(J53)&lt;0,"NEGATIVE BALANCE; ","")&amp;IF(N(K53)&gt;0,"MISSING RECEIPT; ","")&amp;IF(N(L53)&gt;0,"UNCATEGORIZED; ","")&amp;IF(C53="","PROPERTY NOT ON LIST; ","")="","",LEFT(IF(N(J53)&lt;0,"NEGATIVE BALANCE; ","")&amp;IF(N(K53)&gt;0,"MISSING RECEIPT; ","")&amp;IF(N(L53)&gt;0,"UNCATEGORIZED; ","")&amp;IF(C53="","PROPERTY NOT ON LIST; ",""),LEN(IF(N(J53)&lt;0,"NEGATIVE BALANCE; ","")&amp;IF(N(K53)&gt;0,"MISSING RECEIPT; ","")&amp;IF(N(L53)&gt;0,"UNCATEGORIZED; ","")&amp;IF(C53="","PROPERTY NOT ON LIST; ",""))-2)))</f>
        <v/>
      </c>
      <c r="O53" s="12" t="n"/>
    </row>
    <row r="54">
      <c r="A54" s="11" t="n"/>
      <c r="C54">
        <f>IF(B54="","",IFERROR(INDEX('Properties'!$B$2:$B$100,MATCH(B54,'Properties'!$A$2:$A$100,0)),""))</f>
        <v/>
      </c>
      <c r="D54" s="10">
        <f>IF(OR(A54="",B54=""),"",SUMIFS('Income'!$E$2:$E$400,'Income'!$A$2:$A$400,$A54,'Income'!$B$2:$B$400,$B54,'Income'!$D$2:$D$400,"Rent"))</f>
        <v/>
      </c>
      <c r="E54" s="10">
        <f>IF(OR(A54="",B54=""),"",SUMIFS('Income'!$E$2:$E$400,'Income'!$A$2:$A$400,$A54,'Income'!$B$2:$B$400,$B54)-D54)</f>
        <v/>
      </c>
      <c r="F54" s="10">
        <f>IF(OR(A54="",B54=""),"",SUMIFS('Expenses'!$E$2:$E$400,'Expenses'!$A$2:$A$400,$A54,'Expenses'!$B$2:$B$400,$B54))</f>
        <v/>
      </c>
      <c r="G54" s="9">
        <f>IF(B54="","",IFERROR(IF(INDEX('Properties'!$D$2:$D$100,MATCH(B54,'Properties'!$A$2:$A$100,0))="",'Settings'!$B$2,INDEX('Properties'!$D$2:$D$100,MATCH(B54,'Properties'!$A$2:$A$100,0))),'Settings'!$B$2))</f>
        <v/>
      </c>
      <c r="H54" s="10">
        <f>IF(D54="","",ROUND(N(D54)*N(G54),2))</f>
        <v/>
      </c>
      <c r="I54" s="10">
        <f>IF(B54="","",IFERROR(N(INDEX('Properties'!$E$2:$E$100,MATCH(B54,'Properties'!$A$2:$A$100,0))),0))</f>
        <v/>
      </c>
      <c r="J54" s="10">
        <f>IF(D54="","",ROUND(N(D54)+N(E54)-N(F54)-N(H54)-N(I54),2))</f>
        <v/>
      </c>
      <c r="K54">
        <f>IF(OR(A54="",B54=""),"",COUNTIFS('Expenses'!$A$2:$A$400,$A54,'Expenses'!$B$2:$B$400,$B54,'Expenses'!$I$2:$I$400,"*MISSING RECEIPT*"))</f>
        <v/>
      </c>
      <c r="L54">
        <f>IF(OR(A54="",B54=""),"",COUNTIFS('Expenses'!$A$2:$A$400,$A54,'Expenses'!$B$2:$B$400,$B54,'Expenses'!$I$2:$I$400,"*UNCATEGORIZED*"))</f>
        <v/>
      </c>
      <c r="M54">
        <f>IF(J54="","",IF(N(J54)&lt;0,"NEGATIVE",IF(N54="","READY","CHECK")))</f>
        <v/>
      </c>
      <c r="N54">
        <f>IF(J54="","",IF(IF(N(J54)&lt;0,"NEGATIVE BALANCE; ","")&amp;IF(N(K54)&gt;0,"MISSING RECEIPT; ","")&amp;IF(N(L54)&gt;0,"UNCATEGORIZED; ","")&amp;IF(C54="","PROPERTY NOT ON LIST; ","")="","",LEFT(IF(N(J54)&lt;0,"NEGATIVE BALANCE; ","")&amp;IF(N(K54)&gt;0,"MISSING RECEIPT; ","")&amp;IF(N(L54)&gt;0,"UNCATEGORIZED; ","")&amp;IF(C54="","PROPERTY NOT ON LIST; ",""),LEN(IF(N(J54)&lt;0,"NEGATIVE BALANCE; ","")&amp;IF(N(K54)&gt;0,"MISSING RECEIPT; ","")&amp;IF(N(L54)&gt;0,"UNCATEGORIZED; ","")&amp;IF(C54="","PROPERTY NOT ON LIST; ",""))-2)))</f>
        <v/>
      </c>
      <c r="O54" s="12" t="n"/>
    </row>
    <row r="55">
      <c r="A55" s="11" t="n"/>
      <c r="C55">
        <f>IF(B55="","",IFERROR(INDEX('Properties'!$B$2:$B$100,MATCH(B55,'Properties'!$A$2:$A$100,0)),""))</f>
        <v/>
      </c>
      <c r="D55" s="10">
        <f>IF(OR(A55="",B55=""),"",SUMIFS('Income'!$E$2:$E$400,'Income'!$A$2:$A$400,$A55,'Income'!$B$2:$B$400,$B55,'Income'!$D$2:$D$400,"Rent"))</f>
        <v/>
      </c>
      <c r="E55" s="10">
        <f>IF(OR(A55="",B55=""),"",SUMIFS('Income'!$E$2:$E$400,'Income'!$A$2:$A$400,$A55,'Income'!$B$2:$B$400,$B55)-D55)</f>
        <v/>
      </c>
      <c r="F55" s="10">
        <f>IF(OR(A55="",B55=""),"",SUMIFS('Expenses'!$E$2:$E$400,'Expenses'!$A$2:$A$400,$A55,'Expenses'!$B$2:$B$400,$B55))</f>
        <v/>
      </c>
      <c r="G55" s="9">
        <f>IF(B55="","",IFERROR(IF(INDEX('Properties'!$D$2:$D$100,MATCH(B55,'Properties'!$A$2:$A$100,0))="",'Settings'!$B$2,INDEX('Properties'!$D$2:$D$100,MATCH(B55,'Properties'!$A$2:$A$100,0))),'Settings'!$B$2))</f>
        <v/>
      </c>
      <c r="H55" s="10">
        <f>IF(D55="","",ROUND(N(D55)*N(G55),2))</f>
        <v/>
      </c>
      <c r="I55" s="10">
        <f>IF(B55="","",IFERROR(N(INDEX('Properties'!$E$2:$E$100,MATCH(B55,'Properties'!$A$2:$A$100,0))),0))</f>
        <v/>
      </c>
      <c r="J55" s="10">
        <f>IF(D55="","",ROUND(N(D55)+N(E55)-N(F55)-N(H55)-N(I55),2))</f>
        <v/>
      </c>
      <c r="K55">
        <f>IF(OR(A55="",B55=""),"",COUNTIFS('Expenses'!$A$2:$A$400,$A55,'Expenses'!$B$2:$B$400,$B55,'Expenses'!$I$2:$I$400,"*MISSING RECEIPT*"))</f>
        <v/>
      </c>
      <c r="L55">
        <f>IF(OR(A55="",B55=""),"",COUNTIFS('Expenses'!$A$2:$A$400,$A55,'Expenses'!$B$2:$B$400,$B55,'Expenses'!$I$2:$I$400,"*UNCATEGORIZED*"))</f>
        <v/>
      </c>
      <c r="M55">
        <f>IF(J55="","",IF(N(J55)&lt;0,"NEGATIVE",IF(N55="","READY","CHECK")))</f>
        <v/>
      </c>
      <c r="N55">
        <f>IF(J55="","",IF(IF(N(J55)&lt;0,"NEGATIVE BALANCE; ","")&amp;IF(N(K55)&gt;0,"MISSING RECEIPT; ","")&amp;IF(N(L55)&gt;0,"UNCATEGORIZED; ","")&amp;IF(C55="","PROPERTY NOT ON LIST; ","")="","",LEFT(IF(N(J55)&lt;0,"NEGATIVE BALANCE; ","")&amp;IF(N(K55)&gt;0,"MISSING RECEIPT; ","")&amp;IF(N(L55)&gt;0,"UNCATEGORIZED; ","")&amp;IF(C55="","PROPERTY NOT ON LIST; ",""),LEN(IF(N(J55)&lt;0,"NEGATIVE BALANCE; ","")&amp;IF(N(K55)&gt;0,"MISSING RECEIPT; ","")&amp;IF(N(L55)&gt;0,"UNCATEGORIZED; ","")&amp;IF(C55="","PROPERTY NOT ON LIST; ",""))-2)))</f>
        <v/>
      </c>
      <c r="O55" s="12" t="n"/>
    </row>
    <row r="56">
      <c r="A56" s="11" t="n"/>
      <c r="C56">
        <f>IF(B56="","",IFERROR(INDEX('Properties'!$B$2:$B$100,MATCH(B56,'Properties'!$A$2:$A$100,0)),""))</f>
        <v/>
      </c>
      <c r="D56" s="10">
        <f>IF(OR(A56="",B56=""),"",SUMIFS('Income'!$E$2:$E$400,'Income'!$A$2:$A$400,$A56,'Income'!$B$2:$B$400,$B56,'Income'!$D$2:$D$400,"Rent"))</f>
        <v/>
      </c>
      <c r="E56" s="10">
        <f>IF(OR(A56="",B56=""),"",SUMIFS('Income'!$E$2:$E$400,'Income'!$A$2:$A$400,$A56,'Income'!$B$2:$B$400,$B56)-D56)</f>
        <v/>
      </c>
      <c r="F56" s="10">
        <f>IF(OR(A56="",B56=""),"",SUMIFS('Expenses'!$E$2:$E$400,'Expenses'!$A$2:$A$400,$A56,'Expenses'!$B$2:$B$400,$B56))</f>
        <v/>
      </c>
      <c r="G56" s="9">
        <f>IF(B56="","",IFERROR(IF(INDEX('Properties'!$D$2:$D$100,MATCH(B56,'Properties'!$A$2:$A$100,0))="",'Settings'!$B$2,INDEX('Properties'!$D$2:$D$100,MATCH(B56,'Properties'!$A$2:$A$100,0))),'Settings'!$B$2))</f>
        <v/>
      </c>
      <c r="H56" s="10">
        <f>IF(D56="","",ROUND(N(D56)*N(G56),2))</f>
        <v/>
      </c>
      <c r="I56" s="10">
        <f>IF(B56="","",IFERROR(N(INDEX('Properties'!$E$2:$E$100,MATCH(B56,'Properties'!$A$2:$A$100,0))),0))</f>
        <v/>
      </c>
      <c r="J56" s="10">
        <f>IF(D56="","",ROUND(N(D56)+N(E56)-N(F56)-N(H56)-N(I56),2))</f>
        <v/>
      </c>
      <c r="K56">
        <f>IF(OR(A56="",B56=""),"",COUNTIFS('Expenses'!$A$2:$A$400,$A56,'Expenses'!$B$2:$B$400,$B56,'Expenses'!$I$2:$I$400,"*MISSING RECEIPT*"))</f>
        <v/>
      </c>
      <c r="L56">
        <f>IF(OR(A56="",B56=""),"",COUNTIFS('Expenses'!$A$2:$A$400,$A56,'Expenses'!$B$2:$B$400,$B56,'Expenses'!$I$2:$I$400,"*UNCATEGORIZED*"))</f>
        <v/>
      </c>
      <c r="M56">
        <f>IF(J56="","",IF(N(J56)&lt;0,"NEGATIVE",IF(N56="","READY","CHECK")))</f>
        <v/>
      </c>
      <c r="N56">
        <f>IF(J56="","",IF(IF(N(J56)&lt;0,"NEGATIVE BALANCE; ","")&amp;IF(N(K56)&gt;0,"MISSING RECEIPT; ","")&amp;IF(N(L56)&gt;0,"UNCATEGORIZED; ","")&amp;IF(C56="","PROPERTY NOT ON LIST; ","")="","",LEFT(IF(N(J56)&lt;0,"NEGATIVE BALANCE; ","")&amp;IF(N(K56)&gt;0,"MISSING RECEIPT; ","")&amp;IF(N(L56)&gt;0,"UNCATEGORIZED; ","")&amp;IF(C56="","PROPERTY NOT ON LIST; ",""),LEN(IF(N(J56)&lt;0,"NEGATIVE BALANCE; ","")&amp;IF(N(K56)&gt;0,"MISSING RECEIPT; ","")&amp;IF(N(L56)&gt;0,"UNCATEGORIZED; ","")&amp;IF(C56="","PROPERTY NOT ON LIST; ",""))-2)))</f>
        <v/>
      </c>
      <c r="O56" s="12" t="n"/>
    </row>
    <row r="57">
      <c r="A57" s="11" t="n"/>
      <c r="C57">
        <f>IF(B57="","",IFERROR(INDEX('Properties'!$B$2:$B$100,MATCH(B57,'Properties'!$A$2:$A$100,0)),""))</f>
        <v/>
      </c>
      <c r="D57" s="10">
        <f>IF(OR(A57="",B57=""),"",SUMIFS('Income'!$E$2:$E$400,'Income'!$A$2:$A$400,$A57,'Income'!$B$2:$B$400,$B57,'Income'!$D$2:$D$400,"Rent"))</f>
        <v/>
      </c>
      <c r="E57" s="10">
        <f>IF(OR(A57="",B57=""),"",SUMIFS('Income'!$E$2:$E$400,'Income'!$A$2:$A$400,$A57,'Income'!$B$2:$B$400,$B57)-D57)</f>
        <v/>
      </c>
      <c r="F57" s="10">
        <f>IF(OR(A57="",B57=""),"",SUMIFS('Expenses'!$E$2:$E$400,'Expenses'!$A$2:$A$400,$A57,'Expenses'!$B$2:$B$400,$B57))</f>
        <v/>
      </c>
      <c r="G57" s="9">
        <f>IF(B57="","",IFERROR(IF(INDEX('Properties'!$D$2:$D$100,MATCH(B57,'Properties'!$A$2:$A$100,0))="",'Settings'!$B$2,INDEX('Properties'!$D$2:$D$100,MATCH(B57,'Properties'!$A$2:$A$100,0))),'Settings'!$B$2))</f>
        <v/>
      </c>
      <c r="H57" s="10">
        <f>IF(D57="","",ROUND(N(D57)*N(G57),2))</f>
        <v/>
      </c>
      <c r="I57" s="10">
        <f>IF(B57="","",IFERROR(N(INDEX('Properties'!$E$2:$E$100,MATCH(B57,'Properties'!$A$2:$A$100,0))),0))</f>
        <v/>
      </c>
      <c r="J57" s="10">
        <f>IF(D57="","",ROUND(N(D57)+N(E57)-N(F57)-N(H57)-N(I57),2))</f>
        <v/>
      </c>
      <c r="K57">
        <f>IF(OR(A57="",B57=""),"",COUNTIFS('Expenses'!$A$2:$A$400,$A57,'Expenses'!$B$2:$B$400,$B57,'Expenses'!$I$2:$I$400,"*MISSING RECEIPT*"))</f>
        <v/>
      </c>
      <c r="L57">
        <f>IF(OR(A57="",B57=""),"",COUNTIFS('Expenses'!$A$2:$A$400,$A57,'Expenses'!$B$2:$B$400,$B57,'Expenses'!$I$2:$I$400,"*UNCATEGORIZED*"))</f>
        <v/>
      </c>
      <c r="M57">
        <f>IF(J57="","",IF(N(J57)&lt;0,"NEGATIVE",IF(N57="","READY","CHECK")))</f>
        <v/>
      </c>
      <c r="N57">
        <f>IF(J57="","",IF(IF(N(J57)&lt;0,"NEGATIVE BALANCE; ","")&amp;IF(N(K57)&gt;0,"MISSING RECEIPT; ","")&amp;IF(N(L57)&gt;0,"UNCATEGORIZED; ","")&amp;IF(C57="","PROPERTY NOT ON LIST; ","")="","",LEFT(IF(N(J57)&lt;0,"NEGATIVE BALANCE; ","")&amp;IF(N(K57)&gt;0,"MISSING RECEIPT; ","")&amp;IF(N(L57)&gt;0,"UNCATEGORIZED; ","")&amp;IF(C57="","PROPERTY NOT ON LIST; ",""),LEN(IF(N(J57)&lt;0,"NEGATIVE BALANCE; ","")&amp;IF(N(K57)&gt;0,"MISSING RECEIPT; ","")&amp;IF(N(L57)&gt;0,"UNCATEGORIZED; ","")&amp;IF(C57="","PROPERTY NOT ON LIST; ",""))-2)))</f>
        <v/>
      </c>
      <c r="O57" s="12" t="n"/>
    </row>
    <row r="58">
      <c r="A58" s="11" t="n"/>
      <c r="C58">
        <f>IF(B58="","",IFERROR(INDEX('Properties'!$B$2:$B$100,MATCH(B58,'Properties'!$A$2:$A$100,0)),""))</f>
        <v/>
      </c>
      <c r="D58" s="10">
        <f>IF(OR(A58="",B58=""),"",SUMIFS('Income'!$E$2:$E$400,'Income'!$A$2:$A$400,$A58,'Income'!$B$2:$B$400,$B58,'Income'!$D$2:$D$400,"Rent"))</f>
        <v/>
      </c>
      <c r="E58" s="10">
        <f>IF(OR(A58="",B58=""),"",SUMIFS('Income'!$E$2:$E$400,'Income'!$A$2:$A$400,$A58,'Income'!$B$2:$B$400,$B58)-D58)</f>
        <v/>
      </c>
      <c r="F58" s="10">
        <f>IF(OR(A58="",B58=""),"",SUMIFS('Expenses'!$E$2:$E$400,'Expenses'!$A$2:$A$400,$A58,'Expenses'!$B$2:$B$400,$B58))</f>
        <v/>
      </c>
      <c r="G58" s="9">
        <f>IF(B58="","",IFERROR(IF(INDEX('Properties'!$D$2:$D$100,MATCH(B58,'Properties'!$A$2:$A$100,0))="",'Settings'!$B$2,INDEX('Properties'!$D$2:$D$100,MATCH(B58,'Properties'!$A$2:$A$100,0))),'Settings'!$B$2))</f>
        <v/>
      </c>
      <c r="H58" s="10">
        <f>IF(D58="","",ROUND(N(D58)*N(G58),2))</f>
        <v/>
      </c>
      <c r="I58" s="10">
        <f>IF(B58="","",IFERROR(N(INDEX('Properties'!$E$2:$E$100,MATCH(B58,'Properties'!$A$2:$A$100,0))),0))</f>
        <v/>
      </c>
      <c r="J58" s="10">
        <f>IF(D58="","",ROUND(N(D58)+N(E58)-N(F58)-N(H58)-N(I58),2))</f>
        <v/>
      </c>
      <c r="K58">
        <f>IF(OR(A58="",B58=""),"",COUNTIFS('Expenses'!$A$2:$A$400,$A58,'Expenses'!$B$2:$B$400,$B58,'Expenses'!$I$2:$I$400,"*MISSING RECEIPT*"))</f>
        <v/>
      </c>
      <c r="L58">
        <f>IF(OR(A58="",B58=""),"",COUNTIFS('Expenses'!$A$2:$A$400,$A58,'Expenses'!$B$2:$B$400,$B58,'Expenses'!$I$2:$I$400,"*UNCATEGORIZED*"))</f>
        <v/>
      </c>
      <c r="M58">
        <f>IF(J58="","",IF(N(J58)&lt;0,"NEGATIVE",IF(N58="","READY","CHECK")))</f>
        <v/>
      </c>
      <c r="N58">
        <f>IF(J58="","",IF(IF(N(J58)&lt;0,"NEGATIVE BALANCE; ","")&amp;IF(N(K58)&gt;0,"MISSING RECEIPT; ","")&amp;IF(N(L58)&gt;0,"UNCATEGORIZED; ","")&amp;IF(C58="","PROPERTY NOT ON LIST; ","")="","",LEFT(IF(N(J58)&lt;0,"NEGATIVE BALANCE; ","")&amp;IF(N(K58)&gt;0,"MISSING RECEIPT; ","")&amp;IF(N(L58)&gt;0,"UNCATEGORIZED; ","")&amp;IF(C58="","PROPERTY NOT ON LIST; ",""),LEN(IF(N(J58)&lt;0,"NEGATIVE BALANCE; ","")&amp;IF(N(K58)&gt;0,"MISSING RECEIPT; ","")&amp;IF(N(L58)&gt;0,"UNCATEGORIZED; ","")&amp;IF(C58="","PROPERTY NOT ON LIST; ",""))-2)))</f>
        <v/>
      </c>
      <c r="O58" s="12" t="n"/>
    </row>
    <row r="59">
      <c r="A59" s="11" t="n"/>
      <c r="C59">
        <f>IF(B59="","",IFERROR(INDEX('Properties'!$B$2:$B$100,MATCH(B59,'Properties'!$A$2:$A$100,0)),""))</f>
        <v/>
      </c>
      <c r="D59" s="10">
        <f>IF(OR(A59="",B59=""),"",SUMIFS('Income'!$E$2:$E$400,'Income'!$A$2:$A$400,$A59,'Income'!$B$2:$B$400,$B59,'Income'!$D$2:$D$400,"Rent"))</f>
        <v/>
      </c>
      <c r="E59" s="10">
        <f>IF(OR(A59="",B59=""),"",SUMIFS('Income'!$E$2:$E$400,'Income'!$A$2:$A$400,$A59,'Income'!$B$2:$B$400,$B59)-D59)</f>
        <v/>
      </c>
      <c r="F59" s="10">
        <f>IF(OR(A59="",B59=""),"",SUMIFS('Expenses'!$E$2:$E$400,'Expenses'!$A$2:$A$400,$A59,'Expenses'!$B$2:$B$400,$B59))</f>
        <v/>
      </c>
      <c r="G59" s="9">
        <f>IF(B59="","",IFERROR(IF(INDEX('Properties'!$D$2:$D$100,MATCH(B59,'Properties'!$A$2:$A$100,0))="",'Settings'!$B$2,INDEX('Properties'!$D$2:$D$100,MATCH(B59,'Properties'!$A$2:$A$100,0))),'Settings'!$B$2))</f>
        <v/>
      </c>
      <c r="H59" s="10">
        <f>IF(D59="","",ROUND(N(D59)*N(G59),2))</f>
        <v/>
      </c>
      <c r="I59" s="10">
        <f>IF(B59="","",IFERROR(N(INDEX('Properties'!$E$2:$E$100,MATCH(B59,'Properties'!$A$2:$A$100,0))),0))</f>
        <v/>
      </c>
      <c r="J59" s="10">
        <f>IF(D59="","",ROUND(N(D59)+N(E59)-N(F59)-N(H59)-N(I59),2))</f>
        <v/>
      </c>
      <c r="K59">
        <f>IF(OR(A59="",B59=""),"",COUNTIFS('Expenses'!$A$2:$A$400,$A59,'Expenses'!$B$2:$B$400,$B59,'Expenses'!$I$2:$I$400,"*MISSING RECEIPT*"))</f>
        <v/>
      </c>
      <c r="L59">
        <f>IF(OR(A59="",B59=""),"",COUNTIFS('Expenses'!$A$2:$A$400,$A59,'Expenses'!$B$2:$B$400,$B59,'Expenses'!$I$2:$I$400,"*UNCATEGORIZED*"))</f>
        <v/>
      </c>
      <c r="M59">
        <f>IF(J59="","",IF(N(J59)&lt;0,"NEGATIVE",IF(N59="","READY","CHECK")))</f>
        <v/>
      </c>
      <c r="N59">
        <f>IF(J59="","",IF(IF(N(J59)&lt;0,"NEGATIVE BALANCE; ","")&amp;IF(N(K59)&gt;0,"MISSING RECEIPT; ","")&amp;IF(N(L59)&gt;0,"UNCATEGORIZED; ","")&amp;IF(C59="","PROPERTY NOT ON LIST; ","")="","",LEFT(IF(N(J59)&lt;0,"NEGATIVE BALANCE; ","")&amp;IF(N(K59)&gt;0,"MISSING RECEIPT; ","")&amp;IF(N(L59)&gt;0,"UNCATEGORIZED; ","")&amp;IF(C59="","PROPERTY NOT ON LIST; ",""),LEN(IF(N(J59)&lt;0,"NEGATIVE BALANCE; ","")&amp;IF(N(K59)&gt;0,"MISSING RECEIPT; ","")&amp;IF(N(L59)&gt;0,"UNCATEGORIZED; ","")&amp;IF(C59="","PROPERTY NOT ON LIST; ",""))-2)))</f>
        <v/>
      </c>
      <c r="O59" s="12" t="n"/>
    </row>
    <row r="60">
      <c r="A60" s="11" t="n"/>
      <c r="C60">
        <f>IF(B60="","",IFERROR(INDEX('Properties'!$B$2:$B$100,MATCH(B60,'Properties'!$A$2:$A$100,0)),""))</f>
        <v/>
      </c>
      <c r="D60" s="10">
        <f>IF(OR(A60="",B60=""),"",SUMIFS('Income'!$E$2:$E$400,'Income'!$A$2:$A$400,$A60,'Income'!$B$2:$B$400,$B60,'Income'!$D$2:$D$400,"Rent"))</f>
        <v/>
      </c>
      <c r="E60" s="10">
        <f>IF(OR(A60="",B60=""),"",SUMIFS('Income'!$E$2:$E$400,'Income'!$A$2:$A$400,$A60,'Income'!$B$2:$B$400,$B60)-D60)</f>
        <v/>
      </c>
      <c r="F60" s="10">
        <f>IF(OR(A60="",B60=""),"",SUMIFS('Expenses'!$E$2:$E$400,'Expenses'!$A$2:$A$400,$A60,'Expenses'!$B$2:$B$400,$B60))</f>
        <v/>
      </c>
      <c r="G60" s="9">
        <f>IF(B60="","",IFERROR(IF(INDEX('Properties'!$D$2:$D$100,MATCH(B60,'Properties'!$A$2:$A$100,0))="",'Settings'!$B$2,INDEX('Properties'!$D$2:$D$100,MATCH(B60,'Properties'!$A$2:$A$100,0))),'Settings'!$B$2))</f>
        <v/>
      </c>
      <c r="H60" s="10">
        <f>IF(D60="","",ROUND(N(D60)*N(G60),2))</f>
        <v/>
      </c>
      <c r="I60" s="10">
        <f>IF(B60="","",IFERROR(N(INDEX('Properties'!$E$2:$E$100,MATCH(B60,'Properties'!$A$2:$A$100,0))),0))</f>
        <v/>
      </c>
      <c r="J60" s="10">
        <f>IF(D60="","",ROUND(N(D60)+N(E60)-N(F60)-N(H60)-N(I60),2))</f>
        <v/>
      </c>
      <c r="K60">
        <f>IF(OR(A60="",B60=""),"",COUNTIFS('Expenses'!$A$2:$A$400,$A60,'Expenses'!$B$2:$B$400,$B60,'Expenses'!$I$2:$I$400,"*MISSING RECEIPT*"))</f>
        <v/>
      </c>
      <c r="L60">
        <f>IF(OR(A60="",B60=""),"",COUNTIFS('Expenses'!$A$2:$A$400,$A60,'Expenses'!$B$2:$B$400,$B60,'Expenses'!$I$2:$I$400,"*UNCATEGORIZED*"))</f>
        <v/>
      </c>
      <c r="M60">
        <f>IF(J60="","",IF(N(J60)&lt;0,"NEGATIVE",IF(N60="","READY","CHECK")))</f>
        <v/>
      </c>
      <c r="N60">
        <f>IF(J60="","",IF(IF(N(J60)&lt;0,"NEGATIVE BALANCE; ","")&amp;IF(N(K60)&gt;0,"MISSING RECEIPT; ","")&amp;IF(N(L60)&gt;0,"UNCATEGORIZED; ","")&amp;IF(C60="","PROPERTY NOT ON LIST; ","")="","",LEFT(IF(N(J60)&lt;0,"NEGATIVE BALANCE; ","")&amp;IF(N(K60)&gt;0,"MISSING RECEIPT; ","")&amp;IF(N(L60)&gt;0,"UNCATEGORIZED; ","")&amp;IF(C60="","PROPERTY NOT ON LIST; ",""),LEN(IF(N(J60)&lt;0,"NEGATIVE BALANCE; ","")&amp;IF(N(K60)&gt;0,"MISSING RECEIPT; ","")&amp;IF(N(L60)&gt;0,"UNCATEGORIZED; ","")&amp;IF(C60="","PROPERTY NOT ON LIST; ",""))-2)))</f>
        <v/>
      </c>
      <c r="O60" s="12" t="n"/>
    </row>
    <row r="61">
      <c r="A61" s="11" t="n"/>
      <c r="C61">
        <f>IF(B61="","",IFERROR(INDEX('Properties'!$B$2:$B$100,MATCH(B61,'Properties'!$A$2:$A$100,0)),""))</f>
        <v/>
      </c>
      <c r="D61" s="10">
        <f>IF(OR(A61="",B61=""),"",SUMIFS('Income'!$E$2:$E$400,'Income'!$A$2:$A$400,$A61,'Income'!$B$2:$B$400,$B61,'Income'!$D$2:$D$400,"Rent"))</f>
        <v/>
      </c>
      <c r="E61" s="10">
        <f>IF(OR(A61="",B61=""),"",SUMIFS('Income'!$E$2:$E$400,'Income'!$A$2:$A$400,$A61,'Income'!$B$2:$B$400,$B61)-D61)</f>
        <v/>
      </c>
      <c r="F61" s="10">
        <f>IF(OR(A61="",B61=""),"",SUMIFS('Expenses'!$E$2:$E$400,'Expenses'!$A$2:$A$400,$A61,'Expenses'!$B$2:$B$400,$B61))</f>
        <v/>
      </c>
      <c r="G61" s="9">
        <f>IF(B61="","",IFERROR(IF(INDEX('Properties'!$D$2:$D$100,MATCH(B61,'Properties'!$A$2:$A$100,0))="",'Settings'!$B$2,INDEX('Properties'!$D$2:$D$100,MATCH(B61,'Properties'!$A$2:$A$100,0))),'Settings'!$B$2))</f>
        <v/>
      </c>
      <c r="H61" s="10">
        <f>IF(D61="","",ROUND(N(D61)*N(G61),2))</f>
        <v/>
      </c>
      <c r="I61" s="10">
        <f>IF(B61="","",IFERROR(N(INDEX('Properties'!$E$2:$E$100,MATCH(B61,'Properties'!$A$2:$A$100,0))),0))</f>
        <v/>
      </c>
      <c r="J61" s="10">
        <f>IF(D61="","",ROUND(N(D61)+N(E61)-N(F61)-N(H61)-N(I61),2))</f>
        <v/>
      </c>
      <c r="K61">
        <f>IF(OR(A61="",B61=""),"",COUNTIFS('Expenses'!$A$2:$A$400,$A61,'Expenses'!$B$2:$B$400,$B61,'Expenses'!$I$2:$I$400,"*MISSING RECEIPT*"))</f>
        <v/>
      </c>
      <c r="L61">
        <f>IF(OR(A61="",B61=""),"",COUNTIFS('Expenses'!$A$2:$A$400,$A61,'Expenses'!$B$2:$B$400,$B61,'Expenses'!$I$2:$I$400,"*UNCATEGORIZED*"))</f>
        <v/>
      </c>
      <c r="M61">
        <f>IF(J61="","",IF(N(J61)&lt;0,"NEGATIVE",IF(N61="","READY","CHECK")))</f>
        <v/>
      </c>
      <c r="N61">
        <f>IF(J61="","",IF(IF(N(J61)&lt;0,"NEGATIVE BALANCE; ","")&amp;IF(N(K61)&gt;0,"MISSING RECEIPT; ","")&amp;IF(N(L61)&gt;0,"UNCATEGORIZED; ","")&amp;IF(C61="","PROPERTY NOT ON LIST; ","")="","",LEFT(IF(N(J61)&lt;0,"NEGATIVE BALANCE; ","")&amp;IF(N(K61)&gt;0,"MISSING RECEIPT; ","")&amp;IF(N(L61)&gt;0,"UNCATEGORIZED; ","")&amp;IF(C61="","PROPERTY NOT ON LIST; ",""),LEN(IF(N(J61)&lt;0,"NEGATIVE BALANCE; ","")&amp;IF(N(K61)&gt;0,"MISSING RECEIPT; ","")&amp;IF(N(L61)&gt;0,"UNCATEGORIZED; ","")&amp;IF(C61="","PROPERTY NOT ON LIST; ",""))-2)))</f>
        <v/>
      </c>
      <c r="O61" s="12" t="n"/>
    </row>
    <row r="62">
      <c r="A62" s="11" t="n"/>
      <c r="C62">
        <f>IF(B62="","",IFERROR(INDEX('Properties'!$B$2:$B$100,MATCH(B62,'Properties'!$A$2:$A$100,0)),""))</f>
        <v/>
      </c>
      <c r="D62" s="10">
        <f>IF(OR(A62="",B62=""),"",SUMIFS('Income'!$E$2:$E$400,'Income'!$A$2:$A$400,$A62,'Income'!$B$2:$B$400,$B62,'Income'!$D$2:$D$400,"Rent"))</f>
        <v/>
      </c>
      <c r="E62" s="10">
        <f>IF(OR(A62="",B62=""),"",SUMIFS('Income'!$E$2:$E$400,'Income'!$A$2:$A$400,$A62,'Income'!$B$2:$B$400,$B62)-D62)</f>
        <v/>
      </c>
      <c r="F62" s="10">
        <f>IF(OR(A62="",B62=""),"",SUMIFS('Expenses'!$E$2:$E$400,'Expenses'!$A$2:$A$400,$A62,'Expenses'!$B$2:$B$400,$B62))</f>
        <v/>
      </c>
      <c r="G62" s="9">
        <f>IF(B62="","",IFERROR(IF(INDEX('Properties'!$D$2:$D$100,MATCH(B62,'Properties'!$A$2:$A$100,0))="",'Settings'!$B$2,INDEX('Properties'!$D$2:$D$100,MATCH(B62,'Properties'!$A$2:$A$100,0))),'Settings'!$B$2))</f>
        <v/>
      </c>
      <c r="H62" s="10">
        <f>IF(D62="","",ROUND(N(D62)*N(G62),2))</f>
        <v/>
      </c>
      <c r="I62" s="10">
        <f>IF(B62="","",IFERROR(N(INDEX('Properties'!$E$2:$E$100,MATCH(B62,'Properties'!$A$2:$A$100,0))),0))</f>
        <v/>
      </c>
      <c r="J62" s="10">
        <f>IF(D62="","",ROUND(N(D62)+N(E62)-N(F62)-N(H62)-N(I62),2))</f>
        <v/>
      </c>
      <c r="K62">
        <f>IF(OR(A62="",B62=""),"",COUNTIFS('Expenses'!$A$2:$A$400,$A62,'Expenses'!$B$2:$B$400,$B62,'Expenses'!$I$2:$I$400,"*MISSING RECEIPT*"))</f>
        <v/>
      </c>
      <c r="L62">
        <f>IF(OR(A62="",B62=""),"",COUNTIFS('Expenses'!$A$2:$A$400,$A62,'Expenses'!$B$2:$B$400,$B62,'Expenses'!$I$2:$I$400,"*UNCATEGORIZED*"))</f>
        <v/>
      </c>
      <c r="M62">
        <f>IF(J62="","",IF(N(J62)&lt;0,"NEGATIVE",IF(N62="","READY","CHECK")))</f>
        <v/>
      </c>
      <c r="N62">
        <f>IF(J62="","",IF(IF(N(J62)&lt;0,"NEGATIVE BALANCE; ","")&amp;IF(N(K62)&gt;0,"MISSING RECEIPT; ","")&amp;IF(N(L62)&gt;0,"UNCATEGORIZED; ","")&amp;IF(C62="","PROPERTY NOT ON LIST; ","")="","",LEFT(IF(N(J62)&lt;0,"NEGATIVE BALANCE; ","")&amp;IF(N(K62)&gt;0,"MISSING RECEIPT; ","")&amp;IF(N(L62)&gt;0,"UNCATEGORIZED; ","")&amp;IF(C62="","PROPERTY NOT ON LIST; ",""),LEN(IF(N(J62)&lt;0,"NEGATIVE BALANCE; ","")&amp;IF(N(K62)&gt;0,"MISSING RECEIPT; ","")&amp;IF(N(L62)&gt;0,"UNCATEGORIZED; ","")&amp;IF(C62="","PROPERTY NOT ON LIST; ",""))-2)))</f>
        <v/>
      </c>
      <c r="O62" s="12" t="n"/>
    </row>
    <row r="63">
      <c r="A63" s="11" t="n"/>
      <c r="C63">
        <f>IF(B63="","",IFERROR(INDEX('Properties'!$B$2:$B$100,MATCH(B63,'Properties'!$A$2:$A$100,0)),""))</f>
        <v/>
      </c>
      <c r="D63" s="10">
        <f>IF(OR(A63="",B63=""),"",SUMIFS('Income'!$E$2:$E$400,'Income'!$A$2:$A$400,$A63,'Income'!$B$2:$B$400,$B63,'Income'!$D$2:$D$400,"Rent"))</f>
        <v/>
      </c>
      <c r="E63" s="10">
        <f>IF(OR(A63="",B63=""),"",SUMIFS('Income'!$E$2:$E$400,'Income'!$A$2:$A$400,$A63,'Income'!$B$2:$B$400,$B63)-D63)</f>
        <v/>
      </c>
      <c r="F63" s="10">
        <f>IF(OR(A63="",B63=""),"",SUMIFS('Expenses'!$E$2:$E$400,'Expenses'!$A$2:$A$400,$A63,'Expenses'!$B$2:$B$400,$B63))</f>
        <v/>
      </c>
      <c r="G63" s="9">
        <f>IF(B63="","",IFERROR(IF(INDEX('Properties'!$D$2:$D$100,MATCH(B63,'Properties'!$A$2:$A$100,0))="",'Settings'!$B$2,INDEX('Properties'!$D$2:$D$100,MATCH(B63,'Properties'!$A$2:$A$100,0))),'Settings'!$B$2))</f>
        <v/>
      </c>
      <c r="H63" s="10">
        <f>IF(D63="","",ROUND(N(D63)*N(G63),2))</f>
        <v/>
      </c>
      <c r="I63" s="10">
        <f>IF(B63="","",IFERROR(N(INDEX('Properties'!$E$2:$E$100,MATCH(B63,'Properties'!$A$2:$A$100,0))),0))</f>
        <v/>
      </c>
      <c r="J63" s="10">
        <f>IF(D63="","",ROUND(N(D63)+N(E63)-N(F63)-N(H63)-N(I63),2))</f>
        <v/>
      </c>
      <c r="K63">
        <f>IF(OR(A63="",B63=""),"",COUNTIFS('Expenses'!$A$2:$A$400,$A63,'Expenses'!$B$2:$B$400,$B63,'Expenses'!$I$2:$I$400,"*MISSING RECEIPT*"))</f>
        <v/>
      </c>
      <c r="L63">
        <f>IF(OR(A63="",B63=""),"",COUNTIFS('Expenses'!$A$2:$A$400,$A63,'Expenses'!$B$2:$B$400,$B63,'Expenses'!$I$2:$I$400,"*UNCATEGORIZED*"))</f>
        <v/>
      </c>
      <c r="M63">
        <f>IF(J63="","",IF(N(J63)&lt;0,"NEGATIVE",IF(N63="","READY","CHECK")))</f>
        <v/>
      </c>
      <c r="N63">
        <f>IF(J63="","",IF(IF(N(J63)&lt;0,"NEGATIVE BALANCE; ","")&amp;IF(N(K63)&gt;0,"MISSING RECEIPT; ","")&amp;IF(N(L63)&gt;0,"UNCATEGORIZED; ","")&amp;IF(C63="","PROPERTY NOT ON LIST; ","")="","",LEFT(IF(N(J63)&lt;0,"NEGATIVE BALANCE; ","")&amp;IF(N(K63)&gt;0,"MISSING RECEIPT; ","")&amp;IF(N(L63)&gt;0,"UNCATEGORIZED; ","")&amp;IF(C63="","PROPERTY NOT ON LIST; ",""),LEN(IF(N(J63)&lt;0,"NEGATIVE BALANCE; ","")&amp;IF(N(K63)&gt;0,"MISSING RECEIPT; ","")&amp;IF(N(L63)&gt;0,"UNCATEGORIZED; ","")&amp;IF(C63="","PROPERTY NOT ON LIST; ",""))-2)))</f>
        <v/>
      </c>
      <c r="O63" s="12" t="n"/>
    </row>
    <row r="64">
      <c r="A64" s="11" t="n"/>
      <c r="C64">
        <f>IF(B64="","",IFERROR(INDEX('Properties'!$B$2:$B$100,MATCH(B64,'Properties'!$A$2:$A$100,0)),""))</f>
        <v/>
      </c>
      <c r="D64" s="10">
        <f>IF(OR(A64="",B64=""),"",SUMIFS('Income'!$E$2:$E$400,'Income'!$A$2:$A$400,$A64,'Income'!$B$2:$B$400,$B64,'Income'!$D$2:$D$400,"Rent"))</f>
        <v/>
      </c>
      <c r="E64" s="10">
        <f>IF(OR(A64="",B64=""),"",SUMIFS('Income'!$E$2:$E$400,'Income'!$A$2:$A$400,$A64,'Income'!$B$2:$B$400,$B64)-D64)</f>
        <v/>
      </c>
      <c r="F64" s="10">
        <f>IF(OR(A64="",B64=""),"",SUMIFS('Expenses'!$E$2:$E$400,'Expenses'!$A$2:$A$400,$A64,'Expenses'!$B$2:$B$400,$B64))</f>
        <v/>
      </c>
      <c r="G64" s="9">
        <f>IF(B64="","",IFERROR(IF(INDEX('Properties'!$D$2:$D$100,MATCH(B64,'Properties'!$A$2:$A$100,0))="",'Settings'!$B$2,INDEX('Properties'!$D$2:$D$100,MATCH(B64,'Properties'!$A$2:$A$100,0))),'Settings'!$B$2))</f>
        <v/>
      </c>
      <c r="H64" s="10">
        <f>IF(D64="","",ROUND(N(D64)*N(G64),2))</f>
        <v/>
      </c>
      <c r="I64" s="10">
        <f>IF(B64="","",IFERROR(N(INDEX('Properties'!$E$2:$E$100,MATCH(B64,'Properties'!$A$2:$A$100,0))),0))</f>
        <v/>
      </c>
      <c r="J64" s="10">
        <f>IF(D64="","",ROUND(N(D64)+N(E64)-N(F64)-N(H64)-N(I64),2))</f>
        <v/>
      </c>
      <c r="K64">
        <f>IF(OR(A64="",B64=""),"",COUNTIFS('Expenses'!$A$2:$A$400,$A64,'Expenses'!$B$2:$B$400,$B64,'Expenses'!$I$2:$I$400,"*MISSING RECEIPT*"))</f>
        <v/>
      </c>
      <c r="L64">
        <f>IF(OR(A64="",B64=""),"",COUNTIFS('Expenses'!$A$2:$A$400,$A64,'Expenses'!$B$2:$B$400,$B64,'Expenses'!$I$2:$I$400,"*UNCATEGORIZED*"))</f>
        <v/>
      </c>
      <c r="M64">
        <f>IF(J64="","",IF(N(J64)&lt;0,"NEGATIVE",IF(N64="","READY","CHECK")))</f>
        <v/>
      </c>
      <c r="N64">
        <f>IF(J64="","",IF(IF(N(J64)&lt;0,"NEGATIVE BALANCE; ","")&amp;IF(N(K64)&gt;0,"MISSING RECEIPT; ","")&amp;IF(N(L64)&gt;0,"UNCATEGORIZED; ","")&amp;IF(C64="","PROPERTY NOT ON LIST; ","")="","",LEFT(IF(N(J64)&lt;0,"NEGATIVE BALANCE; ","")&amp;IF(N(K64)&gt;0,"MISSING RECEIPT; ","")&amp;IF(N(L64)&gt;0,"UNCATEGORIZED; ","")&amp;IF(C64="","PROPERTY NOT ON LIST; ",""),LEN(IF(N(J64)&lt;0,"NEGATIVE BALANCE; ","")&amp;IF(N(K64)&gt;0,"MISSING RECEIPT; ","")&amp;IF(N(L64)&gt;0,"UNCATEGORIZED; ","")&amp;IF(C64="","PROPERTY NOT ON LIST; ",""))-2)))</f>
        <v/>
      </c>
      <c r="O64" s="12" t="n"/>
    </row>
    <row r="65">
      <c r="A65" s="11" t="n"/>
      <c r="C65">
        <f>IF(B65="","",IFERROR(INDEX('Properties'!$B$2:$B$100,MATCH(B65,'Properties'!$A$2:$A$100,0)),""))</f>
        <v/>
      </c>
      <c r="D65" s="10">
        <f>IF(OR(A65="",B65=""),"",SUMIFS('Income'!$E$2:$E$400,'Income'!$A$2:$A$400,$A65,'Income'!$B$2:$B$400,$B65,'Income'!$D$2:$D$400,"Rent"))</f>
        <v/>
      </c>
      <c r="E65" s="10">
        <f>IF(OR(A65="",B65=""),"",SUMIFS('Income'!$E$2:$E$400,'Income'!$A$2:$A$400,$A65,'Income'!$B$2:$B$400,$B65)-D65)</f>
        <v/>
      </c>
      <c r="F65" s="10">
        <f>IF(OR(A65="",B65=""),"",SUMIFS('Expenses'!$E$2:$E$400,'Expenses'!$A$2:$A$400,$A65,'Expenses'!$B$2:$B$400,$B65))</f>
        <v/>
      </c>
      <c r="G65" s="9">
        <f>IF(B65="","",IFERROR(IF(INDEX('Properties'!$D$2:$D$100,MATCH(B65,'Properties'!$A$2:$A$100,0))="",'Settings'!$B$2,INDEX('Properties'!$D$2:$D$100,MATCH(B65,'Properties'!$A$2:$A$100,0))),'Settings'!$B$2))</f>
        <v/>
      </c>
      <c r="H65" s="10">
        <f>IF(D65="","",ROUND(N(D65)*N(G65),2))</f>
        <v/>
      </c>
      <c r="I65" s="10">
        <f>IF(B65="","",IFERROR(N(INDEX('Properties'!$E$2:$E$100,MATCH(B65,'Properties'!$A$2:$A$100,0))),0))</f>
        <v/>
      </c>
      <c r="J65" s="10">
        <f>IF(D65="","",ROUND(N(D65)+N(E65)-N(F65)-N(H65)-N(I65),2))</f>
        <v/>
      </c>
      <c r="K65">
        <f>IF(OR(A65="",B65=""),"",COUNTIFS('Expenses'!$A$2:$A$400,$A65,'Expenses'!$B$2:$B$400,$B65,'Expenses'!$I$2:$I$400,"*MISSING RECEIPT*"))</f>
        <v/>
      </c>
      <c r="L65">
        <f>IF(OR(A65="",B65=""),"",COUNTIFS('Expenses'!$A$2:$A$400,$A65,'Expenses'!$B$2:$B$400,$B65,'Expenses'!$I$2:$I$400,"*UNCATEGORIZED*"))</f>
        <v/>
      </c>
      <c r="M65">
        <f>IF(J65="","",IF(N(J65)&lt;0,"NEGATIVE",IF(N65="","READY","CHECK")))</f>
        <v/>
      </c>
      <c r="N65">
        <f>IF(J65="","",IF(IF(N(J65)&lt;0,"NEGATIVE BALANCE; ","")&amp;IF(N(K65)&gt;0,"MISSING RECEIPT; ","")&amp;IF(N(L65)&gt;0,"UNCATEGORIZED; ","")&amp;IF(C65="","PROPERTY NOT ON LIST; ","")="","",LEFT(IF(N(J65)&lt;0,"NEGATIVE BALANCE; ","")&amp;IF(N(K65)&gt;0,"MISSING RECEIPT; ","")&amp;IF(N(L65)&gt;0,"UNCATEGORIZED; ","")&amp;IF(C65="","PROPERTY NOT ON LIST; ",""),LEN(IF(N(J65)&lt;0,"NEGATIVE BALANCE; ","")&amp;IF(N(K65)&gt;0,"MISSING RECEIPT; ","")&amp;IF(N(L65)&gt;0,"UNCATEGORIZED; ","")&amp;IF(C65="","PROPERTY NOT ON LIST; ",""))-2)))</f>
        <v/>
      </c>
      <c r="O65" s="12" t="n"/>
    </row>
    <row r="66">
      <c r="A66" s="11" t="n"/>
      <c r="C66">
        <f>IF(B66="","",IFERROR(INDEX('Properties'!$B$2:$B$100,MATCH(B66,'Properties'!$A$2:$A$100,0)),""))</f>
        <v/>
      </c>
      <c r="D66" s="10">
        <f>IF(OR(A66="",B66=""),"",SUMIFS('Income'!$E$2:$E$400,'Income'!$A$2:$A$400,$A66,'Income'!$B$2:$B$400,$B66,'Income'!$D$2:$D$400,"Rent"))</f>
        <v/>
      </c>
      <c r="E66" s="10">
        <f>IF(OR(A66="",B66=""),"",SUMIFS('Income'!$E$2:$E$400,'Income'!$A$2:$A$400,$A66,'Income'!$B$2:$B$400,$B66)-D66)</f>
        <v/>
      </c>
      <c r="F66" s="10">
        <f>IF(OR(A66="",B66=""),"",SUMIFS('Expenses'!$E$2:$E$400,'Expenses'!$A$2:$A$400,$A66,'Expenses'!$B$2:$B$400,$B66))</f>
        <v/>
      </c>
      <c r="G66" s="9">
        <f>IF(B66="","",IFERROR(IF(INDEX('Properties'!$D$2:$D$100,MATCH(B66,'Properties'!$A$2:$A$100,0))="",'Settings'!$B$2,INDEX('Properties'!$D$2:$D$100,MATCH(B66,'Properties'!$A$2:$A$100,0))),'Settings'!$B$2))</f>
        <v/>
      </c>
      <c r="H66" s="10">
        <f>IF(D66="","",ROUND(N(D66)*N(G66),2))</f>
        <v/>
      </c>
      <c r="I66" s="10">
        <f>IF(B66="","",IFERROR(N(INDEX('Properties'!$E$2:$E$100,MATCH(B66,'Properties'!$A$2:$A$100,0))),0))</f>
        <v/>
      </c>
      <c r="J66" s="10">
        <f>IF(D66="","",ROUND(N(D66)+N(E66)-N(F66)-N(H66)-N(I66),2))</f>
        <v/>
      </c>
      <c r="K66">
        <f>IF(OR(A66="",B66=""),"",COUNTIFS('Expenses'!$A$2:$A$400,$A66,'Expenses'!$B$2:$B$400,$B66,'Expenses'!$I$2:$I$400,"*MISSING RECEIPT*"))</f>
        <v/>
      </c>
      <c r="L66">
        <f>IF(OR(A66="",B66=""),"",COUNTIFS('Expenses'!$A$2:$A$400,$A66,'Expenses'!$B$2:$B$400,$B66,'Expenses'!$I$2:$I$400,"*UNCATEGORIZED*"))</f>
        <v/>
      </c>
      <c r="M66">
        <f>IF(J66="","",IF(N(J66)&lt;0,"NEGATIVE",IF(N66="","READY","CHECK")))</f>
        <v/>
      </c>
      <c r="N66">
        <f>IF(J66="","",IF(IF(N(J66)&lt;0,"NEGATIVE BALANCE; ","")&amp;IF(N(K66)&gt;0,"MISSING RECEIPT; ","")&amp;IF(N(L66)&gt;0,"UNCATEGORIZED; ","")&amp;IF(C66="","PROPERTY NOT ON LIST; ","")="","",LEFT(IF(N(J66)&lt;0,"NEGATIVE BALANCE; ","")&amp;IF(N(K66)&gt;0,"MISSING RECEIPT; ","")&amp;IF(N(L66)&gt;0,"UNCATEGORIZED; ","")&amp;IF(C66="","PROPERTY NOT ON LIST; ",""),LEN(IF(N(J66)&lt;0,"NEGATIVE BALANCE; ","")&amp;IF(N(K66)&gt;0,"MISSING RECEIPT; ","")&amp;IF(N(L66)&gt;0,"UNCATEGORIZED; ","")&amp;IF(C66="","PROPERTY NOT ON LIST; ",""))-2)))</f>
        <v/>
      </c>
      <c r="O66" s="12" t="n"/>
    </row>
    <row r="67">
      <c r="A67" s="11" t="n"/>
      <c r="C67">
        <f>IF(B67="","",IFERROR(INDEX('Properties'!$B$2:$B$100,MATCH(B67,'Properties'!$A$2:$A$100,0)),""))</f>
        <v/>
      </c>
      <c r="D67" s="10">
        <f>IF(OR(A67="",B67=""),"",SUMIFS('Income'!$E$2:$E$400,'Income'!$A$2:$A$400,$A67,'Income'!$B$2:$B$400,$B67,'Income'!$D$2:$D$400,"Rent"))</f>
        <v/>
      </c>
      <c r="E67" s="10">
        <f>IF(OR(A67="",B67=""),"",SUMIFS('Income'!$E$2:$E$400,'Income'!$A$2:$A$400,$A67,'Income'!$B$2:$B$400,$B67)-D67)</f>
        <v/>
      </c>
      <c r="F67" s="10">
        <f>IF(OR(A67="",B67=""),"",SUMIFS('Expenses'!$E$2:$E$400,'Expenses'!$A$2:$A$400,$A67,'Expenses'!$B$2:$B$400,$B67))</f>
        <v/>
      </c>
      <c r="G67" s="9">
        <f>IF(B67="","",IFERROR(IF(INDEX('Properties'!$D$2:$D$100,MATCH(B67,'Properties'!$A$2:$A$100,0))="",'Settings'!$B$2,INDEX('Properties'!$D$2:$D$100,MATCH(B67,'Properties'!$A$2:$A$100,0))),'Settings'!$B$2))</f>
        <v/>
      </c>
      <c r="H67" s="10">
        <f>IF(D67="","",ROUND(N(D67)*N(G67),2))</f>
        <v/>
      </c>
      <c r="I67" s="10">
        <f>IF(B67="","",IFERROR(N(INDEX('Properties'!$E$2:$E$100,MATCH(B67,'Properties'!$A$2:$A$100,0))),0))</f>
        <v/>
      </c>
      <c r="J67" s="10">
        <f>IF(D67="","",ROUND(N(D67)+N(E67)-N(F67)-N(H67)-N(I67),2))</f>
        <v/>
      </c>
      <c r="K67">
        <f>IF(OR(A67="",B67=""),"",COUNTIFS('Expenses'!$A$2:$A$400,$A67,'Expenses'!$B$2:$B$400,$B67,'Expenses'!$I$2:$I$400,"*MISSING RECEIPT*"))</f>
        <v/>
      </c>
      <c r="L67">
        <f>IF(OR(A67="",B67=""),"",COUNTIFS('Expenses'!$A$2:$A$400,$A67,'Expenses'!$B$2:$B$400,$B67,'Expenses'!$I$2:$I$400,"*UNCATEGORIZED*"))</f>
        <v/>
      </c>
      <c r="M67">
        <f>IF(J67="","",IF(N(J67)&lt;0,"NEGATIVE",IF(N67="","READY","CHECK")))</f>
        <v/>
      </c>
      <c r="N67">
        <f>IF(J67="","",IF(IF(N(J67)&lt;0,"NEGATIVE BALANCE; ","")&amp;IF(N(K67)&gt;0,"MISSING RECEIPT; ","")&amp;IF(N(L67)&gt;0,"UNCATEGORIZED; ","")&amp;IF(C67="","PROPERTY NOT ON LIST; ","")="","",LEFT(IF(N(J67)&lt;0,"NEGATIVE BALANCE; ","")&amp;IF(N(K67)&gt;0,"MISSING RECEIPT; ","")&amp;IF(N(L67)&gt;0,"UNCATEGORIZED; ","")&amp;IF(C67="","PROPERTY NOT ON LIST; ",""),LEN(IF(N(J67)&lt;0,"NEGATIVE BALANCE; ","")&amp;IF(N(K67)&gt;0,"MISSING RECEIPT; ","")&amp;IF(N(L67)&gt;0,"UNCATEGORIZED; ","")&amp;IF(C67="","PROPERTY NOT ON LIST; ",""))-2)))</f>
        <v/>
      </c>
      <c r="O67" s="12" t="n"/>
    </row>
    <row r="68">
      <c r="A68" s="11" t="n"/>
      <c r="C68">
        <f>IF(B68="","",IFERROR(INDEX('Properties'!$B$2:$B$100,MATCH(B68,'Properties'!$A$2:$A$100,0)),""))</f>
        <v/>
      </c>
      <c r="D68" s="10">
        <f>IF(OR(A68="",B68=""),"",SUMIFS('Income'!$E$2:$E$400,'Income'!$A$2:$A$400,$A68,'Income'!$B$2:$B$400,$B68,'Income'!$D$2:$D$400,"Rent"))</f>
        <v/>
      </c>
      <c r="E68" s="10">
        <f>IF(OR(A68="",B68=""),"",SUMIFS('Income'!$E$2:$E$400,'Income'!$A$2:$A$400,$A68,'Income'!$B$2:$B$400,$B68)-D68)</f>
        <v/>
      </c>
      <c r="F68" s="10">
        <f>IF(OR(A68="",B68=""),"",SUMIFS('Expenses'!$E$2:$E$400,'Expenses'!$A$2:$A$400,$A68,'Expenses'!$B$2:$B$400,$B68))</f>
        <v/>
      </c>
      <c r="G68" s="9">
        <f>IF(B68="","",IFERROR(IF(INDEX('Properties'!$D$2:$D$100,MATCH(B68,'Properties'!$A$2:$A$100,0))="",'Settings'!$B$2,INDEX('Properties'!$D$2:$D$100,MATCH(B68,'Properties'!$A$2:$A$100,0))),'Settings'!$B$2))</f>
        <v/>
      </c>
      <c r="H68" s="10">
        <f>IF(D68="","",ROUND(N(D68)*N(G68),2))</f>
        <v/>
      </c>
      <c r="I68" s="10">
        <f>IF(B68="","",IFERROR(N(INDEX('Properties'!$E$2:$E$100,MATCH(B68,'Properties'!$A$2:$A$100,0))),0))</f>
        <v/>
      </c>
      <c r="J68" s="10">
        <f>IF(D68="","",ROUND(N(D68)+N(E68)-N(F68)-N(H68)-N(I68),2))</f>
        <v/>
      </c>
      <c r="K68">
        <f>IF(OR(A68="",B68=""),"",COUNTIFS('Expenses'!$A$2:$A$400,$A68,'Expenses'!$B$2:$B$400,$B68,'Expenses'!$I$2:$I$400,"*MISSING RECEIPT*"))</f>
        <v/>
      </c>
      <c r="L68">
        <f>IF(OR(A68="",B68=""),"",COUNTIFS('Expenses'!$A$2:$A$400,$A68,'Expenses'!$B$2:$B$400,$B68,'Expenses'!$I$2:$I$400,"*UNCATEGORIZED*"))</f>
        <v/>
      </c>
      <c r="M68">
        <f>IF(J68="","",IF(N(J68)&lt;0,"NEGATIVE",IF(N68="","READY","CHECK")))</f>
        <v/>
      </c>
      <c r="N68">
        <f>IF(J68="","",IF(IF(N(J68)&lt;0,"NEGATIVE BALANCE; ","")&amp;IF(N(K68)&gt;0,"MISSING RECEIPT; ","")&amp;IF(N(L68)&gt;0,"UNCATEGORIZED; ","")&amp;IF(C68="","PROPERTY NOT ON LIST; ","")="","",LEFT(IF(N(J68)&lt;0,"NEGATIVE BALANCE; ","")&amp;IF(N(K68)&gt;0,"MISSING RECEIPT; ","")&amp;IF(N(L68)&gt;0,"UNCATEGORIZED; ","")&amp;IF(C68="","PROPERTY NOT ON LIST; ",""),LEN(IF(N(J68)&lt;0,"NEGATIVE BALANCE; ","")&amp;IF(N(K68)&gt;0,"MISSING RECEIPT; ","")&amp;IF(N(L68)&gt;0,"UNCATEGORIZED; ","")&amp;IF(C68="","PROPERTY NOT ON LIST; ",""))-2)))</f>
        <v/>
      </c>
      <c r="O68" s="12" t="n"/>
    </row>
    <row r="69">
      <c r="A69" s="11" t="n"/>
      <c r="C69">
        <f>IF(B69="","",IFERROR(INDEX('Properties'!$B$2:$B$100,MATCH(B69,'Properties'!$A$2:$A$100,0)),""))</f>
        <v/>
      </c>
      <c r="D69" s="10">
        <f>IF(OR(A69="",B69=""),"",SUMIFS('Income'!$E$2:$E$400,'Income'!$A$2:$A$400,$A69,'Income'!$B$2:$B$400,$B69,'Income'!$D$2:$D$400,"Rent"))</f>
        <v/>
      </c>
      <c r="E69" s="10">
        <f>IF(OR(A69="",B69=""),"",SUMIFS('Income'!$E$2:$E$400,'Income'!$A$2:$A$400,$A69,'Income'!$B$2:$B$400,$B69)-D69)</f>
        <v/>
      </c>
      <c r="F69" s="10">
        <f>IF(OR(A69="",B69=""),"",SUMIFS('Expenses'!$E$2:$E$400,'Expenses'!$A$2:$A$400,$A69,'Expenses'!$B$2:$B$400,$B69))</f>
        <v/>
      </c>
      <c r="G69" s="9">
        <f>IF(B69="","",IFERROR(IF(INDEX('Properties'!$D$2:$D$100,MATCH(B69,'Properties'!$A$2:$A$100,0))="",'Settings'!$B$2,INDEX('Properties'!$D$2:$D$100,MATCH(B69,'Properties'!$A$2:$A$100,0))),'Settings'!$B$2))</f>
        <v/>
      </c>
      <c r="H69" s="10">
        <f>IF(D69="","",ROUND(N(D69)*N(G69),2))</f>
        <v/>
      </c>
      <c r="I69" s="10">
        <f>IF(B69="","",IFERROR(N(INDEX('Properties'!$E$2:$E$100,MATCH(B69,'Properties'!$A$2:$A$100,0))),0))</f>
        <v/>
      </c>
      <c r="J69" s="10">
        <f>IF(D69="","",ROUND(N(D69)+N(E69)-N(F69)-N(H69)-N(I69),2))</f>
        <v/>
      </c>
      <c r="K69">
        <f>IF(OR(A69="",B69=""),"",COUNTIFS('Expenses'!$A$2:$A$400,$A69,'Expenses'!$B$2:$B$400,$B69,'Expenses'!$I$2:$I$400,"*MISSING RECEIPT*"))</f>
        <v/>
      </c>
      <c r="L69">
        <f>IF(OR(A69="",B69=""),"",COUNTIFS('Expenses'!$A$2:$A$400,$A69,'Expenses'!$B$2:$B$400,$B69,'Expenses'!$I$2:$I$400,"*UNCATEGORIZED*"))</f>
        <v/>
      </c>
      <c r="M69">
        <f>IF(J69="","",IF(N(J69)&lt;0,"NEGATIVE",IF(N69="","READY","CHECK")))</f>
        <v/>
      </c>
      <c r="N69">
        <f>IF(J69="","",IF(IF(N(J69)&lt;0,"NEGATIVE BALANCE; ","")&amp;IF(N(K69)&gt;0,"MISSING RECEIPT; ","")&amp;IF(N(L69)&gt;0,"UNCATEGORIZED; ","")&amp;IF(C69="","PROPERTY NOT ON LIST; ","")="","",LEFT(IF(N(J69)&lt;0,"NEGATIVE BALANCE; ","")&amp;IF(N(K69)&gt;0,"MISSING RECEIPT; ","")&amp;IF(N(L69)&gt;0,"UNCATEGORIZED; ","")&amp;IF(C69="","PROPERTY NOT ON LIST; ",""),LEN(IF(N(J69)&lt;0,"NEGATIVE BALANCE; ","")&amp;IF(N(K69)&gt;0,"MISSING RECEIPT; ","")&amp;IF(N(L69)&gt;0,"UNCATEGORIZED; ","")&amp;IF(C69="","PROPERTY NOT ON LIST; ",""))-2)))</f>
        <v/>
      </c>
      <c r="O69" s="12" t="n"/>
    </row>
    <row r="70">
      <c r="A70" s="11" t="n"/>
      <c r="C70">
        <f>IF(B70="","",IFERROR(INDEX('Properties'!$B$2:$B$100,MATCH(B70,'Properties'!$A$2:$A$100,0)),""))</f>
        <v/>
      </c>
      <c r="D70" s="10">
        <f>IF(OR(A70="",B70=""),"",SUMIFS('Income'!$E$2:$E$400,'Income'!$A$2:$A$400,$A70,'Income'!$B$2:$B$400,$B70,'Income'!$D$2:$D$400,"Rent"))</f>
        <v/>
      </c>
      <c r="E70" s="10">
        <f>IF(OR(A70="",B70=""),"",SUMIFS('Income'!$E$2:$E$400,'Income'!$A$2:$A$400,$A70,'Income'!$B$2:$B$400,$B70)-D70)</f>
        <v/>
      </c>
      <c r="F70" s="10">
        <f>IF(OR(A70="",B70=""),"",SUMIFS('Expenses'!$E$2:$E$400,'Expenses'!$A$2:$A$400,$A70,'Expenses'!$B$2:$B$400,$B70))</f>
        <v/>
      </c>
      <c r="G70" s="9">
        <f>IF(B70="","",IFERROR(IF(INDEX('Properties'!$D$2:$D$100,MATCH(B70,'Properties'!$A$2:$A$100,0))="",'Settings'!$B$2,INDEX('Properties'!$D$2:$D$100,MATCH(B70,'Properties'!$A$2:$A$100,0))),'Settings'!$B$2))</f>
        <v/>
      </c>
      <c r="H70" s="10">
        <f>IF(D70="","",ROUND(N(D70)*N(G70),2))</f>
        <v/>
      </c>
      <c r="I70" s="10">
        <f>IF(B70="","",IFERROR(N(INDEX('Properties'!$E$2:$E$100,MATCH(B70,'Properties'!$A$2:$A$100,0))),0))</f>
        <v/>
      </c>
      <c r="J70" s="10">
        <f>IF(D70="","",ROUND(N(D70)+N(E70)-N(F70)-N(H70)-N(I70),2))</f>
        <v/>
      </c>
      <c r="K70">
        <f>IF(OR(A70="",B70=""),"",COUNTIFS('Expenses'!$A$2:$A$400,$A70,'Expenses'!$B$2:$B$400,$B70,'Expenses'!$I$2:$I$400,"*MISSING RECEIPT*"))</f>
        <v/>
      </c>
      <c r="L70">
        <f>IF(OR(A70="",B70=""),"",COUNTIFS('Expenses'!$A$2:$A$400,$A70,'Expenses'!$B$2:$B$400,$B70,'Expenses'!$I$2:$I$400,"*UNCATEGORIZED*"))</f>
        <v/>
      </c>
      <c r="M70">
        <f>IF(J70="","",IF(N(J70)&lt;0,"NEGATIVE",IF(N70="","READY","CHECK")))</f>
        <v/>
      </c>
      <c r="N70">
        <f>IF(J70="","",IF(IF(N(J70)&lt;0,"NEGATIVE BALANCE; ","")&amp;IF(N(K70)&gt;0,"MISSING RECEIPT; ","")&amp;IF(N(L70)&gt;0,"UNCATEGORIZED; ","")&amp;IF(C70="","PROPERTY NOT ON LIST; ","")="","",LEFT(IF(N(J70)&lt;0,"NEGATIVE BALANCE; ","")&amp;IF(N(K70)&gt;0,"MISSING RECEIPT; ","")&amp;IF(N(L70)&gt;0,"UNCATEGORIZED; ","")&amp;IF(C70="","PROPERTY NOT ON LIST; ",""),LEN(IF(N(J70)&lt;0,"NEGATIVE BALANCE; ","")&amp;IF(N(K70)&gt;0,"MISSING RECEIPT; ","")&amp;IF(N(L70)&gt;0,"UNCATEGORIZED; ","")&amp;IF(C70="","PROPERTY NOT ON LIST; ",""))-2)))</f>
        <v/>
      </c>
      <c r="O70" s="12" t="n"/>
    </row>
    <row r="71">
      <c r="A71" s="11" t="n"/>
      <c r="C71">
        <f>IF(B71="","",IFERROR(INDEX('Properties'!$B$2:$B$100,MATCH(B71,'Properties'!$A$2:$A$100,0)),""))</f>
        <v/>
      </c>
      <c r="D71" s="10">
        <f>IF(OR(A71="",B71=""),"",SUMIFS('Income'!$E$2:$E$400,'Income'!$A$2:$A$400,$A71,'Income'!$B$2:$B$400,$B71,'Income'!$D$2:$D$400,"Rent"))</f>
        <v/>
      </c>
      <c r="E71" s="10">
        <f>IF(OR(A71="",B71=""),"",SUMIFS('Income'!$E$2:$E$400,'Income'!$A$2:$A$400,$A71,'Income'!$B$2:$B$400,$B71)-D71)</f>
        <v/>
      </c>
      <c r="F71" s="10">
        <f>IF(OR(A71="",B71=""),"",SUMIFS('Expenses'!$E$2:$E$400,'Expenses'!$A$2:$A$400,$A71,'Expenses'!$B$2:$B$400,$B71))</f>
        <v/>
      </c>
      <c r="G71" s="9">
        <f>IF(B71="","",IFERROR(IF(INDEX('Properties'!$D$2:$D$100,MATCH(B71,'Properties'!$A$2:$A$100,0))="",'Settings'!$B$2,INDEX('Properties'!$D$2:$D$100,MATCH(B71,'Properties'!$A$2:$A$100,0))),'Settings'!$B$2))</f>
        <v/>
      </c>
      <c r="H71" s="10">
        <f>IF(D71="","",ROUND(N(D71)*N(G71),2))</f>
        <v/>
      </c>
      <c r="I71" s="10">
        <f>IF(B71="","",IFERROR(N(INDEX('Properties'!$E$2:$E$100,MATCH(B71,'Properties'!$A$2:$A$100,0))),0))</f>
        <v/>
      </c>
      <c r="J71" s="10">
        <f>IF(D71="","",ROUND(N(D71)+N(E71)-N(F71)-N(H71)-N(I71),2))</f>
        <v/>
      </c>
      <c r="K71">
        <f>IF(OR(A71="",B71=""),"",COUNTIFS('Expenses'!$A$2:$A$400,$A71,'Expenses'!$B$2:$B$400,$B71,'Expenses'!$I$2:$I$400,"*MISSING RECEIPT*"))</f>
        <v/>
      </c>
      <c r="L71">
        <f>IF(OR(A71="",B71=""),"",COUNTIFS('Expenses'!$A$2:$A$400,$A71,'Expenses'!$B$2:$B$400,$B71,'Expenses'!$I$2:$I$400,"*UNCATEGORIZED*"))</f>
        <v/>
      </c>
      <c r="M71">
        <f>IF(J71="","",IF(N(J71)&lt;0,"NEGATIVE",IF(N71="","READY","CHECK")))</f>
        <v/>
      </c>
      <c r="N71">
        <f>IF(J71="","",IF(IF(N(J71)&lt;0,"NEGATIVE BALANCE; ","")&amp;IF(N(K71)&gt;0,"MISSING RECEIPT; ","")&amp;IF(N(L71)&gt;0,"UNCATEGORIZED; ","")&amp;IF(C71="","PROPERTY NOT ON LIST; ","")="","",LEFT(IF(N(J71)&lt;0,"NEGATIVE BALANCE; ","")&amp;IF(N(K71)&gt;0,"MISSING RECEIPT; ","")&amp;IF(N(L71)&gt;0,"UNCATEGORIZED; ","")&amp;IF(C71="","PROPERTY NOT ON LIST; ",""),LEN(IF(N(J71)&lt;0,"NEGATIVE BALANCE; ","")&amp;IF(N(K71)&gt;0,"MISSING RECEIPT; ","")&amp;IF(N(L71)&gt;0,"UNCATEGORIZED; ","")&amp;IF(C71="","PROPERTY NOT ON LIST; ",""))-2)))</f>
        <v/>
      </c>
      <c r="O71" s="12" t="n"/>
    </row>
    <row r="72">
      <c r="A72" s="11" t="n"/>
      <c r="C72">
        <f>IF(B72="","",IFERROR(INDEX('Properties'!$B$2:$B$100,MATCH(B72,'Properties'!$A$2:$A$100,0)),""))</f>
        <v/>
      </c>
      <c r="D72" s="10">
        <f>IF(OR(A72="",B72=""),"",SUMIFS('Income'!$E$2:$E$400,'Income'!$A$2:$A$400,$A72,'Income'!$B$2:$B$400,$B72,'Income'!$D$2:$D$400,"Rent"))</f>
        <v/>
      </c>
      <c r="E72" s="10">
        <f>IF(OR(A72="",B72=""),"",SUMIFS('Income'!$E$2:$E$400,'Income'!$A$2:$A$400,$A72,'Income'!$B$2:$B$400,$B72)-D72)</f>
        <v/>
      </c>
      <c r="F72" s="10">
        <f>IF(OR(A72="",B72=""),"",SUMIFS('Expenses'!$E$2:$E$400,'Expenses'!$A$2:$A$400,$A72,'Expenses'!$B$2:$B$400,$B72))</f>
        <v/>
      </c>
      <c r="G72" s="9">
        <f>IF(B72="","",IFERROR(IF(INDEX('Properties'!$D$2:$D$100,MATCH(B72,'Properties'!$A$2:$A$100,0))="",'Settings'!$B$2,INDEX('Properties'!$D$2:$D$100,MATCH(B72,'Properties'!$A$2:$A$100,0))),'Settings'!$B$2))</f>
        <v/>
      </c>
      <c r="H72" s="10">
        <f>IF(D72="","",ROUND(N(D72)*N(G72),2))</f>
        <v/>
      </c>
      <c r="I72" s="10">
        <f>IF(B72="","",IFERROR(N(INDEX('Properties'!$E$2:$E$100,MATCH(B72,'Properties'!$A$2:$A$100,0))),0))</f>
        <v/>
      </c>
      <c r="J72" s="10">
        <f>IF(D72="","",ROUND(N(D72)+N(E72)-N(F72)-N(H72)-N(I72),2))</f>
        <v/>
      </c>
      <c r="K72">
        <f>IF(OR(A72="",B72=""),"",COUNTIFS('Expenses'!$A$2:$A$400,$A72,'Expenses'!$B$2:$B$400,$B72,'Expenses'!$I$2:$I$400,"*MISSING RECEIPT*"))</f>
        <v/>
      </c>
      <c r="L72">
        <f>IF(OR(A72="",B72=""),"",COUNTIFS('Expenses'!$A$2:$A$400,$A72,'Expenses'!$B$2:$B$400,$B72,'Expenses'!$I$2:$I$400,"*UNCATEGORIZED*"))</f>
        <v/>
      </c>
      <c r="M72">
        <f>IF(J72="","",IF(N(J72)&lt;0,"NEGATIVE",IF(N72="","READY","CHECK")))</f>
        <v/>
      </c>
      <c r="N72">
        <f>IF(J72="","",IF(IF(N(J72)&lt;0,"NEGATIVE BALANCE; ","")&amp;IF(N(K72)&gt;0,"MISSING RECEIPT; ","")&amp;IF(N(L72)&gt;0,"UNCATEGORIZED; ","")&amp;IF(C72="","PROPERTY NOT ON LIST; ","")="","",LEFT(IF(N(J72)&lt;0,"NEGATIVE BALANCE; ","")&amp;IF(N(K72)&gt;0,"MISSING RECEIPT; ","")&amp;IF(N(L72)&gt;0,"UNCATEGORIZED; ","")&amp;IF(C72="","PROPERTY NOT ON LIST; ",""),LEN(IF(N(J72)&lt;0,"NEGATIVE BALANCE; ","")&amp;IF(N(K72)&gt;0,"MISSING RECEIPT; ","")&amp;IF(N(L72)&gt;0,"UNCATEGORIZED; ","")&amp;IF(C72="","PROPERTY NOT ON LIST; ",""))-2)))</f>
        <v/>
      </c>
      <c r="O72" s="12" t="n"/>
    </row>
    <row r="73">
      <c r="A73" s="11" t="n"/>
      <c r="C73">
        <f>IF(B73="","",IFERROR(INDEX('Properties'!$B$2:$B$100,MATCH(B73,'Properties'!$A$2:$A$100,0)),""))</f>
        <v/>
      </c>
      <c r="D73" s="10">
        <f>IF(OR(A73="",B73=""),"",SUMIFS('Income'!$E$2:$E$400,'Income'!$A$2:$A$400,$A73,'Income'!$B$2:$B$400,$B73,'Income'!$D$2:$D$400,"Rent"))</f>
        <v/>
      </c>
      <c r="E73" s="10">
        <f>IF(OR(A73="",B73=""),"",SUMIFS('Income'!$E$2:$E$400,'Income'!$A$2:$A$400,$A73,'Income'!$B$2:$B$400,$B73)-D73)</f>
        <v/>
      </c>
      <c r="F73" s="10">
        <f>IF(OR(A73="",B73=""),"",SUMIFS('Expenses'!$E$2:$E$400,'Expenses'!$A$2:$A$400,$A73,'Expenses'!$B$2:$B$400,$B73))</f>
        <v/>
      </c>
      <c r="G73" s="9">
        <f>IF(B73="","",IFERROR(IF(INDEX('Properties'!$D$2:$D$100,MATCH(B73,'Properties'!$A$2:$A$100,0))="",'Settings'!$B$2,INDEX('Properties'!$D$2:$D$100,MATCH(B73,'Properties'!$A$2:$A$100,0))),'Settings'!$B$2))</f>
        <v/>
      </c>
      <c r="H73" s="10">
        <f>IF(D73="","",ROUND(N(D73)*N(G73),2))</f>
        <v/>
      </c>
      <c r="I73" s="10">
        <f>IF(B73="","",IFERROR(N(INDEX('Properties'!$E$2:$E$100,MATCH(B73,'Properties'!$A$2:$A$100,0))),0))</f>
        <v/>
      </c>
      <c r="J73" s="10">
        <f>IF(D73="","",ROUND(N(D73)+N(E73)-N(F73)-N(H73)-N(I73),2))</f>
        <v/>
      </c>
      <c r="K73">
        <f>IF(OR(A73="",B73=""),"",COUNTIFS('Expenses'!$A$2:$A$400,$A73,'Expenses'!$B$2:$B$400,$B73,'Expenses'!$I$2:$I$400,"*MISSING RECEIPT*"))</f>
        <v/>
      </c>
      <c r="L73">
        <f>IF(OR(A73="",B73=""),"",COUNTIFS('Expenses'!$A$2:$A$400,$A73,'Expenses'!$B$2:$B$400,$B73,'Expenses'!$I$2:$I$400,"*UNCATEGORIZED*"))</f>
        <v/>
      </c>
      <c r="M73">
        <f>IF(J73="","",IF(N(J73)&lt;0,"NEGATIVE",IF(N73="","READY","CHECK")))</f>
        <v/>
      </c>
      <c r="N73">
        <f>IF(J73="","",IF(IF(N(J73)&lt;0,"NEGATIVE BALANCE; ","")&amp;IF(N(K73)&gt;0,"MISSING RECEIPT; ","")&amp;IF(N(L73)&gt;0,"UNCATEGORIZED; ","")&amp;IF(C73="","PROPERTY NOT ON LIST; ","")="","",LEFT(IF(N(J73)&lt;0,"NEGATIVE BALANCE; ","")&amp;IF(N(K73)&gt;0,"MISSING RECEIPT; ","")&amp;IF(N(L73)&gt;0,"UNCATEGORIZED; ","")&amp;IF(C73="","PROPERTY NOT ON LIST; ",""),LEN(IF(N(J73)&lt;0,"NEGATIVE BALANCE; ","")&amp;IF(N(K73)&gt;0,"MISSING RECEIPT; ","")&amp;IF(N(L73)&gt;0,"UNCATEGORIZED; ","")&amp;IF(C73="","PROPERTY NOT ON LIST; ",""))-2)))</f>
        <v/>
      </c>
      <c r="O73" s="12" t="n"/>
    </row>
    <row r="74">
      <c r="A74" s="11" t="n"/>
      <c r="C74">
        <f>IF(B74="","",IFERROR(INDEX('Properties'!$B$2:$B$100,MATCH(B74,'Properties'!$A$2:$A$100,0)),""))</f>
        <v/>
      </c>
      <c r="D74" s="10">
        <f>IF(OR(A74="",B74=""),"",SUMIFS('Income'!$E$2:$E$400,'Income'!$A$2:$A$400,$A74,'Income'!$B$2:$B$400,$B74,'Income'!$D$2:$D$400,"Rent"))</f>
        <v/>
      </c>
      <c r="E74" s="10">
        <f>IF(OR(A74="",B74=""),"",SUMIFS('Income'!$E$2:$E$400,'Income'!$A$2:$A$400,$A74,'Income'!$B$2:$B$400,$B74)-D74)</f>
        <v/>
      </c>
      <c r="F74" s="10">
        <f>IF(OR(A74="",B74=""),"",SUMIFS('Expenses'!$E$2:$E$400,'Expenses'!$A$2:$A$400,$A74,'Expenses'!$B$2:$B$400,$B74))</f>
        <v/>
      </c>
      <c r="G74" s="9">
        <f>IF(B74="","",IFERROR(IF(INDEX('Properties'!$D$2:$D$100,MATCH(B74,'Properties'!$A$2:$A$100,0))="",'Settings'!$B$2,INDEX('Properties'!$D$2:$D$100,MATCH(B74,'Properties'!$A$2:$A$100,0))),'Settings'!$B$2))</f>
        <v/>
      </c>
      <c r="H74" s="10">
        <f>IF(D74="","",ROUND(N(D74)*N(G74),2))</f>
        <v/>
      </c>
      <c r="I74" s="10">
        <f>IF(B74="","",IFERROR(N(INDEX('Properties'!$E$2:$E$100,MATCH(B74,'Properties'!$A$2:$A$100,0))),0))</f>
        <v/>
      </c>
      <c r="J74" s="10">
        <f>IF(D74="","",ROUND(N(D74)+N(E74)-N(F74)-N(H74)-N(I74),2))</f>
        <v/>
      </c>
      <c r="K74">
        <f>IF(OR(A74="",B74=""),"",COUNTIFS('Expenses'!$A$2:$A$400,$A74,'Expenses'!$B$2:$B$400,$B74,'Expenses'!$I$2:$I$400,"*MISSING RECEIPT*"))</f>
        <v/>
      </c>
      <c r="L74">
        <f>IF(OR(A74="",B74=""),"",COUNTIFS('Expenses'!$A$2:$A$400,$A74,'Expenses'!$B$2:$B$400,$B74,'Expenses'!$I$2:$I$400,"*UNCATEGORIZED*"))</f>
        <v/>
      </c>
      <c r="M74">
        <f>IF(J74="","",IF(N(J74)&lt;0,"NEGATIVE",IF(N74="","READY","CHECK")))</f>
        <v/>
      </c>
      <c r="N74">
        <f>IF(J74="","",IF(IF(N(J74)&lt;0,"NEGATIVE BALANCE; ","")&amp;IF(N(K74)&gt;0,"MISSING RECEIPT; ","")&amp;IF(N(L74)&gt;0,"UNCATEGORIZED; ","")&amp;IF(C74="","PROPERTY NOT ON LIST; ","")="","",LEFT(IF(N(J74)&lt;0,"NEGATIVE BALANCE; ","")&amp;IF(N(K74)&gt;0,"MISSING RECEIPT; ","")&amp;IF(N(L74)&gt;0,"UNCATEGORIZED; ","")&amp;IF(C74="","PROPERTY NOT ON LIST; ",""),LEN(IF(N(J74)&lt;0,"NEGATIVE BALANCE; ","")&amp;IF(N(K74)&gt;0,"MISSING RECEIPT; ","")&amp;IF(N(L74)&gt;0,"UNCATEGORIZED; ","")&amp;IF(C74="","PROPERTY NOT ON LIST; ",""))-2)))</f>
        <v/>
      </c>
      <c r="O74" s="12" t="n"/>
    </row>
    <row r="75">
      <c r="A75" s="11" t="n"/>
      <c r="C75">
        <f>IF(B75="","",IFERROR(INDEX('Properties'!$B$2:$B$100,MATCH(B75,'Properties'!$A$2:$A$100,0)),""))</f>
        <v/>
      </c>
      <c r="D75" s="10">
        <f>IF(OR(A75="",B75=""),"",SUMIFS('Income'!$E$2:$E$400,'Income'!$A$2:$A$400,$A75,'Income'!$B$2:$B$400,$B75,'Income'!$D$2:$D$400,"Rent"))</f>
        <v/>
      </c>
      <c r="E75" s="10">
        <f>IF(OR(A75="",B75=""),"",SUMIFS('Income'!$E$2:$E$400,'Income'!$A$2:$A$400,$A75,'Income'!$B$2:$B$400,$B75)-D75)</f>
        <v/>
      </c>
      <c r="F75" s="10">
        <f>IF(OR(A75="",B75=""),"",SUMIFS('Expenses'!$E$2:$E$400,'Expenses'!$A$2:$A$400,$A75,'Expenses'!$B$2:$B$400,$B75))</f>
        <v/>
      </c>
      <c r="G75" s="9">
        <f>IF(B75="","",IFERROR(IF(INDEX('Properties'!$D$2:$D$100,MATCH(B75,'Properties'!$A$2:$A$100,0))="",'Settings'!$B$2,INDEX('Properties'!$D$2:$D$100,MATCH(B75,'Properties'!$A$2:$A$100,0))),'Settings'!$B$2))</f>
        <v/>
      </c>
      <c r="H75" s="10">
        <f>IF(D75="","",ROUND(N(D75)*N(G75),2))</f>
        <v/>
      </c>
      <c r="I75" s="10">
        <f>IF(B75="","",IFERROR(N(INDEX('Properties'!$E$2:$E$100,MATCH(B75,'Properties'!$A$2:$A$100,0))),0))</f>
        <v/>
      </c>
      <c r="J75" s="10">
        <f>IF(D75="","",ROUND(N(D75)+N(E75)-N(F75)-N(H75)-N(I75),2))</f>
        <v/>
      </c>
      <c r="K75">
        <f>IF(OR(A75="",B75=""),"",COUNTIFS('Expenses'!$A$2:$A$400,$A75,'Expenses'!$B$2:$B$400,$B75,'Expenses'!$I$2:$I$400,"*MISSING RECEIPT*"))</f>
        <v/>
      </c>
      <c r="L75">
        <f>IF(OR(A75="",B75=""),"",COUNTIFS('Expenses'!$A$2:$A$400,$A75,'Expenses'!$B$2:$B$400,$B75,'Expenses'!$I$2:$I$400,"*UNCATEGORIZED*"))</f>
        <v/>
      </c>
      <c r="M75">
        <f>IF(J75="","",IF(N(J75)&lt;0,"NEGATIVE",IF(N75="","READY","CHECK")))</f>
        <v/>
      </c>
      <c r="N75">
        <f>IF(J75="","",IF(IF(N(J75)&lt;0,"NEGATIVE BALANCE; ","")&amp;IF(N(K75)&gt;0,"MISSING RECEIPT; ","")&amp;IF(N(L75)&gt;0,"UNCATEGORIZED; ","")&amp;IF(C75="","PROPERTY NOT ON LIST; ","")="","",LEFT(IF(N(J75)&lt;0,"NEGATIVE BALANCE; ","")&amp;IF(N(K75)&gt;0,"MISSING RECEIPT; ","")&amp;IF(N(L75)&gt;0,"UNCATEGORIZED; ","")&amp;IF(C75="","PROPERTY NOT ON LIST; ",""),LEN(IF(N(J75)&lt;0,"NEGATIVE BALANCE; ","")&amp;IF(N(K75)&gt;0,"MISSING RECEIPT; ","")&amp;IF(N(L75)&gt;0,"UNCATEGORIZED; ","")&amp;IF(C75="","PROPERTY NOT ON LIST; ",""))-2)))</f>
        <v/>
      </c>
      <c r="O75" s="12" t="n"/>
    </row>
    <row r="76">
      <c r="A76" s="11" t="n"/>
      <c r="C76">
        <f>IF(B76="","",IFERROR(INDEX('Properties'!$B$2:$B$100,MATCH(B76,'Properties'!$A$2:$A$100,0)),""))</f>
        <v/>
      </c>
      <c r="D76" s="10">
        <f>IF(OR(A76="",B76=""),"",SUMIFS('Income'!$E$2:$E$400,'Income'!$A$2:$A$400,$A76,'Income'!$B$2:$B$400,$B76,'Income'!$D$2:$D$400,"Rent"))</f>
        <v/>
      </c>
      <c r="E76" s="10">
        <f>IF(OR(A76="",B76=""),"",SUMIFS('Income'!$E$2:$E$400,'Income'!$A$2:$A$400,$A76,'Income'!$B$2:$B$400,$B76)-D76)</f>
        <v/>
      </c>
      <c r="F76" s="10">
        <f>IF(OR(A76="",B76=""),"",SUMIFS('Expenses'!$E$2:$E$400,'Expenses'!$A$2:$A$400,$A76,'Expenses'!$B$2:$B$400,$B76))</f>
        <v/>
      </c>
      <c r="G76" s="9">
        <f>IF(B76="","",IFERROR(IF(INDEX('Properties'!$D$2:$D$100,MATCH(B76,'Properties'!$A$2:$A$100,0))="",'Settings'!$B$2,INDEX('Properties'!$D$2:$D$100,MATCH(B76,'Properties'!$A$2:$A$100,0))),'Settings'!$B$2))</f>
        <v/>
      </c>
      <c r="H76" s="10">
        <f>IF(D76="","",ROUND(N(D76)*N(G76),2))</f>
        <v/>
      </c>
      <c r="I76" s="10">
        <f>IF(B76="","",IFERROR(N(INDEX('Properties'!$E$2:$E$100,MATCH(B76,'Properties'!$A$2:$A$100,0))),0))</f>
        <v/>
      </c>
      <c r="J76" s="10">
        <f>IF(D76="","",ROUND(N(D76)+N(E76)-N(F76)-N(H76)-N(I76),2))</f>
        <v/>
      </c>
      <c r="K76">
        <f>IF(OR(A76="",B76=""),"",COUNTIFS('Expenses'!$A$2:$A$400,$A76,'Expenses'!$B$2:$B$400,$B76,'Expenses'!$I$2:$I$400,"*MISSING RECEIPT*"))</f>
        <v/>
      </c>
      <c r="L76">
        <f>IF(OR(A76="",B76=""),"",COUNTIFS('Expenses'!$A$2:$A$400,$A76,'Expenses'!$B$2:$B$400,$B76,'Expenses'!$I$2:$I$400,"*UNCATEGORIZED*"))</f>
        <v/>
      </c>
      <c r="M76">
        <f>IF(J76="","",IF(N(J76)&lt;0,"NEGATIVE",IF(N76="","READY","CHECK")))</f>
        <v/>
      </c>
      <c r="N76">
        <f>IF(J76="","",IF(IF(N(J76)&lt;0,"NEGATIVE BALANCE; ","")&amp;IF(N(K76)&gt;0,"MISSING RECEIPT; ","")&amp;IF(N(L76)&gt;0,"UNCATEGORIZED; ","")&amp;IF(C76="","PROPERTY NOT ON LIST; ","")="","",LEFT(IF(N(J76)&lt;0,"NEGATIVE BALANCE; ","")&amp;IF(N(K76)&gt;0,"MISSING RECEIPT; ","")&amp;IF(N(L76)&gt;0,"UNCATEGORIZED; ","")&amp;IF(C76="","PROPERTY NOT ON LIST; ",""),LEN(IF(N(J76)&lt;0,"NEGATIVE BALANCE; ","")&amp;IF(N(K76)&gt;0,"MISSING RECEIPT; ","")&amp;IF(N(L76)&gt;0,"UNCATEGORIZED; ","")&amp;IF(C76="","PROPERTY NOT ON LIST; ",""))-2)))</f>
        <v/>
      </c>
      <c r="O76" s="12" t="n"/>
    </row>
    <row r="77">
      <c r="A77" s="11" t="n"/>
      <c r="C77">
        <f>IF(B77="","",IFERROR(INDEX('Properties'!$B$2:$B$100,MATCH(B77,'Properties'!$A$2:$A$100,0)),""))</f>
        <v/>
      </c>
      <c r="D77" s="10">
        <f>IF(OR(A77="",B77=""),"",SUMIFS('Income'!$E$2:$E$400,'Income'!$A$2:$A$400,$A77,'Income'!$B$2:$B$400,$B77,'Income'!$D$2:$D$400,"Rent"))</f>
        <v/>
      </c>
      <c r="E77" s="10">
        <f>IF(OR(A77="",B77=""),"",SUMIFS('Income'!$E$2:$E$400,'Income'!$A$2:$A$400,$A77,'Income'!$B$2:$B$400,$B77)-D77)</f>
        <v/>
      </c>
      <c r="F77" s="10">
        <f>IF(OR(A77="",B77=""),"",SUMIFS('Expenses'!$E$2:$E$400,'Expenses'!$A$2:$A$400,$A77,'Expenses'!$B$2:$B$400,$B77))</f>
        <v/>
      </c>
      <c r="G77" s="9">
        <f>IF(B77="","",IFERROR(IF(INDEX('Properties'!$D$2:$D$100,MATCH(B77,'Properties'!$A$2:$A$100,0))="",'Settings'!$B$2,INDEX('Properties'!$D$2:$D$100,MATCH(B77,'Properties'!$A$2:$A$100,0))),'Settings'!$B$2))</f>
        <v/>
      </c>
      <c r="H77" s="10">
        <f>IF(D77="","",ROUND(N(D77)*N(G77),2))</f>
        <v/>
      </c>
      <c r="I77" s="10">
        <f>IF(B77="","",IFERROR(N(INDEX('Properties'!$E$2:$E$100,MATCH(B77,'Properties'!$A$2:$A$100,0))),0))</f>
        <v/>
      </c>
      <c r="J77" s="10">
        <f>IF(D77="","",ROUND(N(D77)+N(E77)-N(F77)-N(H77)-N(I77),2))</f>
        <v/>
      </c>
      <c r="K77">
        <f>IF(OR(A77="",B77=""),"",COUNTIFS('Expenses'!$A$2:$A$400,$A77,'Expenses'!$B$2:$B$400,$B77,'Expenses'!$I$2:$I$400,"*MISSING RECEIPT*"))</f>
        <v/>
      </c>
      <c r="L77">
        <f>IF(OR(A77="",B77=""),"",COUNTIFS('Expenses'!$A$2:$A$400,$A77,'Expenses'!$B$2:$B$400,$B77,'Expenses'!$I$2:$I$400,"*UNCATEGORIZED*"))</f>
        <v/>
      </c>
      <c r="M77">
        <f>IF(J77="","",IF(N(J77)&lt;0,"NEGATIVE",IF(N77="","READY","CHECK")))</f>
        <v/>
      </c>
      <c r="N77">
        <f>IF(J77="","",IF(IF(N(J77)&lt;0,"NEGATIVE BALANCE; ","")&amp;IF(N(K77)&gt;0,"MISSING RECEIPT; ","")&amp;IF(N(L77)&gt;0,"UNCATEGORIZED; ","")&amp;IF(C77="","PROPERTY NOT ON LIST; ","")="","",LEFT(IF(N(J77)&lt;0,"NEGATIVE BALANCE; ","")&amp;IF(N(K77)&gt;0,"MISSING RECEIPT; ","")&amp;IF(N(L77)&gt;0,"UNCATEGORIZED; ","")&amp;IF(C77="","PROPERTY NOT ON LIST; ",""),LEN(IF(N(J77)&lt;0,"NEGATIVE BALANCE; ","")&amp;IF(N(K77)&gt;0,"MISSING RECEIPT; ","")&amp;IF(N(L77)&gt;0,"UNCATEGORIZED; ","")&amp;IF(C77="","PROPERTY NOT ON LIST; ",""))-2)))</f>
        <v/>
      </c>
      <c r="O77" s="12" t="n"/>
    </row>
    <row r="78">
      <c r="A78" s="11" t="n"/>
      <c r="C78">
        <f>IF(B78="","",IFERROR(INDEX('Properties'!$B$2:$B$100,MATCH(B78,'Properties'!$A$2:$A$100,0)),""))</f>
        <v/>
      </c>
      <c r="D78" s="10">
        <f>IF(OR(A78="",B78=""),"",SUMIFS('Income'!$E$2:$E$400,'Income'!$A$2:$A$400,$A78,'Income'!$B$2:$B$400,$B78,'Income'!$D$2:$D$400,"Rent"))</f>
        <v/>
      </c>
      <c r="E78" s="10">
        <f>IF(OR(A78="",B78=""),"",SUMIFS('Income'!$E$2:$E$400,'Income'!$A$2:$A$400,$A78,'Income'!$B$2:$B$400,$B78)-D78)</f>
        <v/>
      </c>
      <c r="F78" s="10">
        <f>IF(OR(A78="",B78=""),"",SUMIFS('Expenses'!$E$2:$E$400,'Expenses'!$A$2:$A$400,$A78,'Expenses'!$B$2:$B$400,$B78))</f>
        <v/>
      </c>
      <c r="G78" s="9">
        <f>IF(B78="","",IFERROR(IF(INDEX('Properties'!$D$2:$D$100,MATCH(B78,'Properties'!$A$2:$A$100,0))="",'Settings'!$B$2,INDEX('Properties'!$D$2:$D$100,MATCH(B78,'Properties'!$A$2:$A$100,0))),'Settings'!$B$2))</f>
        <v/>
      </c>
      <c r="H78" s="10">
        <f>IF(D78="","",ROUND(N(D78)*N(G78),2))</f>
        <v/>
      </c>
      <c r="I78" s="10">
        <f>IF(B78="","",IFERROR(N(INDEX('Properties'!$E$2:$E$100,MATCH(B78,'Properties'!$A$2:$A$100,0))),0))</f>
        <v/>
      </c>
      <c r="J78" s="10">
        <f>IF(D78="","",ROUND(N(D78)+N(E78)-N(F78)-N(H78)-N(I78),2))</f>
        <v/>
      </c>
      <c r="K78">
        <f>IF(OR(A78="",B78=""),"",COUNTIFS('Expenses'!$A$2:$A$400,$A78,'Expenses'!$B$2:$B$400,$B78,'Expenses'!$I$2:$I$400,"*MISSING RECEIPT*"))</f>
        <v/>
      </c>
      <c r="L78">
        <f>IF(OR(A78="",B78=""),"",COUNTIFS('Expenses'!$A$2:$A$400,$A78,'Expenses'!$B$2:$B$400,$B78,'Expenses'!$I$2:$I$400,"*UNCATEGORIZED*"))</f>
        <v/>
      </c>
      <c r="M78">
        <f>IF(J78="","",IF(N(J78)&lt;0,"NEGATIVE",IF(N78="","READY","CHECK")))</f>
        <v/>
      </c>
      <c r="N78">
        <f>IF(J78="","",IF(IF(N(J78)&lt;0,"NEGATIVE BALANCE; ","")&amp;IF(N(K78)&gt;0,"MISSING RECEIPT; ","")&amp;IF(N(L78)&gt;0,"UNCATEGORIZED; ","")&amp;IF(C78="","PROPERTY NOT ON LIST; ","")="","",LEFT(IF(N(J78)&lt;0,"NEGATIVE BALANCE; ","")&amp;IF(N(K78)&gt;0,"MISSING RECEIPT; ","")&amp;IF(N(L78)&gt;0,"UNCATEGORIZED; ","")&amp;IF(C78="","PROPERTY NOT ON LIST; ",""),LEN(IF(N(J78)&lt;0,"NEGATIVE BALANCE; ","")&amp;IF(N(K78)&gt;0,"MISSING RECEIPT; ","")&amp;IF(N(L78)&gt;0,"UNCATEGORIZED; ","")&amp;IF(C78="","PROPERTY NOT ON LIST; ",""))-2)))</f>
        <v/>
      </c>
      <c r="O78" s="12" t="n"/>
    </row>
    <row r="79">
      <c r="A79" s="11" t="n"/>
      <c r="C79">
        <f>IF(B79="","",IFERROR(INDEX('Properties'!$B$2:$B$100,MATCH(B79,'Properties'!$A$2:$A$100,0)),""))</f>
        <v/>
      </c>
      <c r="D79" s="10">
        <f>IF(OR(A79="",B79=""),"",SUMIFS('Income'!$E$2:$E$400,'Income'!$A$2:$A$400,$A79,'Income'!$B$2:$B$400,$B79,'Income'!$D$2:$D$400,"Rent"))</f>
        <v/>
      </c>
      <c r="E79" s="10">
        <f>IF(OR(A79="",B79=""),"",SUMIFS('Income'!$E$2:$E$400,'Income'!$A$2:$A$400,$A79,'Income'!$B$2:$B$400,$B79)-D79)</f>
        <v/>
      </c>
      <c r="F79" s="10">
        <f>IF(OR(A79="",B79=""),"",SUMIFS('Expenses'!$E$2:$E$400,'Expenses'!$A$2:$A$400,$A79,'Expenses'!$B$2:$B$400,$B79))</f>
        <v/>
      </c>
      <c r="G79" s="9">
        <f>IF(B79="","",IFERROR(IF(INDEX('Properties'!$D$2:$D$100,MATCH(B79,'Properties'!$A$2:$A$100,0))="",'Settings'!$B$2,INDEX('Properties'!$D$2:$D$100,MATCH(B79,'Properties'!$A$2:$A$100,0))),'Settings'!$B$2))</f>
        <v/>
      </c>
      <c r="H79" s="10">
        <f>IF(D79="","",ROUND(N(D79)*N(G79),2))</f>
        <v/>
      </c>
      <c r="I79" s="10">
        <f>IF(B79="","",IFERROR(N(INDEX('Properties'!$E$2:$E$100,MATCH(B79,'Properties'!$A$2:$A$100,0))),0))</f>
        <v/>
      </c>
      <c r="J79" s="10">
        <f>IF(D79="","",ROUND(N(D79)+N(E79)-N(F79)-N(H79)-N(I79),2))</f>
        <v/>
      </c>
      <c r="K79">
        <f>IF(OR(A79="",B79=""),"",COUNTIFS('Expenses'!$A$2:$A$400,$A79,'Expenses'!$B$2:$B$400,$B79,'Expenses'!$I$2:$I$400,"*MISSING RECEIPT*"))</f>
        <v/>
      </c>
      <c r="L79">
        <f>IF(OR(A79="",B79=""),"",COUNTIFS('Expenses'!$A$2:$A$400,$A79,'Expenses'!$B$2:$B$400,$B79,'Expenses'!$I$2:$I$400,"*UNCATEGORIZED*"))</f>
        <v/>
      </c>
      <c r="M79">
        <f>IF(J79="","",IF(N(J79)&lt;0,"NEGATIVE",IF(N79="","READY","CHECK")))</f>
        <v/>
      </c>
      <c r="N79">
        <f>IF(J79="","",IF(IF(N(J79)&lt;0,"NEGATIVE BALANCE; ","")&amp;IF(N(K79)&gt;0,"MISSING RECEIPT; ","")&amp;IF(N(L79)&gt;0,"UNCATEGORIZED; ","")&amp;IF(C79="","PROPERTY NOT ON LIST; ","")="","",LEFT(IF(N(J79)&lt;0,"NEGATIVE BALANCE; ","")&amp;IF(N(K79)&gt;0,"MISSING RECEIPT; ","")&amp;IF(N(L79)&gt;0,"UNCATEGORIZED; ","")&amp;IF(C79="","PROPERTY NOT ON LIST; ",""),LEN(IF(N(J79)&lt;0,"NEGATIVE BALANCE; ","")&amp;IF(N(K79)&gt;0,"MISSING RECEIPT; ","")&amp;IF(N(L79)&gt;0,"UNCATEGORIZED; ","")&amp;IF(C79="","PROPERTY NOT ON LIST; ",""))-2)))</f>
        <v/>
      </c>
      <c r="O79" s="12" t="n"/>
    </row>
    <row r="80">
      <c r="A80" s="11" t="n"/>
      <c r="C80">
        <f>IF(B80="","",IFERROR(INDEX('Properties'!$B$2:$B$100,MATCH(B80,'Properties'!$A$2:$A$100,0)),""))</f>
        <v/>
      </c>
      <c r="D80" s="10">
        <f>IF(OR(A80="",B80=""),"",SUMIFS('Income'!$E$2:$E$400,'Income'!$A$2:$A$400,$A80,'Income'!$B$2:$B$400,$B80,'Income'!$D$2:$D$400,"Rent"))</f>
        <v/>
      </c>
      <c r="E80" s="10">
        <f>IF(OR(A80="",B80=""),"",SUMIFS('Income'!$E$2:$E$400,'Income'!$A$2:$A$400,$A80,'Income'!$B$2:$B$400,$B80)-D80)</f>
        <v/>
      </c>
      <c r="F80" s="10">
        <f>IF(OR(A80="",B80=""),"",SUMIFS('Expenses'!$E$2:$E$400,'Expenses'!$A$2:$A$400,$A80,'Expenses'!$B$2:$B$400,$B80))</f>
        <v/>
      </c>
      <c r="G80" s="9">
        <f>IF(B80="","",IFERROR(IF(INDEX('Properties'!$D$2:$D$100,MATCH(B80,'Properties'!$A$2:$A$100,0))="",'Settings'!$B$2,INDEX('Properties'!$D$2:$D$100,MATCH(B80,'Properties'!$A$2:$A$100,0))),'Settings'!$B$2))</f>
        <v/>
      </c>
      <c r="H80" s="10">
        <f>IF(D80="","",ROUND(N(D80)*N(G80),2))</f>
        <v/>
      </c>
      <c r="I80" s="10">
        <f>IF(B80="","",IFERROR(N(INDEX('Properties'!$E$2:$E$100,MATCH(B80,'Properties'!$A$2:$A$100,0))),0))</f>
        <v/>
      </c>
      <c r="J80" s="10">
        <f>IF(D80="","",ROUND(N(D80)+N(E80)-N(F80)-N(H80)-N(I80),2))</f>
        <v/>
      </c>
      <c r="K80">
        <f>IF(OR(A80="",B80=""),"",COUNTIFS('Expenses'!$A$2:$A$400,$A80,'Expenses'!$B$2:$B$400,$B80,'Expenses'!$I$2:$I$400,"*MISSING RECEIPT*"))</f>
        <v/>
      </c>
      <c r="L80">
        <f>IF(OR(A80="",B80=""),"",COUNTIFS('Expenses'!$A$2:$A$400,$A80,'Expenses'!$B$2:$B$400,$B80,'Expenses'!$I$2:$I$400,"*UNCATEGORIZED*"))</f>
        <v/>
      </c>
      <c r="M80">
        <f>IF(J80="","",IF(N(J80)&lt;0,"NEGATIVE",IF(N80="","READY","CHECK")))</f>
        <v/>
      </c>
      <c r="N80">
        <f>IF(J80="","",IF(IF(N(J80)&lt;0,"NEGATIVE BALANCE; ","")&amp;IF(N(K80)&gt;0,"MISSING RECEIPT; ","")&amp;IF(N(L80)&gt;0,"UNCATEGORIZED; ","")&amp;IF(C80="","PROPERTY NOT ON LIST; ","")="","",LEFT(IF(N(J80)&lt;0,"NEGATIVE BALANCE; ","")&amp;IF(N(K80)&gt;0,"MISSING RECEIPT; ","")&amp;IF(N(L80)&gt;0,"UNCATEGORIZED; ","")&amp;IF(C80="","PROPERTY NOT ON LIST; ",""),LEN(IF(N(J80)&lt;0,"NEGATIVE BALANCE; ","")&amp;IF(N(K80)&gt;0,"MISSING RECEIPT; ","")&amp;IF(N(L80)&gt;0,"UNCATEGORIZED; ","")&amp;IF(C80="","PROPERTY NOT ON LIST; ",""))-2)))</f>
        <v/>
      </c>
      <c r="O80" s="12" t="n"/>
    </row>
    <row r="81">
      <c r="A81" s="11" t="n"/>
      <c r="C81">
        <f>IF(B81="","",IFERROR(INDEX('Properties'!$B$2:$B$100,MATCH(B81,'Properties'!$A$2:$A$100,0)),""))</f>
        <v/>
      </c>
      <c r="D81" s="10">
        <f>IF(OR(A81="",B81=""),"",SUMIFS('Income'!$E$2:$E$400,'Income'!$A$2:$A$400,$A81,'Income'!$B$2:$B$400,$B81,'Income'!$D$2:$D$400,"Rent"))</f>
        <v/>
      </c>
      <c r="E81" s="10">
        <f>IF(OR(A81="",B81=""),"",SUMIFS('Income'!$E$2:$E$400,'Income'!$A$2:$A$400,$A81,'Income'!$B$2:$B$400,$B81)-D81)</f>
        <v/>
      </c>
      <c r="F81" s="10">
        <f>IF(OR(A81="",B81=""),"",SUMIFS('Expenses'!$E$2:$E$400,'Expenses'!$A$2:$A$400,$A81,'Expenses'!$B$2:$B$400,$B81))</f>
        <v/>
      </c>
      <c r="G81" s="9">
        <f>IF(B81="","",IFERROR(IF(INDEX('Properties'!$D$2:$D$100,MATCH(B81,'Properties'!$A$2:$A$100,0))="",'Settings'!$B$2,INDEX('Properties'!$D$2:$D$100,MATCH(B81,'Properties'!$A$2:$A$100,0))),'Settings'!$B$2))</f>
        <v/>
      </c>
      <c r="H81" s="10">
        <f>IF(D81="","",ROUND(N(D81)*N(G81),2))</f>
        <v/>
      </c>
      <c r="I81" s="10">
        <f>IF(B81="","",IFERROR(N(INDEX('Properties'!$E$2:$E$100,MATCH(B81,'Properties'!$A$2:$A$100,0))),0))</f>
        <v/>
      </c>
      <c r="J81" s="10">
        <f>IF(D81="","",ROUND(N(D81)+N(E81)-N(F81)-N(H81)-N(I81),2))</f>
        <v/>
      </c>
      <c r="K81">
        <f>IF(OR(A81="",B81=""),"",COUNTIFS('Expenses'!$A$2:$A$400,$A81,'Expenses'!$B$2:$B$400,$B81,'Expenses'!$I$2:$I$400,"*MISSING RECEIPT*"))</f>
        <v/>
      </c>
      <c r="L81">
        <f>IF(OR(A81="",B81=""),"",COUNTIFS('Expenses'!$A$2:$A$400,$A81,'Expenses'!$B$2:$B$400,$B81,'Expenses'!$I$2:$I$400,"*UNCATEGORIZED*"))</f>
        <v/>
      </c>
      <c r="M81">
        <f>IF(J81="","",IF(N(J81)&lt;0,"NEGATIVE",IF(N81="","READY","CHECK")))</f>
        <v/>
      </c>
      <c r="N81">
        <f>IF(J81="","",IF(IF(N(J81)&lt;0,"NEGATIVE BALANCE; ","")&amp;IF(N(K81)&gt;0,"MISSING RECEIPT; ","")&amp;IF(N(L81)&gt;0,"UNCATEGORIZED; ","")&amp;IF(C81="","PROPERTY NOT ON LIST; ","")="","",LEFT(IF(N(J81)&lt;0,"NEGATIVE BALANCE; ","")&amp;IF(N(K81)&gt;0,"MISSING RECEIPT; ","")&amp;IF(N(L81)&gt;0,"UNCATEGORIZED; ","")&amp;IF(C81="","PROPERTY NOT ON LIST; ",""),LEN(IF(N(J81)&lt;0,"NEGATIVE BALANCE; ","")&amp;IF(N(K81)&gt;0,"MISSING RECEIPT; ","")&amp;IF(N(L81)&gt;0,"UNCATEGORIZED; ","")&amp;IF(C81="","PROPERTY NOT ON LIST; ",""))-2)))</f>
        <v/>
      </c>
      <c r="O81" s="12" t="n"/>
    </row>
    <row r="82">
      <c r="A82" s="11" t="n"/>
      <c r="C82">
        <f>IF(B82="","",IFERROR(INDEX('Properties'!$B$2:$B$100,MATCH(B82,'Properties'!$A$2:$A$100,0)),""))</f>
        <v/>
      </c>
      <c r="D82" s="10">
        <f>IF(OR(A82="",B82=""),"",SUMIFS('Income'!$E$2:$E$400,'Income'!$A$2:$A$400,$A82,'Income'!$B$2:$B$400,$B82,'Income'!$D$2:$D$400,"Rent"))</f>
        <v/>
      </c>
      <c r="E82" s="10">
        <f>IF(OR(A82="",B82=""),"",SUMIFS('Income'!$E$2:$E$400,'Income'!$A$2:$A$400,$A82,'Income'!$B$2:$B$400,$B82)-D82)</f>
        <v/>
      </c>
      <c r="F82" s="10">
        <f>IF(OR(A82="",B82=""),"",SUMIFS('Expenses'!$E$2:$E$400,'Expenses'!$A$2:$A$400,$A82,'Expenses'!$B$2:$B$400,$B82))</f>
        <v/>
      </c>
      <c r="G82" s="9">
        <f>IF(B82="","",IFERROR(IF(INDEX('Properties'!$D$2:$D$100,MATCH(B82,'Properties'!$A$2:$A$100,0))="",'Settings'!$B$2,INDEX('Properties'!$D$2:$D$100,MATCH(B82,'Properties'!$A$2:$A$100,0))),'Settings'!$B$2))</f>
        <v/>
      </c>
      <c r="H82" s="10">
        <f>IF(D82="","",ROUND(N(D82)*N(G82),2))</f>
        <v/>
      </c>
      <c r="I82" s="10">
        <f>IF(B82="","",IFERROR(N(INDEX('Properties'!$E$2:$E$100,MATCH(B82,'Properties'!$A$2:$A$100,0))),0))</f>
        <v/>
      </c>
      <c r="J82" s="10">
        <f>IF(D82="","",ROUND(N(D82)+N(E82)-N(F82)-N(H82)-N(I82),2))</f>
        <v/>
      </c>
      <c r="K82">
        <f>IF(OR(A82="",B82=""),"",COUNTIFS('Expenses'!$A$2:$A$400,$A82,'Expenses'!$B$2:$B$400,$B82,'Expenses'!$I$2:$I$400,"*MISSING RECEIPT*"))</f>
        <v/>
      </c>
      <c r="L82">
        <f>IF(OR(A82="",B82=""),"",COUNTIFS('Expenses'!$A$2:$A$400,$A82,'Expenses'!$B$2:$B$400,$B82,'Expenses'!$I$2:$I$400,"*UNCATEGORIZED*"))</f>
        <v/>
      </c>
      <c r="M82">
        <f>IF(J82="","",IF(N(J82)&lt;0,"NEGATIVE",IF(N82="","READY","CHECK")))</f>
        <v/>
      </c>
      <c r="N82">
        <f>IF(J82="","",IF(IF(N(J82)&lt;0,"NEGATIVE BALANCE; ","")&amp;IF(N(K82)&gt;0,"MISSING RECEIPT; ","")&amp;IF(N(L82)&gt;0,"UNCATEGORIZED; ","")&amp;IF(C82="","PROPERTY NOT ON LIST; ","")="","",LEFT(IF(N(J82)&lt;0,"NEGATIVE BALANCE; ","")&amp;IF(N(K82)&gt;0,"MISSING RECEIPT; ","")&amp;IF(N(L82)&gt;0,"UNCATEGORIZED; ","")&amp;IF(C82="","PROPERTY NOT ON LIST; ",""),LEN(IF(N(J82)&lt;0,"NEGATIVE BALANCE; ","")&amp;IF(N(K82)&gt;0,"MISSING RECEIPT; ","")&amp;IF(N(L82)&gt;0,"UNCATEGORIZED; ","")&amp;IF(C82="","PROPERTY NOT ON LIST; ",""))-2)))</f>
        <v/>
      </c>
      <c r="O82" s="12" t="n"/>
    </row>
    <row r="83">
      <c r="A83" s="11" t="n"/>
      <c r="C83">
        <f>IF(B83="","",IFERROR(INDEX('Properties'!$B$2:$B$100,MATCH(B83,'Properties'!$A$2:$A$100,0)),""))</f>
        <v/>
      </c>
      <c r="D83" s="10">
        <f>IF(OR(A83="",B83=""),"",SUMIFS('Income'!$E$2:$E$400,'Income'!$A$2:$A$400,$A83,'Income'!$B$2:$B$400,$B83,'Income'!$D$2:$D$400,"Rent"))</f>
        <v/>
      </c>
      <c r="E83" s="10">
        <f>IF(OR(A83="",B83=""),"",SUMIFS('Income'!$E$2:$E$400,'Income'!$A$2:$A$400,$A83,'Income'!$B$2:$B$400,$B83)-D83)</f>
        <v/>
      </c>
      <c r="F83" s="10">
        <f>IF(OR(A83="",B83=""),"",SUMIFS('Expenses'!$E$2:$E$400,'Expenses'!$A$2:$A$400,$A83,'Expenses'!$B$2:$B$400,$B83))</f>
        <v/>
      </c>
      <c r="G83" s="9">
        <f>IF(B83="","",IFERROR(IF(INDEX('Properties'!$D$2:$D$100,MATCH(B83,'Properties'!$A$2:$A$100,0))="",'Settings'!$B$2,INDEX('Properties'!$D$2:$D$100,MATCH(B83,'Properties'!$A$2:$A$100,0))),'Settings'!$B$2))</f>
        <v/>
      </c>
      <c r="H83" s="10">
        <f>IF(D83="","",ROUND(N(D83)*N(G83),2))</f>
        <v/>
      </c>
      <c r="I83" s="10">
        <f>IF(B83="","",IFERROR(N(INDEX('Properties'!$E$2:$E$100,MATCH(B83,'Properties'!$A$2:$A$100,0))),0))</f>
        <v/>
      </c>
      <c r="J83" s="10">
        <f>IF(D83="","",ROUND(N(D83)+N(E83)-N(F83)-N(H83)-N(I83),2))</f>
        <v/>
      </c>
      <c r="K83">
        <f>IF(OR(A83="",B83=""),"",COUNTIFS('Expenses'!$A$2:$A$400,$A83,'Expenses'!$B$2:$B$400,$B83,'Expenses'!$I$2:$I$400,"*MISSING RECEIPT*"))</f>
        <v/>
      </c>
      <c r="L83">
        <f>IF(OR(A83="",B83=""),"",COUNTIFS('Expenses'!$A$2:$A$400,$A83,'Expenses'!$B$2:$B$400,$B83,'Expenses'!$I$2:$I$400,"*UNCATEGORIZED*"))</f>
        <v/>
      </c>
      <c r="M83">
        <f>IF(J83="","",IF(N(J83)&lt;0,"NEGATIVE",IF(N83="","READY","CHECK")))</f>
        <v/>
      </c>
      <c r="N83">
        <f>IF(J83="","",IF(IF(N(J83)&lt;0,"NEGATIVE BALANCE; ","")&amp;IF(N(K83)&gt;0,"MISSING RECEIPT; ","")&amp;IF(N(L83)&gt;0,"UNCATEGORIZED; ","")&amp;IF(C83="","PROPERTY NOT ON LIST; ","")="","",LEFT(IF(N(J83)&lt;0,"NEGATIVE BALANCE; ","")&amp;IF(N(K83)&gt;0,"MISSING RECEIPT; ","")&amp;IF(N(L83)&gt;0,"UNCATEGORIZED; ","")&amp;IF(C83="","PROPERTY NOT ON LIST; ",""),LEN(IF(N(J83)&lt;0,"NEGATIVE BALANCE; ","")&amp;IF(N(K83)&gt;0,"MISSING RECEIPT; ","")&amp;IF(N(L83)&gt;0,"UNCATEGORIZED; ","")&amp;IF(C83="","PROPERTY NOT ON LIST; ",""))-2)))</f>
        <v/>
      </c>
      <c r="O83" s="12" t="n"/>
    </row>
    <row r="84">
      <c r="A84" s="11" t="n"/>
      <c r="C84">
        <f>IF(B84="","",IFERROR(INDEX('Properties'!$B$2:$B$100,MATCH(B84,'Properties'!$A$2:$A$100,0)),""))</f>
        <v/>
      </c>
      <c r="D84" s="10">
        <f>IF(OR(A84="",B84=""),"",SUMIFS('Income'!$E$2:$E$400,'Income'!$A$2:$A$400,$A84,'Income'!$B$2:$B$400,$B84,'Income'!$D$2:$D$400,"Rent"))</f>
        <v/>
      </c>
      <c r="E84" s="10">
        <f>IF(OR(A84="",B84=""),"",SUMIFS('Income'!$E$2:$E$400,'Income'!$A$2:$A$400,$A84,'Income'!$B$2:$B$400,$B84)-D84)</f>
        <v/>
      </c>
      <c r="F84" s="10">
        <f>IF(OR(A84="",B84=""),"",SUMIFS('Expenses'!$E$2:$E$400,'Expenses'!$A$2:$A$400,$A84,'Expenses'!$B$2:$B$400,$B84))</f>
        <v/>
      </c>
      <c r="G84" s="9">
        <f>IF(B84="","",IFERROR(IF(INDEX('Properties'!$D$2:$D$100,MATCH(B84,'Properties'!$A$2:$A$100,0))="",'Settings'!$B$2,INDEX('Properties'!$D$2:$D$100,MATCH(B84,'Properties'!$A$2:$A$100,0))),'Settings'!$B$2))</f>
        <v/>
      </c>
      <c r="H84" s="10">
        <f>IF(D84="","",ROUND(N(D84)*N(G84),2))</f>
        <v/>
      </c>
      <c r="I84" s="10">
        <f>IF(B84="","",IFERROR(N(INDEX('Properties'!$E$2:$E$100,MATCH(B84,'Properties'!$A$2:$A$100,0))),0))</f>
        <v/>
      </c>
      <c r="J84" s="10">
        <f>IF(D84="","",ROUND(N(D84)+N(E84)-N(F84)-N(H84)-N(I84),2))</f>
        <v/>
      </c>
      <c r="K84">
        <f>IF(OR(A84="",B84=""),"",COUNTIFS('Expenses'!$A$2:$A$400,$A84,'Expenses'!$B$2:$B$400,$B84,'Expenses'!$I$2:$I$400,"*MISSING RECEIPT*"))</f>
        <v/>
      </c>
      <c r="L84">
        <f>IF(OR(A84="",B84=""),"",COUNTIFS('Expenses'!$A$2:$A$400,$A84,'Expenses'!$B$2:$B$400,$B84,'Expenses'!$I$2:$I$400,"*UNCATEGORIZED*"))</f>
        <v/>
      </c>
      <c r="M84">
        <f>IF(J84="","",IF(N(J84)&lt;0,"NEGATIVE",IF(N84="","READY","CHECK")))</f>
        <v/>
      </c>
      <c r="N84">
        <f>IF(J84="","",IF(IF(N(J84)&lt;0,"NEGATIVE BALANCE; ","")&amp;IF(N(K84)&gt;0,"MISSING RECEIPT; ","")&amp;IF(N(L84)&gt;0,"UNCATEGORIZED; ","")&amp;IF(C84="","PROPERTY NOT ON LIST; ","")="","",LEFT(IF(N(J84)&lt;0,"NEGATIVE BALANCE; ","")&amp;IF(N(K84)&gt;0,"MISSING RECEIPT; ","")&amp;IF(N(L84)&gt;0,"UNCATEGORIZED; ","")&amp;IF(C84="","PROPERTY NOT ON LIST; ",""),LEN(IF(N(J84)&lt;0,"NEGATIVE BALANCE; ","")&amp;IF(N(K84)&gt;0,"MISSING RECEIPT; ","")&amp;IF(N(L84)&gt;0,"UNCATEGORIZED; ","")&amp;IF(C84="","PROPERTY NOT ON LIST; ",""))-2)))</f>
        <v/>
      </c>
      <c r="O84" s="12" t="n"/>
    </row>
    <row r="85">
      <c r="A85" s="11" t="n"/>
      <c r="C85">
        <f>IF(B85="","",IFERROR(INDEX('Properties'!$B$2:$B$100,MATCH(B85,'Properties'!$A$2:$A$100,0)),""))</f>
        <v/>
      </c>
      <c r="D85" s="10">
        <f>IF(OR(A85="",B85=""),"",SUMIFS('Income'!$E$2:$E$400,'Income'!$A$2:$A$400,$A85,'Income'!$B$2:$B$400,$B85,'Income'!$D$2:$D$400,"Rent"))</f>
        <v/>
      </c>
      <c r="E85" s="10">
        <f>IF(OR(A85="",B85=""),"",SUMIFS('Income'!$E$2:$E$400,'Income'!$A$2:$A$400,$A85,'Income'!$B$2:$B$400,$B85)-D85)</f>
        <v/>
      </c>
      <c r="F85" s="10">
        <f>IF(OR(A85="",B85=""),"",SUMIFS('Expenses'!$E$2:$E$400,'Expenses'!$A$2:$A$400,$A85,'Expenses'!$B$2:$B$400,$B85))</f>
        <v/>
      </c>
      <c r="G85" s="9">
        <f>IF(B85="","",IFERROR(IF(INDEX('Properties'!$D$2:$D$100,MATCH(B85,'Properties'!$A$2:$A$100,0))="",'Settings'!$B$2,INDEX('Properties'!$D$2:$D$100,MATCH(B85,'Properties'!$A$2:$A$100,0))),'Settings'!$B$2))</f>
        <v/>
      </c>
      <c r="H85" s="10">
        <f>IF(D85="","",ROUND(N(D85)*N(G85),2))</f>
        <v/>
      </c>
      <c r="I85" s="10">
        <f>IF(B85="","",IFERROR(N(INDEX('Properties'!$E$2:$E$100,MATCH(B85,'Properties'!$A$2:$A$100,0))),0))</f>
        <v/>
      </c>
      <c r="J85" s="10">
        <f>IF(D85="","",ROUND(N(D85)+N(E85)-N(F85)-N(H85)-N(I85),2))</f>
        <v/>
      </c>
      <c r="K85">
        <f>IF(OR(A85="",B85=""),"",COUNTIFS('Expenses'!$A$2:$A$400,$A85,'Expenses'!$B$2:$B$400,$B85,'Expenses'!$I$2:$I$400,"*MISSING RECEIPT*"))</f>
        <v/>
      </c>
      <c r="L85">
        <f>IF(OR(A85="",B85=""),"",COUNTIFS('Expenses'!$A$2:$A$400,$A85,'Expenses'!$B$2:$B$400,$B85,'Expenses'!$I$2:$I$400,"*UNCATEGORIZED*"))</f>
        <v/>
      </c>
      <c r="M85">
        <f>IF(J85="","",IF(N(J85)&lt;0,"NEGATIVE",IF(N85="","READY","CHECK")))</f>
        <v/>
      </c>
      <c r="N85">
        <f>IF(J85="","",IF(IF(N(J85)&lt;0,"NEGATIVE BALANCE; ","")&amp;IF(N(K85)&gt;0,"MISSING RECEIPT; ","")&amp;IF(N(L85)&gt;0,"UNCATEGORIZED; ","")&amp;IF(C85="","PROPERTY NOT ON LIST; ","")="","",LEFT(IF(N(J85)&lt;0,"NEGATIVE BALANCE; ","")&amp;IF(N(K85)&gt;0,"MISSING RECEIPT; ","")&amp;IF(N(L85)&gt;0,"UNCATEGORIZED; ","")&amp;IF(C85="","PROPERTY NOT ON LIST; ",""),LEN(IF(N(J85)&lt;0,"NEGATIVE BALANCE; ","")&amp;IF(N(K85)&gt;0,"MISSING RECEIPT; ","")&amp;IF(N(L85)&gt;0,"UNCATEGORIZED; ","")&amp;IF(C85="","PROPERTY NOT ON LIST; ",""))-2)))</f>
        <v/>
      </c>
      <c r="O85" s="12" t="n"/>
    </row>
    <row r="86">
      <c r="A86" s="11" t="n"/>
      <c r="C86">
        <f>IF(B86="","",IFERROR(INDEX('Properties'!$B$2:$B$100,MATCH(B86,'Properties'!$A$2:$A$100,0)),""))</f>
        <v/>
      </c>
      <c r="D86" s="10">
        <f>IF(OR(A86="",B86=""),"",SUMIFS('Income'!$E$2:$E$400,'Income'!$A$2:$A$400,$A86,'Income'!$B$2:$B$400,$B86,'Income'!$D$2:$D$400,"Rent"))</f>
        <v/>
      </c>
      <c r="E86" s="10">
        <f>IF(OR(A86="",B86=""),"",SUMIFS('Income'!$E$2:$E$400,'Income'!$A$2:$A$400,$A86,'Income'!$B$2:$B$400,$B86)-D86)</f>
        <v/>
      </c>
      <c r="F86" s="10">
        <f>IF(OR(A86="",B86=""),"",SUMIFS('Expenses'!$E$2:$E$400,'Expenses'!$A$2:$A$400,$A86,'Expenses'!$B$2:$B$400,$B86))</f>
        <v/>
      </c>
      <c r="G86" s="9">
        <f>IF(B86="","",IFERROR(IF(INDEX('Properties'!$D$2:$D$100,MATCH(B86,'Properties'!$A$2:$A$100,0))="",'Settings'!$B$2,INDEX('Properties'!$D$2:$D$100,MATCH(B86,'Properties'!$A$2:$A$100,0))),'Settings'!$B$2))</f>
        <v/>
      </c>
      <c r="H86" s="10">
        <f>IF(D86="","",ROUND(N(D86)*N(G86),2))</f>
        <v/>
      </c>
      <c r="I86" s="10">
        <f>IF(B86="","",IFERROR(N(INDEX('Properties'!$E$2:$E$100,MATCH(B86,'Properties'!$A$2:$A$100,0))),0))</f>
        <v/>
      </c>
      <c r="J86" s="10">
        <f>IF(D86="","",ROUND(N(D86)+N(E86)-N(F86)-N(H86)-N(I86),2))</f>
        <v/>
      </c>
      <c r="K86">
        <f>IF(OR(A86="",B86=""),"",COUNTIFS('Expenses'!$A$2:$A$400,$A86,'Expenses'!$B$2:$B$400,$B86,'Expenses'!$I$2:$I$400,"*MISSING RECEIPT*"))</f>
        <v/>
      </c>
      <c r="L86">
        <f>IF(OR(A86="",B86=""),"",COUNTIFS('Expenses'!$A$2:$A$400,$A86,'Expenses'!$B$2:$B$400,$B86,'Expenses'!$I$2:$I$400,"*UNCATEGORIZED*"))</f>
        <v/>
      </c>
      <c r="M86">
        <f>IF(J86="","",IF(N(J86)&lt;0,"NEGATIVE",IF(N86="","READY","CHECK")))</f>
        <v/>
      </c>
      <c r="N86">
        <f>IF(J86="","",IF(IF(N(J86)&lt;0,"NEGATIVE BALANCE; ","")&amp;IF(N(K86)&gt;0,"MISSING RECEIPT; ","")&amp;IF(N(L86)&gt;0,"UNCATEGORIZED; ","")&amp;IF(C86="","PROPERTY NOT ON LIST; ","")="","",LEFT(IF(N(J86)&lt;0,"NEGATIVE BALANCE; ","")&amp;IF(N(K86)&gt;0,"MISSING RECEIPT; ","")&amp;IF(N(L86)&gt;0,"UNCATEGORIZED; ","")&amp;IF(C86="","PROPERTY NOT ON LIST; ",""),LEN(IF(N(J86)&lt;0,"NEGATIVE BALANCE; ","")&amp;IF(N(K86)&gt;0,"MISSING RECEIPT; ","")&amp;IF(N(L86)&gt;0,"UNCATEGORIZED; ","")&amp;IF(C86="","PROPERTY NOT ON LIST; ",""))-2)))</f>
        <v/>
      </c>
      <c r="O86" s="12" t="n"/>
    </row>
    <row r="87">
      <c r="A87" s="11" t="n"/>
      <c r="C87">
        <f>IF(B87="","",IFERROR(INDEX('Properties'!$B$2:$B$100,MATCH(B87,'Properties'!$A$2:$A$100,0)),""))</f>
        <v/>
      </c>
      <c r="D87" s="10">
        <f>IF(OR(A87="",B87=""),"",SUMIFS('Income'!$E$2:$E$400,'Income'!$A$2:$A$400,$A87,'Income'!$B$2:$B$400,$B87,'Income'!$D$2:$D$400,"Rent"))</f>
        <v/>
      </c>
      <c r="E87" s="10">
        <f>IF(OR(A87="",B87=""),"",SUMIFS('Income'!$E$2:$E$400,'Income'!$A$2:$A$400,$A87,'Income'!$B$2:$B$400,$B87)-D87)</f>
        <v/>
      </c>
      <c r="F87" s="10">
        <f>IF(OR(A87="",B87=""),"",SUMIFS('Expenses'!$E$2:$E$400,'Expenses'!$A$2:$A$400,$A87,'Expenses'!$B$2:$B$400,$B87))</f>
        <v/>
      </c>
      <c r="G87" s="9">
        <f>IF(B87="","",IFERROR(IF(INDEX('Properties'!$D$2:$D$100,MATCH(B87,'Properties'!$A$2:$A$100,0))="",'Settings'!$B$2,INDEX('Properties'!$D$2:$D$100,MATCH(B87,'Properties'!$A$2:$A$100,0))),'Settings'!$B$2))</f>
        <v/>
      </c>
      <c r="H87" s="10">
        <f>IF(D87="","",ROUND(N(D87)*N(G87),2))</f>
        <v/>
      </c>
      <c r="I87" s="10">
        <f>IF(B87="","",IFERROR(N(INDEX('Properties'!$E$2:$E$100,MATCH(B87,'Properties'!$A$2:$A$100,0))),0))</f>
        <v/>
      </c>
      <c r="J87" s="10">
        <f>IF(D87="","",ROUND(N(D87)+N(E87)-N(F87)-N(H87)-N(I87),2))</f>
        <v/>
      </c>
      <c r="K87">
        <f>IF(OR(A87="",B87=""),"",COUNTIFS('Expenses'!$A$2:$A$400,$A87,'Expenses'!$B$2:$B$400,$B87,'Expenses'!$I$2:$I$400,"*MISSING RECEIPT*"))</f>
        <v/>
      </c>
      <c r="L87">
        <f>IF(OR(A87="",B87=""),"",COUNTIFS('Expenses'!$A$2:$A$400,$A87,'Expenses'!$B$2:$B$400,$B87,'Expenses'!$I$2:$I$400,"*UNCATEGORIZED*"))</f>
        <v/>
      </c>
      <c r="M87">
        <f>IF(J87="","",IF(N(J87)&lt;0,"NEGATIVE",IF(N87="","READY","CHECK")))</f>
        <v/>
      </c>
      <c r="N87">
        <f>IF(J87="","",IF(IF(N(J87)&lt;0,"NEGATIVE BALANCE; ","")&amp;IF(N(K87)&gt;0,"MISSING RECEIPT; ","")&amp;IF(N(L87)&gt;0,"UNCATEGORIZED; ","")&amp;IF(C87="","PROPERTY NOT ON LIST; ","")="","",LEFT(IF(N(J87)&lt;0,"NEGATIVE BALANCE; ","")&amp;IF(N(K87)&gt;0,"MISSING RECEIPT; ","")&amp;IF(N(L87)&gt;0,"UNCATEGORIZED; ","")&amp;IF(C87="","PROPERTY NOT ON LIST; ",""),LEN(IF(N(J87)&lt;0,"NEGATIVE BALANCE; ","")&amp;IF(N(K87)&gt;0,"MISSING RECEIPT; ","")&amp;IF(N(L87)&gt;0,"UNCATEGORIZED; ","")&amp;IF(C87="","PROPERTY NOT ON LIST; ",""))-2)))</f>
        <v/>
      </c>
      <c r="O87" s="12" t="n"/>
    </row>
    <row r="88">
      <c r="A88" s="11" t="n"/>
      <c r="C88">
        <f>IF(B88="","",IFERROR(INDEX('Properties'!$B$2:$B$100,MATCH(B88,'Properties'!$A$2:$A$100,0)),""))</f>
        <v/>
      </c>
      <c r="D88" s="10">
        <f>IF(OR(A88="",B88=""),"",SUMIFS('Income'!$E$2:$E$400,'Income'!$A$2:$A$400,$A88,'Income'!$B$2:$B$400,$B88,'Income'!$D$2:$D$400,"Rent"))</f>
        <v/>
      </c>
      <c r="E88" s="10">
        <f>IF(OR(A88="",B88=""),"",SUMIFS('Income'!$E$2:$E$400,'Income'!$A$2:$A$400,$A88,'Income'!$B$2:$B$400,$B88)-D88)</f>
        <v/>
      </c>
      <c r="F88" s="10">
        <f>IF(OR(A88="",B88=""),"",SUMIFS('Expenses'!$E$2:$E$400,'Expenses'!$A$2:$A$400,$A88,'Expenses'!$B$2:$B$400,$B88))</f>
        <v/>
      </c>
      <c r="G88" s="9">
        <f>IF(B88="","",IFERROR(IF(INDEX('Properties'!$D$2:$D$100,MATCH(B88,'Properties'!$A$2:$A$100,0))="",'Settings'!$B$2,INDEX('Properties'!$D$2:$D$100,MATCH(B88,'Properties'!$A$2:$A$100,0))),'Settings'!$B$2))</f>
        <v/>
      </c>
      <c r="H88" s="10">
        <f>IF(D88="","",ROUND(N(D88)*N(G88),2))</f>
        <v/>
      </c>
      <c r="I88" s="10">
        <f>IF(B88="","",IFERROR(N(INDEX('Properties'!$E$2:$E$100,MATCH(B88,'Properties'!$A$2:$A$100,0))),0))</f>
        <v/>
      </c>
      <c r="J88" s="10">
        <f>IF(D88="","",ROUND(N(D88)+N(E88)-N(F88)-N(H88)-N(I88),2))</f>
        <v/>
      </c>
      <c r="K88">
        <f>IF(OR(A88="",B88=""),"",COUNTIFS('Expenses'!$A$2:$A$400,$A88,'Expenses'!$B$2:$B$400,$B88,'Expenses'!$I$2:$I$400,"*MISSING RECEIPT*"))</f>
        <v/>
      </c>
      <c r="L88">
        <f>IF(OR(A88="",B88=""),"",COUNTIFS('Expenses'!$A$2:$A$400,$A88,'Expenses'!$B$2:$B$400,$B88,'Expenses'!$I$2:$I$400,"*UNCATEGORIZED*"))</f>
        <v/>
      </c>
      <c r="M88">
        <f>IF(J88="","",IF(N(J88)&lt;0,"NEGATIVE",IF(N88="","READY","CHECK")))</f>
        <v/>
      </c>
      <c r="N88">
        <f>IF(J88="","",IF(IF(N(J88)&lt;0,"NEGATIVE BALANCE; ","")&amp;IF(N(K88)&gt;0,"MISSING RECEIPT; ","")&amp;IF(N(L88)&gt;0,"UNCATEGORIZED; ","")&amp;IF(C88="","PROPERTY NOT ON LIST; ","")="","",LEFT(IF(N(J88)&lt;0,"NEGATIVE BALANCE; ","")&amp;IF(N(K88)&gt;0,"MISSING RECEIPT; ","")&amp;IF(N(L88)&gt;0,"UNCATEGORIZED; ","")&amp;IF(C88="","PROPERTY NOT ON LIST; ",""),LEN(IF(N(J88)&lt;0,"NEGATIVE BALANCE; ","")&amp;IF(N(K88)&gt;0,"MISSING RECEIPT; ","")&amp;IF(N(L88)&gt;0,"UNCATEGORIZED; ","")&amp;IF(C88="","PROPERTY NOT ON LIST; ",""))-2)))</f>
        <v/>
      </c>
      <c r="O88" s="12" t="n"/>
    </row>
    <row r="89">
      <c r="A89" s="11" t="n"/>
      <c r="C89">
        <f>IF(B89="","",IFERROR(INDEX('Properties'!$B$2:$B$100,MATCH(B89,'Properties'!$A$2:$A$100,0)),""))</f>
        <v/>
      </c>
      <c r="D89" s="10">
        <f>IF(OR(A89="",B89=""),"",SUMIFS('Income'!$E$2:$E$400,'Income'!$A$2:$A$400,$A89,'Income'!$B$2:$B$400,$B89,'Income'!$D$2:$D$400,"Rent"))</f>
        <v/>
      </c>
      <c r="E89" s="10">
        <f>IF(OR(A89="",B89=""),"",SUMIFS('Income'!$E$2:$E$400,'Income'!$A$2:$A$400,$A89,'Income'!$B$2:$B$400,$B89)-D89)</f>
        <v/>
      </c>
      <c r="F89" s="10">
        <f>IF(OR(A89="",B89=""),"",SUMIFS('Expenses'!$E$2:$E$400,'Expenses'!$A$2:$A$400,$A89,'Expenses'!$B$2:$B$400,$B89))</f>
        <v/>
      </c>
      <c r="G89" s="9">
        <f>IF(B89="","",IFERROR(IF(INDEX('Properties'!$D$2:$D$100,MATCH(B89,'Properties'!$A$2:$A$100,0))="",'Settings'!$B$2,INDEX('Properties'!$D$2:$D$100,MATCH(B89,'Properties'!$A$2:$A$100,0))),'Settings'!$B$2))</f>
        <v/>
      </c>
      <c r="H89" s="10">
        <f>IF(D89="","",ROUND(N(D89)*N(G89),2))</f>
        <v/>
      </c>
      <c r="I89" s="10">
        <f>IF(B89="","",IFERROR(N(INDEX('Properties'!$E$2:$E$100,MATCH(B89,'Properties'!$A$2:$A$100,0))),0))</f>
        <v/>
      </c>
      <c r="J89" s="10">
        <f>IF(D89="","",ROUND(N(D89)+N(E89)-N(F89)-N(H89)-N(I89),2))</f>
        <v/>
      </c>
      <c r="K89">
        <f>IF(OR(A89="",B89=""),"",COUNTIFS('Expenses'!$A$2:$A$400,$A89,'Expenses'!$B$2:$B$400,$B89,'Expenses'!$I$2:$I$400,"*MISSING RECEIPT*"))</f>
        <v/>
      </c>
      <c r="L89">
        <f>IF(OR(A89="",B89=""),"",COUNTIFS('Expenses'!$A$2:$A$400,$A89,'Expenses'!$B$2:$B$400,$B89,'Expenses'!$I$2:$I$400,"*UNCATEGORIZED*"))</f>
        <v/>
      </c>
      <c r="M89">
        <f>IF(J89="","",IF(N(J89)&lt;0,"NEGATIVE",IF(N89="","READY","CHECK")))</f>
        <v/>
      </c>
      <c r="N89">
        <f>IF(J89="","",IF(IF(N(J89)&lt;0,"NEGATIVE BALANCE; ","")&amp;IF(N(K89)&gt;0,"MISSING RECEIPT; ","")&amp;IF(N(L89)&gt;0,"UNCATEGORIZED; ","")&amp;IF(C89="","PROPERTY NOT ON LIST; ","")="","",LEFT(IF(N(J89)&lt;0,"NEGATIVE BALANCE; ","")&amp;IF(N(K89)&gt;0,"MISSING RECEIPT; ","")&amp;IF(N(L89)&gt;0,"UNCATEGORIZED; ","")&amp;IF(C89="","PROPERTY NOT ON LIST; ",""),LEN(IF(N(J89)&lt;0,"NEGATIVE BALANCE; ","")&amp;IF(N(K89)&gt;0,"MISSING RECEIPT; ","")&amp;IF(N(L89)&gt;0,"UNCATEGORIZED; ","")&amp;IF(C89="","PROPERTY NOT ON LIST; ",""))-2)))</f>
        <v/>
      </c>
      <c r="O89" s="12" t="n"/>
    </row>
    <row r="90">
      <c r="A90" s="11" t="n"/>
      <c r="C90">
        <f>IF(B90="","",IFERROR(INDEX('Properties'!$B$2:$B$100,MATCH(B90,'Properties'!$A$2:$A$100,0)),""))</f>
        <v/>
      </c>
      <c r="D90" s="10">
        <f>IF(OR(A90="",B90=""),"",SUMIFS('Income'!$E$2:$E$400,'Income'!$A$2:$A$400,$A90,'Income'!$B$2:$B$400,$B90,'Income'!$D$2:$D$400,"Rent"))</f>
        <v/>
      </c>
      <c r="E90" s="10">
        <f>IF(OR(A90="",B90=""),"",SUMIFS('Income'!$E$2:$E$400,'Income'!$A$2:$A$400,$A90,'Income'!$B$2:$B$400,$B90)-D90)</f>
        <v/>
      </c>
      <c r="F90" s="10">
        <f>IF(OR(A90="",B90=""),"",SUMIFS('Expenses'!$E$2:$E$400,'Expenses'!$A$2:$A$400,$A90,'Expenses'!$B$2:$B$400,$B90))</f>
        <v/>
      </c>
      <c r="G90" s="9">
        <f>IF(B90="","",IFERROR(IF(INDEX('Properties'!$D$2:$D$100,MATCH(B90,'Properties'!$A$2:$A$100,0))="",'Settings'!$B$2,INDEX('Properties'!$D$2:$D$100,MATCH(B90,'Properties'!$A$2:$A$100,0))),'Settings'!$B$2))</f>
        <v/>
      </c>
      <c r="H90" s="10">
        <f>IF(D90="","",ROUND(N(D90)*N(G90),2))</f>
        <v/>
      </c>
      <c r="I90" s="10">
        <f>IF(B90="","",IFERROR(N(INDEX('Properties'!$E$2:$E$100,MATCH(B90,'Properties'!$A$2:$A$100,0))),0))</f>
        <v/>
      </c>
      <c r="J90" s="10">
        <f>IF(D90="","",ROUND(N(D90)+N(E90)-N(F90)-N(H90)-N(I90),2))</f>
        <v/>
      </c>
      <c r="K90">
        <f>IF(OR(A90="",B90=""),"",COUNTIFS('Expenses'!$A$2:$A$400,$A90,'Expenses'!$B$2:$B$400,$B90,'Expenses'!$I$2:$I$400,"*MISSING RECEIPT*"))</f>
        <v/>
      </c>
      <c r="L90">
        <f>IF(OR(A90="",B90=""),"",COUNTIFS('Expenses'!$A$2:$A$400,$A90,'Expenses'!$B$2:$B$400,$B90,'Expenses'!$I$2:$I$400,"*UNCATEGORIZED*"))</f>
        <v/>
      </c>
      <c r="M90">
        <f>IF(J90="","",IF(N(J90)&lt;0,"NEGATIVE",IF(N90="","READY","CHECK")))</f>
        <v/>
      </c>
      <c r="N90">
        <f>IF(J90="","",IF(IF(N(J90)&lt;0,"NEGATIVE BALANCE; ","")&amp;IF(N(K90)&gt;0,"MISSING RECEIPT; ","")&amp;IF(N(L90)&gt;0,"UNCATEGORIZED; ","")&amp;IF(C90="","PROPERTY NOT ON LIST; ","")="","",LEFT(IF(N(J90)&lt;0,"NEGATIVE BALANCE; ","")&amp;IF(N(K90)&gt;0,"MISSING RECEIPT; ","")&amp;IF(N(L90)&gt;0,"UNCATEGORIZED; ","")&amp;IF(C90="","PROPERTY NOT ON LIST; ",""),LEN(IF(N(J90)&lt;0,"NEGATIVE BALANCE; ","")&amp;IF(N(K90)&gt;0,"MISSING RECEIPT; ","")&amp;IF(N(L90)&gt;0,"UNCATEGORIZED; ","")&amp;IF(C90="","PROPERTY NOT ON LIST; ",""))-2)))</f>
        <v/>
      </c>
      <c r="O90" s="12" t="n"/>
    </row>
    <row r="91">
      <c r="A91" s="11" t="n"/>
      <c r="C91">
        <f>IF(B91="","",IFERROR(INDEX('Properties'!$B$2:$B$100,MATCH(B91,'Properties'!$A$2:$A$100,0)),""))</f>
        <v/>
      </c>
      <c r="D91" s="10">
        <f>IF(OR(A91="",B91=""),"",SUMIFS('Income'!$E$2:$E$400,'Income'!$A$2:$A$400,$A91,'Income'!$B$2:$B$400,$B91,'Income'!$D$2:$D$400,"Rent"))</f>
        <v/>
      </c>
      <c r="E91" s="10">
        <f>IF(OR(A91="",B91=""),"",SUMIFS('Income'!$E$2:$E$400,'Income'!$A$2:$A$400,$A91,'Income'!$B$2:$B$400,$B91)-D91)</f>
        <v/>
      </c>
      <c r="F91" s="10">
        <f>IF(OR(A91="",B91=""),"",SUMIFS('Expenses'!$E$2:$E$400,'Expenses'!$A$2:$A$400,$A91,'Expenses'!$B$2:$B$400,$B91))</f>
        <v/>
      </c>
      <c r="G91" s="9">
        <f>IF(B91="","",IFERROR(IF(INDEX('Properties'!$D$2:$D$100,MATCH(B91,'Properties'!$A$2:$A$100,0))="",'Settings'!$B$2,INDEX('Properties'!$D$2:$D$100,MATCH(B91,'Properties'!$A$2:$A$100,0))),'Settings'!$B$2))</f>
        <v/>
      </c>
      <c r="H91" s="10">
        <f>IF(D91="","",ROUND(N(D91)*N(G91),2))</f>
        <v/>
      </c>
      <c r="I91" s="10">
        <f>IF(B91="","",IFERROR(N(INDEX('Properties'!$E$2:$E$100,MATCH(B91,'Properties'!$A$2:$A$100,0))),0))</f>
        <v/>
      </c>
      <c r="J91" s="10">
        <f>IF(D91="","",ROUND(N(D91)+N(E91)-N(F91)-N(H91)-N(I91),2))</f>
        <v/>
      </c>
      <c r="K91">
        <f>IF(OR(A91="",B91=""),"",COUNTIFS('Expenses'!$A$2:$A$400,$A91,'Expenses'!$B$2:$B$400,$B91,'Expenses'!$I$2:$I$400,"*MISSING RECEIPT*"))</f>
        <v/>
      </c>
      <c r="L91">
        <f>IF(OR(A91="",B91=""),"",COUNTIFS('Expenses'!$A$2:$A$400,$A91,'Expenses'!$B$2:$B$400,$B91,'Expenses'!$I$2:$I$400,"*UNCATEGORIZED*"))</f>
        <v/>
      </c>
      <c r="M91">
        <f>IF(J91="","",IF(N(J91)&lt;0,"NEGATIVE",IF(N91="","READY","CHECK")))</f>
        <v/>
      </c>
      <c r="N91">
        <f>IF(J91="","",IF(IF(N(J91)&lt;0,"NEGATIVE BALANCE; ","")&amp;IF(N(K91)&gt;0,"MISSING RECEIPT; ","")&amp;IF(N(L91)&gt;0,"UNCATEGORIZED; ","")&amp;IF(C91="","PROPERTY NOT ON LIST; ","")="","",LEFT(IF(N(J91)&lt;0,"NEGATIVE BALANCE; ","")&amp;IF(N(K91)&gt;0,"MISSING RECEIPT; ","")&amp;IF(N(L91)&gt;0,"UNCATEGORIZED; ","")&amp;IF(C91="","PROPERTY NOT ON LIST; ",""),LEN(IF(N(J91)&lt;0,"NEGATIVE BALANCE; ","")&amp;IF(N(K91)&gt;0,"MISSING RECEIPT; ","")&amp;IF(N(L91)&gt;0,"UNCATEGORIZED; ","")&amp;IF(C91="","PROPERTY NOT ON LIST; ",""))-2)))</f>
        <v/>
      </c>
      <c r="O91" s="12" t="n"/>
    </row>
    <row r="92">
      <c r="A92" s="11" t="n"/>
      <c r="C92">
        <f>IF(B92="","",IFERROR(INDEX('Properties'!$B$2:$B$100,MATCH(B92,'Properties'!$A$2:$A$100,0)),""))</f>
        <v/>
      </c>
      <c r="D92" s="10">
        <f>IF(OR(A92="",B92=""),"",SUMIFS('Income'!$E$2:$E$400,'Income'!$A$2:$A$400,$A92,'Income'!$B$2:$B$400,$B92,'Income'!$D$2:$D$400,"Rent"))</f>
        <v/>
      </c>
      <c r="E92" s="10">
        <f>IF(OR(A92="",B92=""),"",SUMIFS('Income'!$E$2:$E$400,'Income'!$A$2:$A$400,$A92,'Income'!$B$2:$B$400,$B92)-D92)</f>
        <v/>
      </c>
      <c r="F92" s="10">
        <f>IF(OR(A92="",B92=""),"",SUMIFS('Expenses'!$E$2:$E$400,'Expenses'!$A$2:$A$400,$A92,'Expenses'!$B$2:$B$400,$B92))</f>
        <v/>
      </c>
      <c r="G92" s="9">
        <f>IF(B92="","",IFERROR(IF(INDEX('Properties'!$D$2:$D$100,MATCH(B92,'Properties'!$A$2:$A$100,0))="",'Settings'!$B$2,INDEX('Properties'!$D$2:$D$100,MATCH(B92,'Properties'!$A$2:$A$100,0))),'Settings'!$B$2))</f>
        <v/>
      </c>
      <c r="H92" s="10">
        <f>IF(D92="","",ROUND(N(D92)*N(G92),2))</f>
        <v/>
      </c>
      <c r="I92" s="10">
        <f>IF(B92="","",IFERROR(N(INDEX('Properties'!$E$2:$E$100,MATCH(B92,'Properties'!$A$2:$A$100,0))),0))</f>
        <v/>
      </c>
      <c r="J92" s="10">
        <f>IF(D92="","",ROUND(N(D92)+N(E92)-N(F92)-N(H92)-N(I92),2))</f>
        <v/>
      </c>
      <c r="K92">
        <f>IF(OR(A92="",B92=""),"",COUNTIFS('Expenses'!$A$2:$A$400,$A92,'Expenses'!$B$2:$B$400,$B92,'Expenses'!$I$2:$I$400,"*MISSING RECEIPT*"))</f>
        <v/>
      </c>
      <c r="L92">
        <f>IF(OR(A92="",B92=""),"",COUNTIFS('Expenses'!$A$2:$A$400,$A92,'Expenses'!$B$2:$B$400,$B92,'Expenses'!$I$2:$I$400,"*UNCATEGORIZED*"))</f>
        <v/>
      </c>
      <c r="M92">
        <f>IF(J92="","",IF(N(J92)&lt;0,"NEGATIVE",IF(N92="","READY","CHECK")))</f>
        <v/>
      </c>
      <c r="N92">
        <f>IF(J92="","",IF(IF(N(J92)&lt;0,"NEGATIVE BALANCE; ","")&amp;IF(N(K92)&gt;0,"MISSING RECEIPT; ","")&amp;IF(N(L92)&gt;0,"UNCATEGORIZED; ","")&amp;IF(C92="","PROPERTY NOT ON LIST; ","")="","",LEFT(IF(N(J92)&lt;0,"NEGATIVE BALANCE; ","")&amp;IF(N(K92)&gt;0,"MISSING RECEIPT; ","")&amp;IF(N(L92)&gt;0,"UNCATEGORIZED; ","")&amp;IF(C92="","PROPERTY NOT ON LIST; ",""),LEN(IF(N(J92)&lt;0,"NEGATIVE BALANCE; ","")&amp;IF(N(K92)&gt;0,"MISSING RECEIPT; ","")&amp;IF(N(L92)&gt;0,"UNCATEGORIZED; ","")&amp;IF(C92="","PROPERTY NOT ON LIST; ",""))-2)))</f>
        <v/>
      </c>
      <c r="O92" s="12" t="n"/>
    </row>
    <row r="93">
      <c r="A93" s="11" t="n"/>
      <c r="C93">
        <f>IF(B93="","",IFERROR(INDEX('Properties'!$B$2:$B$100,MATCH(B93,'Properties'!$A$2:$A$100,0)),""))</f>
        <v/>
      </c>
      <c r="D93" s="10">
        <f>IF(OR(A93="",B93=""),"",SUMIFS('Income'!$E$2:$E$400,'Income'!$A$2:$A$400,$A93,'Income'!$B$2:$B$400,$B93,'Income'!$D$2:$D$400,"Rent"))</f>
        <v/>
      </c>
      <c r="E93" s="10">
        <f>IF(OR(A93="",B93=""),"",SUMIFS('Income'!$E$2:$E$400,'Income'!$A$2:$A$400,$A93,'Income'!$B$2:$B$400,$B93)-D93)</f>
        <v/>
      </c>
      <c r="F93" s="10">
        <f>IF(OR(A93="",B93=""),"",SUMIFS('Expenses'!$E$2:$E$400,'Expenses'!$A$2:$A$400,$A93,'Expenses'!$B$2:$B$400,$B93))</f>
        <v/>
      </c>
      <c r="G93" s="9">
        <f>IF(B93="","",IFERROR(IF(INDEX('Properties'!$D$2:$D$100,MATCH(B93,'Properties'!$A$2:$A$100,0))="",'Settings'!$B$2,INDEX('Properties'!$D$2:$D$100,MATCH(B93,'Properties'!$A$2:$A$100,0))),'Settings'!$B$2))</f>
        <v/>
      </c>
      <c r="H93" s="10">
        <f>IF(D93="","",ROUND(N(D93)*N(G93),2))</f>
        <v/>
      </c>
      <c r="I93" s="10">
        <f>IF(B93="","",IFERROR(N(INDEX('Properties'!$E$2:$E$100,MATCH(B93,'Properties'!$A$2:$A$100,0))),0))</f>
        <v/>
      </c>
      <c r="J93" s="10">
        <f>IF(D93="","",ROUND(N(D93)+N(E93)-N(F93)-N(H93)-N(I93),2))</f>
        <v/>
      </c>
      <c r="K93">
        <f>IF(OR(A93="",B93=""),"",COUNTIFS('Expenses'!$A$2:$A$400,$A93,'Expenses'!$B$2:$B$400,$B93,'Expenses'!$I$2:$I$400,"*MISSING RECEIPT*"))</f>
        <v/>
      </c>
      <c r="L93">
        <f>IF(OR(A93="",B93=""),"",COUNTIFS('Expenses'!$A$2:$A$400,$A93,'Expenses'!$B$2:$B$400,$B93,'Expenses'!$I$2:$I$400,"*UNCATEGORIZED*"))</f>
        <v/>
      </c>
      <c r="M93">
        <f>IF(J93="","",IF(N(J93)&lt;0,"NEGATIVE",IF(N93="","READY","CHECK")))</f>
        <v/>
      </c>
      <c r="N93">
        <f>IF(J93="","",IF(IF(N(J93)&lt;0,"NEGATIVE BALANCE; ","")&amp;IF(N(K93)&gt;0,"MISSING RECEIPT; ","")&amp;IF(N(L93)&gt;0,"UNCATEGORIZED; ","")&amp;IF(C93="","PROPERTY NOT ON LIST; ","")="","",LEFT(IF(N(J93)&lt;0,"NEGATIVE BALANCE; ","")&amp;IF(N(K93)&gt;0,"MISSING RECEIPT; ","")&amp;IF(N(L93)&gt;0,"UNCATEGORIZED; ","")&amp;IF(C93="","PROPERTY NOT ON LIST; ",""),LEN(IF(N(J93)&lt;0,"NEGATIVE BALANCE; ","")&amp;IF(N(K93)&gt;0,"MISSING RECEIPT; ","")&amp;IF(N(L93)&gt;0,"UNCATEGORIZED; ","")&amp;IF(C93="","PROPERTY NOT ON LIST; ",""))-2)))</f>
        <v/>
      </c>
      <c r="O93" s="12" t="n"/>
    </row>
    <row r="94">
      <c r="A94" s="11" t="n"/>
      <c r="C94">
        <f>IF(B94="","",IFERROR(INDEX('Properties'!$B$2:$B$100,MATCH(B94,'Properties'!$A$2:$A$100,0)),""))</f>
        <v/>
      </c>
      <c r="D94" s="10">
        <f>IF(OR(A94="",B94=""),"",SUMIFS('Income'!$E$2:$E$400,'Income'!$A$2:$A$400,$A94,'Income'!$B$2:$B$400,$B94,'Income'!$D$2:$D$400,"Rent"))</f>
        <v/>
      </c>
      <c r="E94" s="10">
        <f>IF(OR(A94="",B94=""),"",SUMIFS('Income'!$E$2:$E$400,'Income'!$A$2:$A$400,$A94,'Income'!$B$2:$B$400,$B94)-D94)</f>
        <v/>
      </c>
      <c r="F94" s="10">
        <f>IF(OR(A94="",B94=""),"",SUMIFS('Expenses'!$E$2:$E$400,'Expenses'!$A$2:$A$400,$A94,'Expenses'!$B$2:$B$400,$B94))</f>
        <v/>
      </c>
      <c r="G94" s="9">
        <f>IF(B94="","",IFERROR(IF(INDEX('Properties'!$D$2:$D$100,MATCH(B94,'Properties'!$A$2:$A$100,0))="",'Settings'!$B$2,INDEX('Properties'!$D$2:$D$100,MATCH(B94,'Properties'!$A$2:$A$100,0))),'Settings'!$B$2))</f>
        <v/>
      </c>
      <c r="H94" s="10">
        <f>IF(D94="","",ROUND(N(D94)*N(G94),2))</f>
        <v/>
      </c>
      <c r="I94" s="10">
        <f>IF(B94="","",IFERROR(N(INDEX('Properties'!$E$2:$E$100,MATCH(B94,'Properties'!$A$2:$A$100,0))),0))</f>
        <v/>
      </c>
      <c r="J94" s="10">
        <f>IF(D94="","",ROUND(N(D94)+N(E94)-N(F94)-N(H94)-N(I94),2))</f>
        <v/>
      </c>
      <c r="K94">
        <f>IF(OR(A94="",B94=""),"",COUNTIFS('Expenses'!$A$2:$A$400,$A94,'Expenses'!$B$2:$B$400,$B94,'Expenses'!$I$2:$I$400,"*MISSING RECEIPT*"))</f>
        <v/>
      </c>
      <c r="L94">
        <f>IF(OR(A94="",B94=""),"",COUNTIFS('Expenses'!$A$2:$A$400,$A94,'Expenses'!$B$2:$B$400,$B94,'Expenses'!$I$2:$I$400,"*UNCATEGORIZED*"))</f>
        <v/>
      </c>
      <c r="M94">
        <f>IF(J94="","",IF(N(J94)&lt;0,"NEGATIVE",IF(N94="","READY","CHECK")))</f>
        <v/>
      </c>
      <c r="N94">
        <f>IF(J94="","",IF(IF(N(J94)&lt;0,"NEGATIVE BALANCE; ","")&amp;IF(N(K94)&gt;0,"MISSING RECEIPT; ","")&amp;IF(N(L94)&gt;0,"UNCATEGORIZED; ","")&amp;IF(C94="","PROPERTY NOT ON LIST; ","")="","",LEFT(IF(N(J94)&lt;0,"NEGATIVE BALANCE; ","")&amp;IF(N(K94)&gt;0,"MISSING RECEIPT; ","")&amp;IF(N(L94)&gt;0,"UNCATEGORIZED; ","")&amp;IF(C94="","PROPERTY NOT ON LIST; ",""),LEN(IF(N(J94)&lt;0,"NEGATIVE BALANCE; ","")&amp;IF(N(K94)&gt;0,"MISSING RECEIPT; ","")&amp;IF(N(L94)&gt;0,"UNCATEGORIZED; ","")&amp;IF(C94="","PROPERTY NOT ON LIST; ",""))-2)))</f>
        <v/>
      </c>
      <c r="O94" s="12" t="n"/>
    </row>
    <row r="95">
      <c r="A95" s="11" t="n"/>
      <c r="C95">
        <f>IF(B95="","",IFERROR(INDEX('Properties'!$B$2:$B$100,MATCH(B95,'Properties'!$A$2:$A$100,0)),""))</f>
        <v/>
      </c>
      <c r="D95" s="10">
        <f>IF(OR(A95="",B95=""),"",SUMIFS('Income'!$E$2:$E$400,'Income'!$A$2:$A$400,$A95,'Income'!$B$2:$B$400,$B95,'Income'!$D$2:$D$400,"Rent"))</f>
        <v/>
      </c>
      <c r="E95" s="10">
        <f>IF(OR(A95="",B95=""),"",SUMIFS('Income'!$E$2:$E$400,'Income'!$A$2:$A$400,$A95,'Income'!$B$2:$B$400,$B95)-D95)</f>
        <v/>
      </c>
      <c r="F95" s="10">
        <f>IF(OR(A95="",B95=""),"",SUMIFS('Expenses'!$E$2:$E$400,'Expenses'!$A$2:$A$400,$A95,'Expenses'!$B$2:$B$400,$B95))</f>
        <v/>
      </c>
      <c r="G95" s="9">
        <f>IF(B95="","",IFERROR(IF(INDEX('Properties'!$D$2:$D$100,MATCH(B95,'Properties'!$A$2:$A$100,0))="",'Settings'!$B$2,INDEX('Properties'!$D$2:$D$100,MATCH(B95,'Properties'!$A$2:$A$100,0))),'Settings'!$B$2))</f>
        <v/>
      </c>
      <c r="H95" s="10">
        <f>IF(D95="","",ROUND(N(D95)*N(G95),2))</f>
        <v/>
      </c>
      <c r="I95" s="10">
        <f>IF(B95="","",IFERROR(N(INDEX('Properties'!$E$2:$E$100,MATCH(B95,'Properties'!$A$2:$A$100,0))),0))</f>
        <v/>
      </c>
      <c r="J95" s="10">
        <f>IF(D95="","",ROUND(N(D95)+N(E95)-N(F95)-N(H95)-N(I95),2))</f>
        <v/>
      </c>
      <c r="K95">
        <f>IF(OR(A95="",B95=""),"",COUNTIFS('Expenses'!$A$2:$A$400,$A95,'Expenses'!$B$2:$B$400,$B95,'Expenses'!$I$2:$I$400,"*MISSING RECEIPT*"))</f>
        <v/>
      </c>
      <c r="L95">
        <f>IF(OR(A95="",B95=""),"",COUNTIFS('Expenses'!$A$2:$A$400,$A95,'Expenses'!$B$2:$B$400,$B95,'Expenses'!$I$2:$I$400,"*UNCATEGORIZED*"))</f>
        <v/>
      </c>
      <c r="M95">
        <f>IF(J95="","",IF(N(J95)&lt;0,"NEGATIVE",IF(N95="","READY","CHECK")))</f>
        <v/>
      </c>
      <c r="N95">
        <f>IF(J95="","",IF(IF(N(J95)&lt;0,"NEGATIVE BALANCE; ","")&amp;IF(N(K95)&gt;0,"MISSING RECEIPT; ","")&amp;IF(N(L95)&gt;0,"UNCATEGORIZED; ","")&amp;IF(C95="","PROPERTY NOT ON LIST; ","")="","",LEFT(IF(N(J95)&lt;0,"NEGATIVE BALANCE; ","")&amp;IF(N(K95)&gt;0,"MISSING RECEIPT; ","")&amp;IF(N(L95)&gt;0,"UNCATEGORIZED; ","")&amp;IF(C95="","PROPERTY NOT ON LIST; ",""),LEN(IF(N(J95)&lt;0,"NEGATIVE BALANCE; ","")&amp;IF(N(K95)&gt;0,"MISSING RECEIPT; ","")&amp;IF(N(L95)&gt;0,"UNCATEGORIZED; ","")&amp;IF(C95="","PROPERTY NOT ON LIST; ",""))-2)))</f>
        <v/>
      </c>
      <c r="O95" s="12" t="n"/>
    </row>
    <row r="96">
      <c r="A96" s="11" t="n"/>
      <c r="C96">
        <f>IF(B96="","",IFERROR(INDEX('Properties'!$B$2:$B$100,MATCH(B96,'Properties'!$A$2:$A$100,0)),""))</f>
        <v/>
      </c>
      <c r="D96" s="10">
        <f>IF(OR(A96="",B96=""),"",SUMIFS('Income'!$E$2:$E$400,'Income'!$A$2:$A$400,$A96,'Income'!$B$2:$B$400,$B96,'Income'!$D$2:$D$400,"Rent"))</f>
        <v/>
      </c>
      <c r="E96" s="10">
        <f>IF(OR(A96="",B96=""),"",SUMIFS('Income'!$E$2:$E$400,'Income'!$A$2:$A$400,$A96,'Income'!$B$2:$B$400,$B96)-D96)</f>
        <v/>
      </c>
      <c r="F96" s="10">
        <f>IF(OR(A96="",B96=""),"",SUMIFS('Expenses'!$E$2:$E$400,'Expenses'!$A$2:$A$400,$A96,'Expenses'!$B$2:$B$400,$B96))</f>
        <v/>
      </c>
      <c r="G96" s="9">
        <f>IF(B96="","",IFERROR(IF(INDEX('Properties'!$D$2:$D$100,MATCH(B96,'Properties'!$A$2:$A$100,0))="",'Settings'!$B$2,INDEX('Properties'!$D$2:$D$100,MATCH(B96,'Properties'!$A$2:$A$100,0))),'Settings'!$B$2))</f>
        <v/>
      </c>
      <c r="H96" s="10">
        <f>IF(D96="","",ROUND(N(D96)*N(G96),2))</f>
        <v/>
      </c>
      <c r="I96" s="10">
        <f>IF(B96="","",IFERROR(N(INDEX('Properties'!$E$2:$E$100,MATCH(B96,'Properties'!$A$2:$A$100,0))),0))</f>
        <v/>
      </c>
      <c r="J96" s="10">
        <f>IF(D96="","",ROUND(N(D96)+N(E96)-N(F96)-N(H96)-N(I96),2))</f>
        <v/>
      </c>
      <c r="K96">
        <f>IF(OR(A96="",B96=""),"",COUNTIFS('Expenses'!$A$2:$A$400,$A96,'Expenses'!$B$2:$B$400,$B96,'Expenses'!$I$2:$I$400,"*MISSING RECEIPT*"))</f>
        <v/>
      </c>
      <c r="L96">
        <f>IF(OR(A96="",B96=""),"",COUNTIFS('Expenses'!$A$2:$A$400,$A96,'Expenses'!$B$2:$B$400,$B96,'Expenses'!$I$2:$I$400,"*UNCATEGORIZED*"))</f>
        <v/>
      </c>
      <c r="M96">
        <f>IF(J96="","",IF(N(J96)&lt;0,"NEGATIVE",IF(N96="","READY","CHECK")))</f>
        <v/>
      </c>
      <c r="N96">
        <f>IF(J96="","",IF(IF(N(J96)&lt;0,"NEGATIVE BALANCE; ","")&amp;IF(N(K96)&gt;0,"MISSING RECEIPT; ","")&amp;IF(N(L96)&gt;0,"UNCATEGORIZED; ","")&amp;IF(C96="","PROPERTY NOT ON LIST; ","")="","",LEFT(IF(N(J96)&lt;0,"NEGATIVE BALANCE; ","")&amp;IF(N(K96)&gt;0,"MISSING RECEIPT; ","")&amp;IF(N(L96)&gt;0,"UNCATEGORIZED; ","")&amp;IF(C96="","PROPERTY NOT ON LIST; ",""),LEN(IF(N(J96)&lt;0,"NEGATIVE BALANCE; ","")&amp;IF(N(K96)&gt;0,"MISSING RECEIPT; ","")&amp;IF(N(L96)&gt;0,"UNCATEGORIZED; ","")&amp;IF(C96="","PROPERTY NOT ON LIST; ",""))-2)))</f>
        <v/>
      </c>
      <c r="O96" s="12" t="n"/>
    </row>
    <row r="97">
      <c r="A97" s="11" t="n"/>
      <c r="C97">
        <f>IF(B97="","",IFERROR(INDEX('Properties'!$B$2:$B$100,MATCH(B97,'Properties'!$A$2:$A$100,0)),""))</f>
        <v/>
      </c>
      <c r="D97" s="10">
        <f>IF(OR(A97="",B97=""),"",SUMIFS('Income'!$E$2:$E$400,'Income'!$A$2:$A$400,$A97,'Income'!$B$2:$B$400,$B97,'Income'!$D$2:$D$400,"Rent"))</f>
        <v/>
      </c>
      <c r="E97" s="10">
        <f>IF(OR(A97="",B97=""),"",SUMIFS('Income'!$E$2:$E$400,'Income'!$A$2:$A$400,$A97,'Income'!$B$2:$B$400,$B97)-D97)</f>
        <v/>
      </c>
      <c r="F97" s="10">
        <f>IF(OR(A97="",B97=""),"",SUMIFS('Expenses'!$E$2:$E$400,'Expenses'!$A$2:$A$400,$A97,'Expenses'!$B$2:$B$400,$B97))</f>
        <v/>
      </c>
      <c r="G97" s="9">
        <f>IF(B97="","",IFERROR(IF(INDEX('Properties'!$D$2:$D$100,MATCH(B97,'Properties'!$A$2:$A$100,0))="",'Settings'!$B$2,INDEX('Properties'!$D$2:$D$100,MATCH(B97,'Properties'!$A$2:$A$100,0))),'Settings'!$B$2))</f>
        <v/>
      </c>
      <c r="H97" s="10">
        <f>IF(D97="","",ROUND(N(D97)*N(G97),2))</f>
        <v/>
      </c>
      <c r="I97" s="10">
        <f>IF(B97="","",IFERROR(N(INDEX('Properties'!$E$2:$E$100,MATCH(B97,'Properties'!$A$2:$A$100,0))),0))</f>
        <v/>
      </c>
      <c r="J97" s="10">
        <f>IF(D97="","",ROUND(N(D97)+N(E97)-N(F97)-N(H97)-N(I97),2))</f>
        <v/>
      </c>
      <c r="K97">
        <f>IF(OR(A97="",B97=""),"",COUNTIFS('Expenses'!$A$2:$A$400,$A97,'Expenses'!$B$2:$B$400,$B97,'Expenses'!$I$2:$I$400,"*MISSING RECEIPT*"))</f>
        <v/>
      </c>
      <c r="L97">
        <f>IF(OR(A97="",B97=""),"",COUNTIFS('Expenses'!$A$2:$A$400,$A97,'Expenses'!$B$2:$B$400,$B97,'Expenses'!$I$2:$I$400,"*UNCATEGORIZED*"))</f>
        <v/>
      </c>
      <c r="M97">
        <f>IF(J97="","",IF(N(J97)&lt;0,"NEGATIVE",IF(N97="","READY","CHECK")))</f>
        <v/>
      </c>
      <c r="N97">
        <f>IF(J97="","",IF(IF(N(J97)&lt;0,"NEGATIVE BALANCE; ","")&amp;IF(N(K97)&gt;0,"MISSING RECEIPT; ","")&amp;IF(N(L97)&gt;0,"UNCATEGORIZED; ","")&amp;IF(C97="","PROPERTY NOT ON LIST; ","")="","",LEFT(IF(N(J97)&lt;0,"NEGATIVE BALANCE; ","")&amp;IF(N(K97)&gt;0,"MISSING RECEIPT; ","")&amp;IF(N(L97)&gt;0,"UNCATEGORIZED; ","")&amp;IF(C97="","PROPERTY NOT ON LIST; ",""),LEN(IF(N(J97)&lt;0,"NEGATIVE BALANCE; ","")&amp;IF(N(K97)&gt;0,"MISSING RECEIPT; ","")&amp;IF(N(L97)&gt;0,"UNCATEGORIZED; ","")&amp;IF(C97="","PROPERTY NOT ON LIST; ",""))-2)))</f>
        <v/>
      </c>
      <c r="O97" s="12" t="n"/>
    </row>
    <row r="98">
      <c r="A98" s="11" t="n"/>
      <c r="C98">
        <f>IF(B98="","",IFERROR(INDEX('Properties'!$B$2:$B$100,MATCH(B98,'Properties'!$A$2:$A$100,0)),""))</f>
        <v/>
      </c>
      <c r="D98" s="10">
        <f>IF(OR(A98="",B98=""),"",SUMIFS('Income'!$E$2:$E$400,'Income'!$A$2:$A$400,$A98,'Income'!$B$2:$B$400,$B98,'Income'!$D$2:$D$400,"Rent"))</f>
        <v/>
      </c>
      <c r="E98" s="10">
        <f>IF(OR(A98="",B98=""),"",SUMIFS('Income'!$E$2:$E$400,'Income'!$A$2:$A$400,$A98,'Income'!$B$2:$B$400,$B98)-D98)</f>
        <v/>
      </c>
      <c r="F98" s="10">
        <f>IF(OR(A98="",B98=""),"",SUMIFS('Expenses'!$E$2:$E$400,'Expenses'!$A$2:$A$400,$A98,'Expenses'!$B$2:$B$400,$B98))</f>
        <v/>
      </c>
      <c r="G98" s="9">
        <f>IF(B98="","",IFERROR(IF(INDEX('Properties'!$D$2:$D$100,MATCH(B98,'Properties'!$A$2:$A$100,0))="",'Settings'!$B$2,INDEX('Properties'!$D$2:$D$100,MATCH(B98,'Properties'!$A$2:$A$100,0))),'Settings'!$B$2))</f>
        <v/>
      </c>
      <c r="H98" s="10">
        <f>IF(D98="","",ROUND(N(D98)*N(G98),2))</f>
        <v/>
      </c>
      <c r="I98" s="10">
        <f>IF(B98="","",IFERROR(N(INDEX('Properties'!$E$2:$E$100,MATCH(B98,'Properties'!$A$2:$A$100,0))),0))</f>
        <v/>
      </c>
      <c r="J98" s="10">
        <f>IF(D98="","",ROUND(N(D98)+N(E98)-N(F98)-N(H98)-N(I98),2))</f>
        <v/>
      </c>
      <c r="K98">
        <f>IF(OR(A98="",B98=""),"",COUNTIFS('Expenses'!$A$2:$A$400,$A98,'Expenses'!$B$2:$B$400,$B98,'Expenses'!$I$2:$I$400,"*MISSING RECEIPT*"))</f>
        <v/>
      </c>
      <c r="L98">
        <f>IF(OR(A98="",B98=""),"",COUNTIFS('Expenses'!$A$2:$A$400,$A98,'Expenses'!$B$2:$B$400,$B98,'Expenses'!$I$2:$I$400,"*UNCATEGORIZED*"))</f>
        <v/>
      </c>
      <c r="M98">
        <f>IF(J98="","",IF(N(J98)&lt;0,"NEGATIVE",IF(N98="","READY","CHECK")))</f>
        <v/>
      </c>
      <c r="N98">
        <f>IF(J98="","",IF(IF(N(J98)&lt;0,"NEGATIVE BALANCE; ","")&amp;IF(N(K98)&gt;0,"MISSING RECEIPT; ","")&amp;IF(N(L98)&gt;0,"UNCATEGORIZED; ","")&amp;IF(C98="","PROPERTY NOT ON LIST; ","")="","",LEFT(IF(N(J98)&lt;0,"NEGATIVE BALANCE; ","")&amp;IF(N(K98)&gt;0,"MISSING RECEIPT; ","")&amp;IF(N(L98)&gt;0,"UNCATEGORIZED; ","")&amp;IF(C98="","PROPERTY NOT ON LIST; ",""),LEN(IF(N(J98)&lt;0,"NEGATIVE BALANCE; ","")&amp;IF(N(K98)&gt;0,"MISSING RECEIPT; ","")&amp;IF(N(L98)&gt;0,"UNCATEGORIZED; ","")&amp;IF(C98="","PROPERTY NOT ON LIST; ",""))-2)))</f>
        <v/>
      </c>
      <c r="O98" s="12" t="n"/>
    </row>
    <row r="99">
      <c r="A99" s="11" t="n"/>
      <c r="C99">
        <f>IF(B99="","",IFERROR(INDEX('Properties'!$B$2:$B$100,MATCH(B99,'Properties'!$A$2:$A$100,0)),""))</f>
        <v/>
      </c>
      <c r="D99" s="10">
        <f>IF(OR(A99="",B99=""),"",SUMIFS('Income'!$E$2:$E$400,'Income'!$A$2:$A$400,$A99,'Income'!$B$2:$B$400,$B99,'Income'!$D$2:$D$400,"Rent"))</f>
        <v/>
      </c>
      <c r="E99" s="10">
        <f>IF(OR(A99="",B99=""),"",SUMIFS('Income'!$E$2:$E$400,'Income'!$A$2:$A$400,$A99,'Income'!$B$2:$B$400,$B99)-D99)</f>
        <v/>
      </c>
      <c r="F99" s="10">
        <f>IF(OR(A99="",B99=""),"",SUMIFS('Expenses'!$E$2:$E$400,'Expenses'!$A$2:$A$400,$A99,'Expenses'!$B$2:$B$400,$B99))</f>
        <v/>
      </c>
      <c r="G99" s="9">
        <f>IF(B99="","",IFERROR(IF(INDEX('Properties'!$D$2:$D$100,MATCH(B99,'Properties'!$A$2:$A$100,0))="",'Settings'!$B$2,INDEX('Properties'!$D$2:$D$100,MATCH(B99,'Properties'!$A$2:$A$100,0))),'Settings'!$B$2))</f>
        <v/>
      </c>
      <c r="H99" s="10">
        <f>IF(D99="","",ROUND(N(D99)*N(G99),2))</f>
        <v/>
      </c>
      <c r="I99" s="10">
        <f>IF(B99="","",IFERROR(N(INDEX('Properties'!$E$2:$E$100,MATCH(B99,'Properties'!$A$2:$A$100,0))),0))</f>
        <v/>
      </c>
      <c r="J99" s="10">
        <f>IF(D99="","",ROUND(N(D99)+N(E99)-N(F99)-N(H99)-N(I99),2))</f>
        <v/>
      </c>
      <c r="K99">
        <f>IF(OR(A99="",B99=""),"",COUNTIFS('Expenses'!$A$2:$A$400,$A99,'Expenses'!$B$2:$B$400,$B99,'Expenses'!$I$2:$I$400,"*MISSING RECEIPT*"))</f>
        <v/>
      </c>
      <c r="L99">
        <f>IF(OR(A99="",B99=""),"",COUNTIFS('Expenses'!$A$2:$A$400,$A99,'Expenses'!$B$2:$B$400,$B99,'Expenses'!$I$2:$I$400,"*UNCATEGORIZED*"))</f>
        <v/>
      </c>
      <c r="M99">
        <f>IF(J99="","",IF(N(J99)&lt;0,"NEGATIVE",IF(N99="","READY","CHECK")))</f>
        <v/>
      </c>
      <c r="N99">
        <f>IF(J99="","",IF(IF(N(J99)&lt;0,"NEGATIVE BALANCE; ","")&amp;IF(N(K99)&gt;0,"MISSING RECEIPT; ","")&amp;IF(N(L99)&gt;0,"UNCATEGORIZED; ","")&amp;IF(C99="","PROPERTY NOT ON LIST; ","")="","",LEFT(IF(N(J99)&lt;0,"NEGATIVE BALANCE; ","")&amp;IF(N(K99)&gt;0,"MISSING RECEIPT; ","")&amp;IF(N(L99)&gt;0,"UNCATEGORIZED; ","")&amp;IF(C99="","PROPERTY NOT ON LIST; ",""),LEN(IF(N(J99)&lt;0,"NEGATIVE BALANCE; ","")&amp;IF(N(K99)&gt;0,"MISSING RECEIPT; ","")&amp;IF(N(L99)&gt;0,"UNCATEGORIZED; ","")&amp;IF(C99="","PROPERTY NOT ON LIST; ",""))-2)))</f>
        <v/>
      </c>
      <c r="O99" s="12" t="n"/>
    </row>
    <row r="100">
      <c r="A100" s="11" t="n"/>
      <c r="C100">
        <f>IF(B100="","",IFERROR(INDEX('Properties'!$B$2:$B$100,MATCH(B100,'Properties'!$A$2:$A$100,0)),""))</f>
        <v/>
      </c>
      <c r="D100" s="10">
        <f>IF(OR(A100="",B100=""),"",SUMIFS('Income'!$E$2:$E$400,'Income'!$A$2:$A$400,$A100,'Income'!$B$2:$B$400,$B100,'Income'!$D$2:$D$400,"Rent"))</f>
        <v/>
      </c>
      <c r="E100" s="10">
        <f>IF(OR(A100="",B100=""),"",SUMIFS('Income'!$E$2:$E$400,'Income'!$A$2:$A$400,$A100,'Income'!$B$2:$B$400,$B100)-D100)</f>
        <v/>
      </c>
      <c r="F100" s="10">
        <f>IF(OR(A100="",B100=""),"",SUMIFS('Expenses'!$E$2:$E$400,'Expenses'!$A$2:$A$400,$A100,'Expenses'!$B$2:$B$400,$B100))</f>
        <v/>
      </c>
      <c r="G100" s="9">
        <f>IF(B100="","",IFERROR(IF(INDEX('Properties'!$D$2:$D$100,MATCH(B100,'Properties'!$A$2:$A$100,0))="",'Settings'!$B$2,INDEX('Properties'!$D$2:$D$100,MATCH(B100,'Properties'!$A$2:$A$100,0))),'Settings'!$B$2))</f>
        <v/>
      </c>
      <c r="H100" s="10">
        <f>IF(D100="","",ROUND(N(D100)*N(G100),2))</f>
        <v/>
      </c>
      <c r="I100" s="10">
        <f>IF(B100="","",IFERROR(N(INDEX('Properties'!$E$2:$E$100,MATCH(B100,'Properties'!$A$2:$A$100,0))),0))</f>
        <v/>
      </c>
      <c r="J100" s="10">
        <f>IF(D100="","",ROUND(N(D100)+N(E100)-N(F100)-N(H100)-N(I100),2))</f>
        <v/>
      </c>
      <c r="K100">
        <f>IF(OR(A100="",B100=""),"",COUNTIFS('Expenses'!$A$2:$A$400,$A100,'Expenses'!$B$2:$B$400,$B100,'Expenses'!$I$2:$I$400,"*MISSING RECEIPT*"))</f>
        <v/>
      </c>
      <c r="L100">
        <f>IF(OR(A100="",B100=""),"",COUNTIFS('Expenses'!$A$2:$A$400,$A100,'Expenses'!$B$2:$B$400,$B100,'Expenses'!$I$2:$I$400,"*UNCATEGORIZED*"))</f>
        <v/>
      </c>
      <c r="M100">
        <f>IF(J100="","",IF(N(J100)&lt;0,"NEGATIVE",IF(N100="","READY","CHECK")))</f>
        <v/>
      </c>
      <c r="N100">
        <f>IF(J100="","",IF(IF(N(J100)&lt;0,"NEGATIVE BALANCE; ","")&amp;IF(N(K100)&gt;0,"MISSING RECEIPT; ","")&amp;IF(N(L100)&gt;0,"UNCATEGORIZED; ","")&amp;IF(C100="","PROPERTY NOT ON LIST; ","")="","",LEFT(IF(N(J100)&lt;0,"NEGATIVE BALANCE; ","")&amp;IF(N(K100)&gt;0,"MISSING RECEIPT; ","")&amp;IF(N(L100)&gt;0,"UNCATEGORIZED; ","")&amp;IF(C100="","PROPERTY NOT ON LIST; ",""),LEN(IF(N(J100)&lt;0,"NEGATIVE BALANCE; ","")&amp;IF(N(K100)&gt;0,"MISSING RECEIPT; ","")&amp;IF(N(L100)&gt;0,"UNCATEGORIZED; ","")&amp;IF(C100="","PROPERTY NOT ON LIST; ",""))-2)))</f>
        <v/>
      </c>
      <c r="O100" s="12" t="n"/>
    </row>
    <row r="101">
      <c r="A101" s="11" t="n"/>
      <c r="C101">
        <f>IF(B101="","",IFERROR(INDEX('Properties'!$B$2:$B$100,MATCH(B101,'Properties'!$A$2:$A$100,0)),""))</f>
        <v/>
      </c>
      <c r="D101" s="10">
        <f>IF(OR(A101="",B101=""),"",SUMIFS('Income'!$E$2:$E$400,'Income'!$A$2:$A$400,$A101,'Income'!$B$2:$B$400,$B101,'Income'!$D$2:$D$400,"Rent"))</f>
        <v/>
      </c>
      <c r="E101" s="10">
        <f>IF(OR(A101="",B101=""),"",SUMIFS('Income'!$E$2:$E$400,'Income'!$A$2:$A$400,$A101,'Income'!$B$2:$B$400,$B101)-D101)</f>
        <v/>
      </c>
      <c r="F101" s="10">
        <f>IF(OR(A101="",B101=""),"",SUMIFS('Expenses'!$E$2:$E$400,'Expenses'!$A$2:$A$400,$A101,'Expenses'!$B$2:$B$400,$B101))</f>
        <v/>
      </c>
      <c r="G101" s="9">
        <f>IF(B101="","",IFERROR(IF(INDEX('Properties'!$D$2:$D$100,MATCH(B101,'Properties'!$A$2:$A$100,0))="",'Settings'!$B$2,INDEX('Properties'!$D$2:$D$100,MATCH(B101,'Properties'!$A$2:$A$100,0))),'Settings'!$B$2))</f>
        <v/>
      </c>
      <c r="H101" s="10">
        <f>IF(D101="","",ROUND(N(D101)*N(G101),2))</f>
        <v/>
      </c>
      <c r="I101" s="10">
        <f>IF(B101="","",IFERROR(N(INDEX('Properties'!$E$2:$E$100,MATCH(B101,'Properties'!$A$2:$A$100,0))),0))</f>
        <v/>
      </c>
      <c r="J101" s="10">
        <f>IF(D101="","",ROUND(N(D101)+N(E101)-N(F101)-N(H101)-N(I101),2))</f>
        <v/>
      </c>
      <c r="K101">
        <f>IF(OR(A101="",B101=""),"",COUNTIFS('Expenses'!$A$2:$A$400,$A101,'Expenses'!$B$2:$B$400,$B101,'Expenses'!$I$2:$I$400,"*MISSING RECEIPT*"))</f>
        <v/>
      </c>
      <c r="L101">
        <f>IF(OR(A101="",B101=""),"",COUNTIFS('Expenses'!$A$2:$A$400,$A101,'Expenses'!$B$2:$B$400,$B101,'Expenses'!$I$2:$I$400,"*UNCATEGORIZED*"))</f>
        <v/>
      </c>
      <c r="M101">
        <f>IF(J101="","",IF(N(J101)&lt;0,"NEGATIVE",IF(N101="","READY","CHECK")))</f>
        <v/>
      </c>
      <c r="N101">
        <f>IF(J101="","",IF(IF(N(J101)&lt;0,"NEGATIVE BALANCE; ","")&amp;IF(N(K101)&gt;0,"MISSING RECEIPT; ","")&amp;IF(N(L101)&gt;0,"UNCATEGORIZED; ","")&amp;IF(C101="","PROPERTY NOT ON LIST; ","")="","",LEFT(IF(N(J101)&lt;0,"NEGATIVE BALANCE; ","")&amp;IF(N(K101)&gt;0,"MISSING RECEIPT; ","")&amp;IF(N(L101)&gt;0,"UNCATEGORIZED; ","")&amp;IF(C101="","PROPERTY NOT ON LIST; ",""),LEN(IF(N(J101)&lt;0,"NEGATIVE BALANCE; ","")&amp;IF(N(K101)&gt;0,"MISSING RECEIPT; ","")&amp;IF(N(L101)&gt;0,"UNCATEGORIZED; ","")&amp;IF(C101="","PROPERTY NOT ON LIST; ",""))-2)))</f>
        <v/>
      </c>
      <c r="O101" s="12" t="n"/>
    </row>
    <row r="102">
      <c r="A102" s="11" t="n"/>
      <c r="C102">
        <f>IF(B102="","",IFERROR(INDEX('Properties'!$B$2:$B$100,MATCH(B102,'Properties'!$A$2:$A$100,0)),""))</f>
        <v/>
      </c>
      <c r="D102" s="10">
        <f>IF(OR(A102="",B102=""),"",SUMIFS('Income'!$E$2:$E$400,'Income'!$A$2:$A$400,$A102,'Income'!$B$2:$B$400,$B102,'Income'!$D$2:$D$400,"Rent"))</f>
        <v/>
      </c>
      <c r="E102" s="10">
        <f>IF(OR(A102="",B102=""),"",SUMIFS('Income'!$E$2:$E$400,'Income'!$A$2:$A$400,$A102,'Income'!$B$2:$B$400,$B102)-D102)</f>
        <v/>
      </c>
      <c r="F102" s="10">
        <f>IF(OR(A102="",B102=""),"",SUMIFS('Expenses'!$E$2:$E$400,'Expenses'!$A$2:$A$400,$A102,'Expenses'!$B$2:$B$400,$B102))</f>
        <v/>
      </c>
      <c r="G102" s="9">
        <f>IF(B102="","",IFERROR(IF(INDEX('Properties'!$D$2:$D$100,MATCH(B102,'Properties'!$A$2:$A$100,0))="",'Settings'!$B$2,INDEX('Properties'!$D$2:$D$100,MATCH(B102,'Properties'!$A$2:$A$100,0))),'Settings'!$B$2))</f>
        <v/>
      </c>
      <c r="H102" s="10">
        <f>IF(D102="","",ROUND(N(D102)*N(G102),2))</f>
        <v/>
      </c>
      <c r="I102" s="10">
        <f>IF(B102="","",IFERROR(N(INDEX('Properties'!$E$2:$E$100,MATCH(B102,'Properties'!$A$2:$A$100,0))),0))</f>
        <v/>
      </c>
      <c r="J102" s="10">
        <f>IF(D102="","",ROUND(N(D102)+N(E102)-N(F102)-N(H102)-N(I102),2))</f>
        <v/>
      </c>
      <c r="K102">
        <f>IF(OR(A102="",B102=""),"",COUNTIFS('Expenses'!$A$2:$A$400,$A102,'Expenses'!$B$2:$B$400,$B102,'Expenses'!$I$2:$I$400,"*MISSING RECEIPT*"))</f>
        <v/>
      </c>
      <c r="L102">
        <f>IF(OR(A102="",B102=""),"",COUNTIFS('Expenses'!$A$2:$A$400,$A102,'Expenses'!$B$2:$B$400,$B102,'Expenses'!$I$2:$I$400,"*UNCATEGORIZED*"))</f>
        <v/>
      </c>
      <c r="M102">
        <f>IF(J102="","",IF(N(J102)&lt;0,"NEGATIVE",IF(N102="","READY","CHECK")))</f>
        <v/>
      </c>
      <c r="N102">
        <f>IF(J102="","",IF(IF(N(J102)&lt;0,"NEGATIVE BALANCE; ","")&amp;IF(N(K102)&gt;0,"MISSING RECEIPT; ","")&amp;IF(N(L102)&gt;0,"UNCATEGORIZED; ","")&amp;IF(C102="","PROPERTY NOT ON LIST; ","")="","",LEFT(IF(N(J102)&lt;0,"NEGATIVE BALANCE; ","")&amp;IF(N(K102)&gt;0,"MISSING RECEIPT; ","")&amp;IF(N(L102)&gt;0,"UNCATEGORIZED; ","")&amp;IF(C102="","PROPERTY NOT ON LIST; ",""),LEN(IF(N(J102)&lt;0,"NEGATIVE BALANCE; ","")&amp;IF(N(K102)&gt;0,"MISSING RECEIPT; ","")&amp;IF(N(L102)&gt;0,"UNCATEGORIZED; ","")&amp;IF(C102="","PROPERTY NOT ON LIST; ",""))-2)))</f>
        <v/>
      </c>
      <c r="O102" s="12" t="n"/>
    </row>
    <row r="103">
      <c r="A103" s="11" t="n"/>
      <c r="C103">
        <f>IF(B103="","",IFERROR(INDEX('Properties'!$B$2:$B$100,MATCH(B103,'Properties'!$A$2:$A$100,0)),""))</f>
        <v/>
      </c>
      <c r="D103" s="10">
        <f>IF(OR(A103="",B103=""),"",SUMIFS('Income'!$E$2:$E$400,'Income'!$A$2:$A$400,$A103,'Income'!$B$2:$B$400,$B103,'Income'!$D$2:$D$400,"Rent"))</f>
        <v/>
      </c>
      <c r="E103" s="10">
        <f>IF(OR(A103="",B103=""),"",SUMIFS('Income'!$E$2:$E$400,'Income'!$A$2:$A$400,$A103,'Income'!$B$2:$B$400,$B103)-D103)</f>
        <v/>
      </c>
      <c r="F103" s="10">
        <f>IF(OR(A103="",B103=""),"",SUMIFS('Expenses'!$E$2:$E$400,'Expenses'!$A$2:$A$400,$A103,'Expenses'!$B$2:$B$400,$B103))</f>
        <v/>
      </c>
      <c r="G103" s="9">
        <f>IF(B103="","",IFERROR(IF(INDEX('Properties'!$D$2:$D$100,MATCH(B103,'Properties'!$A$2:$A$100,0))="",'Settings'!$B$2,INDEX('Properties'!$D$2:$D$100,MATCH(B103,'Properties'!$A$2:$A$100,0))),'Settings'!$B$2))</f>
        <v/>
      </c>
      <c r="H103" s="10">
        <f>IF(D103="","",ROUND(N(D103)*N(G103),2))</f>
        <v/>
      </c>
      <c r="I103" s="10">
        <f>IF(B103="","",IFERROR(N(INDEX('Properties'!$E$2:$E$100,MATCH(B103,'Properties'!$A$2:$A$100,0))),0))</f>
        <v/>
      </c>
      <c r="J103" s="10">
        <f>IF(D103="","",ROUND(N(D103)+N(E103)-N(F103)-N(H103)-N(I103),2))</f>
        <v/>
      </c>
      <c r="K103">
        <f>IF(OR(A103="",B103=""),"",COUNTIFS('Expenses'!$A$2:$A$400,$A103,'Expenses'!$B$2:$B$400,$B103,'Expenses'!$I$2:$I$400,"*MISSING RECEIPT*"))</f>
        <v/>
      </c>
      <c r="L103">
        <f>IF(OR(A103="",B103=""),"",COUNTIFS('Expenses'!$A$2:$A$400,$A103,'Expenses'!$B$2:$B$400,$B103,'Expenses'!$I$2:$I$400,"*UNCATEGORIZED*"))</f>
        <v/>
      </c>
      <c r="M103">
        <f>IF(J103="","",IF(N(J103)&lt;0,"NEGATIVE",IF(N103="","READY","CHECK")))</f>
        <v/>
      </c>
      <c r="N103">
        <f>IF(J103="","",IF(IF(N(J103)&lt;0,"NEGATIVE BALANCE; ","")&amp;IF(N(K103)&gt;0,"MISSING RECEIPT; ","")&amp;IF(N(L103)&gt;0,"UNCATEGORIZED; ","")&amp;IF(C103="","PROPERTY NOT ON LIST; ","")="","",LEFT(IF(N(J103)&lt;0,"NEGATIVE BALANCE; ","")&amp;IF(N(K103)&gt;0,"MISSING RECEIPT; ","")&amp;IF(N(L103)&gt;0,"UNCATEGORIZED; ","")&amp;IF(C103="","PROPERTY NOT ON LIST; ",""),LEN(IF(N(J103)&lt;0,"NEGATIVE BALANCE; ","")&amp;IF(N(K103)&gt;0,"MISSING RECEIPT; ","")&amp;IF(N(L103)&gt;0,"UNCATEGORIZED; ","")&amp;IF(C103="","PROPERTY NOT ON LIST; ",""))-2)))</f>
        <v/>
      </c>
      <c r="O103" s="12" t="n"/>
    </row>
    <row r="104">
      <c r="A104" s="11" t="n"/>
      <c r="C104">
        <f>IF(B104="","",IFERROR(INDEX('Properties'!$B$2:$B$100,MATCH(B104,'Properties'!$A$2:$A$100,0)),""))</f>
        <v/>
      </c>
      <c r="D104" s="10">
        <f>IF(OR(A104="",B104=""),"",SUMIFS('Income'!$E$2:$E$400,'Income'!$A$2:$A$400,$A104,'Income'!$B$2:$B$400,$B104,'Income'!$D$2:$D$400,"Rent"))</f>
        <v/>
      </c>
      <c r="E104" s="10">
        <f>IF(OR(A104="",B104=""),"",SUMIFS('Income'!$E$2:$E$400,'Income'!$A$2:$A$400,$A104,'Income'!$B$2:$B$400,$B104)-D104)</f>
        <v/>
      </c>
      <c r="F104" s="10">
        <f>IF(OR(A104="",B104=""),"",SUMIFS('Expenses'!$E$2:$E$400,'Expenses'!$A$2:$A$400,$A104,'Expenses'!$B$2:$B$400,$B104))</f>
        <v/>
      </c>
      <c r="G104" s="9">
        <f>IF(B104="","",IFERROR(IF(INDEX('Properties'!$D$2:$D$100,MATCH(B104,'Properties'!$A$2:$A$100,0))="",'Settings'!$B$2,INDEX('Properties'!$D$2:$D$100,MATCH(B104,'Properties'!$A$2:$A$100,0))),'Settings'!$B$2))</f>
        <v/>
      </c>
      <c r="H104" s="10">
        <f>IF(D104="","",ROUND(N(D104)*N(G104),2))</f>
        <v/>
      </c>
      <c r="I104" s="10">
        <f>IF(B104="","",IFERROR(N(INDEX('Properties'!$E$2:$E$100,MATCH(B104,'Properties'!$A$2:$A$100,0))),0))</f>
        <v/>
      </c>
      <c r="J104" s="10">
        <f>IF(D104="","",ROUND(N(D104)+N(E104)-N(F104)-N(H104)-N(I104),2))</f>
        <v/>
      </c>
      <c r="K104">
        <f>IF(OR(A104="",B104=""),"",COUNTIFS('Expenses'!$A$2:$A$400,$A104,'Expenses'!$B$2:$B$400,$B104,'Expenses'!$I$2:$I$400,"*MISSING RECEIPT*"))</f>
        <v/>
      </c>
      <c r="L104">
        <f>IF(OR(A104="",B104=""),"",COUNTIFS('Expenses'!$A$2:$A$400,$A104,'Expenses'!$B$2:$B$400,$B104,'Expenses'!$I$2:$I$400,"*UNCATEGORIZED*"))</f>
        <v/>
      </c>
      <c r="M104">
        <f>IF(J104="","",IF(N(J104)&lt;0,"NEGATIVE",IF(N104="","READY","CHECK")))</f>
        <v/>
      </c>
      <c r="N104">
        <f>IF(J104="","",IF(IF(N(J104)&lt;0,"NEGATIVE BALANCE; ","")&amp;IF(N(K104)&gt;0,"MISSING RECEIPT; ","")&amp;IF(N(L104)&gt;0,"UNCATEGORIZED; ","")&amp;IF(C104="","PROPERTY NOT ON LIST; ","")="","",LEFT(IF(N(J104)&lt;0,"NEGATIVE BALANCE; ","")&amp;IF(N(K104)&gt;0,"MISSING RECEIPT; ","")&amp;IF(N(L104)&gt;0,"UNCATEGORIZED; ","")&amp;IF(C104="","PROPERTY NOT ON LIST; ",""),LEN(IF(N(J104)&lt;0,"NEGATIVE BALANCE; ","")&amp;IF(N(K104)&gt;0,"MISSING RECEIPT; ","")&amp;IF(N(L104)&gt;0,"UNCATEGORIZED; ","")&amp;IF(C104="","PROPERTY NOT ON LIST; ",""))-2)))</f>
        <v/>
      </c>
      <c r="O104" s="12" t="n"/>
    </row>
    <row r="105">
      <c r="A105" s="11" t="n"/>
      <c r="C105">
        <f>IF(B105="","",IFERROR(INDEX('Properties'!$B$2:$B$100,MATCH(B105,'Properties'!$A$2:$A$100,0)),""))</f>
        <v/>
      </c>
      <c r="D105" s="10">
        <f>IF(OR(A105="",B105=""),"",SUMIFS('Income'!$E$2:$E$400,'Income'!$A$2:$A$400,$A105,'Income'!$B$2:$B$400,$B105,'Income'!$D$2:$D$400,"Rent"))</f>
        <v/>
      </c>
      <c r="E105" s="10">
        <f>IF(OR(A105="",B105=""),"",SUMIFS('Income'!$E$2:$E$400,'Income'!$A$2:$A$400,$A105,'Income'!$B$2:$B$400,$B105)-D105)</f>
        <v/>
      </c>
      <c r="F105" s="10">
        <f>IF(OR(A105="",B105=""),"",SUMIFS('Expenses'!$E$2:$E$400,'Expenses'!$A$2:$A$400,$A105,'Expenses'!$B$2:$B$400,$B105))</f>
        <v/>
      </c>
      <c r="G105" s="9">
        <f>IF(B105="","",IFERROR(IF(INDEX('Properties'!$D$2:$D$100,MATCH(B105,'Properties'!$A$2:$A$100,0))="",'Settings'!$B$2,INDEX('Properties'!$D$2:$D$100,MATCH(B105,'Properties'!$A$2:$A$100,0))),'Settings'!$B$2))</f>
        <v/>
      </c>
      <c r="H105" s="10">
        <f>IF(D105="","",ROUND(N(D105)*N(G105),2))</f>
        <v/>
      </c>
      <c r="I105" s="10">
        <f>IF(B105="","",IFERROR(N(INDEX('Properties'!$E$2:$E$100,MATCH(B105,'Properties'!$A$2:$A$100,0))),0))</f>
        <v/>
      </c>
      <c r="J105" s="10">
        <f>IF(D105="","",ROUND(N(D105)+N(E105)-N(F105)-N(H105)-N(I105),2))</f>
        <v/>
      </c>
      <c r="K105">
        <f>IF(OR(A105="",B105=""),"",COUNTIFS('Expenses'!$A$2:$A$400,$A105,'Expenses'!$B$2:$B$400,$B105,'Expenses'!$I$2:$I$400,"*MISSING RECEIPT*"))</f>
        <v/>
      </c>
      <c r="L105">
        <f>IF(OR(A105="",B105=""),"",COUNTIFS('Expenses'!$A$2:$A$400,$A105,'Expenses'!$B$2:$B$400,$B105,'Expenses'!$I$2:$I$400,"*UNCATEGORIZED*"))</f>
        <v/>
      </c>
      <c r="M105">
        <f>IF(J105="","",IF(N(J105)&lt;0,"NEGATIVE",IF(N105="","READY","CHECK")))</f>
        <v/>
      </c>
      <c r="N105">
        <f>IF(J105="","",IF(IF(N(J105)&lt;0,"NEGATIVE BALANCE; ","")&amp;IF(N(K105)&gt;0,"MISSING RECEIPT; ","")&amp;IF(N(L105)&gt;0,"UNCATEGORIZED; ","")&amp;IF(C105="","PROPERTY NOT ON LIST; ","")="","",LEFT(IF(N(J105)&lt;0,"NEGATIVE BALANCE; ","")&amp;IF(N(K105)&gt;0,"MISSING RECEIPT; ","")&amp;IF(N(L105)&gt;0,"UNCATEGORIZED; ","")&amp;IF(C105="","PROPERTY NOT ON LIST; ",""),LEN(IF(N(J105)&lt;0,"NEGATIVE BALANCE; ","")&amp;IF(N(K105)&gt;0,"MISSING RECEIPT; ","")&amp;IF(N(L105)&gt;0,"UNCATEGORIZED; ","")&amp;IF(C105="","PROPERTY NOT ON LIST; ",""))-2)))</f>
        <v/>
      </c>
      <c r="O105" s="12" t="n"/>
    </row>
    <row r="106">
      <c r="A106" s="11" t="n"/>
      <c r="C106">
        <f>IF(B106="","",IFERROR(INDEX('Properties'!$B$2:$B$100,MATCH(B106,'Properties'!$A$2:$A$100,0)),""))</f>
        <v/>
      </c>
      <c r="D106" s="10">
        <f>IF(OR(A106="",B106=""),"",SUMIFS('Income'!$E$2:$E$400,'Income'!$A$2:$A$400,$A106,'Income'!$B$2:$B$400,$B106,'Income'!$D$2:$D$400,"Rent"))</f>
        <v/>
      </c>
      <c r="E106" s="10">
        <f>IF(OR(A106="",B106=""),"",SUMIFS('Income'!$E$2:$E$400,'Income'!$A$2:$A$400,$A106,'Income'!$B$2:$B$400,$B106)-D106)</f>
        <v/>
      </c>
      <c r="F106" s="10">
        <f>IF(OR(A106="",B106=""),"",SUMIFS('Expenses'!$E$2:$E$400,'Expenses'!$A$2:$A$400,$A106,'Expenses'!$B$2:$B$400,$B106))</f>
        <v/>
      </c>
      <c r="G106" s="9">
        <f>IF(B106="","",IFERROR(IF(INDEX('Properties'!$D$2:$D$100,MATCH(B106,'Properties'!$A$2:$A$100,0))="",'Settings'!$B$2,INDEX('Properties'!$D$2:$D$100,MATCH(B106,'Properties'!$A$2:$A$100,0))),'Settings'!$B$2))</f>
        <v/>
      </c>
      <c r="H106" s="10">
        <f>IF(D106="","",ROUND(N(D106)*N(G106),2))</f>
        <v/>
      </c>
      <c r="I106" s="10">
        <f>IF(B106="","",IFERROR(N(INDEX('Properties'!$E$2:$E$100,MATCH(B106,'Properties'!$A$2:$A$100,0))),0))</f>
        <v/>
      </c>
      <c r="J106" s="10">
        <f>IF(D106="","",ROUND(N(D106)+N(E106)-N(F106)-N(H106)-N(I106),2))</f>
        <v/>
      </c>
      <c r="K106">
        <f>IF(OR(A106="",B106=""),"",COUNTIFS('Expenses'!$A$2:$A$400,$A106,'Expenses'!$B$2:$B$400,$B106,'Expenses'!$I$2:$I$400,"*MISSING RECEIPT*"))</f>
        <v/>
      </c>
      <c r="L106">
        <f>IF(OR(A106="",B106=""),"",COUNTIFS('Expenses'!$A$2:$A$400,$A106,'Expenses'!$B$2:$B$400,$B106,'Expenses'!$I$2:$I$400,"*UNCATEGORIZED*"))</f>
        <v/>
      </c>
      <c r="M106">
        <f>IF(J106="","",IF(N(J106)&lt;0,"NEGATIVE",IF(N106="","READY","CHECK")))</f>
        <v/>
      </c>
      <c r="N106">
        <f>IF(J106="","",IF(IF(N(J106)&lt;0,"NEGATIVE BALANCE; ","")&amp;IF(N(K106)&gt;0,"MISSING RECEIPT; ","")&amp;IF(N(L106)&gt;0,"UNCATEGORIZED; ","")&amp;IF(C106="","PROPERTY NOT ON LIST; ","")="","",LEFT(IF(N(J106)&lt;0,"NEGATIVE BALANCE; ","")&amp;IF(N(K106)&gt;0,"MISSING RECEIPT; ","")&amp;IF(N(L106)&gt;0,"UNCATEGORIZED; ","")&amp;IF(C106="","PROPERTY NOT ON LIST; ",""),LEN(IF(N(J106)&lt;0,"NEGATIVE BALANCE; ","")&amp;IF(N(K106)&gt;0,"MISSING RECEIPT; ","")&amp;IF(N(L106)&gt;0,"UNCATEGORIZED; ","")&amp;IF(C106="","PROPERTY NOT ON LIST; ",""))-2)))</f>
        <v/>
      </c>
      <c r="O106" s="12" t="n"/>
    </row>
    <row r="107">
      <c r="A107" s="11" t="n"/>
      <c r="C107">
        <f>IF(B107="","",IFERROR(INDEX('Properties'!$B$2:$B$100,MATCH(B107,'Properties'!$A$2:$A$100,0)),""))</f>
        <v/>
      </c>
      <c r="D107" s="10">
        <f>IF(OR(A107="",B107=""),"",SUMIFS('Income'!$E$2:$E$400,'Income'!$A$2:$A$400,$A107,'Income'!$B$2:$B$400,$B107,'Income'!$D$2:$D$400,"Rent"))</f>
        <v/>
      </c>
      <c r="E107" s="10">
        <f>IF(OR(A107="",B107=""),"",SUMIFS('Income'!$E$2:$E$400,'Income'!$A$2:$A$400,$A107,'Income'!$B$2:$B$400,$B107)-D107)</f>
        <v/>
      </c>
      <c r="F107" s="10">
        <f>IF(OR(A107="",B107=""),"",SUMIFS('Expenses'!$E$2:$E$400,'Expenses'!$A$2:$A$400,$A107,'Expenses'!$B$2:$B$400,$B107))</f>
        <v/>
      </c>
      <c r="G107" s="9">
        <f>IF(B107="","",IFERROR(IF(INDEX('Properties'!$D$2:$D$100,MATCH(B107,'Properties'!$A$2:$A$100,0))="",'Settings'!$B$2,INDEX('Properties'!$D$2:$D$100,MATCH(B107,'Properties'!$A$2:$A$100,0))),'Settings'!$B$2))</f>
        <v/>
      </c>
      <c r="H107" s="10">
        <f>IF(D107="","",ROUND(N(D107)*N(G107),2))</f>
        <v/>
      </c>
      <c r="I107" s="10">
        <f>IF(B107="","",IFERROR(N(INDEX('Properties'!$E$2:$E$100,MATCH(B107,'Properties'!$A$2:$A$100,0))),0))</f>
        <v/>
      </c>
      <c r="J107" s="10">
        <f>IF(D107="","",ROUND(N(D107)+N(E107)-N(F107)-N(H107)-N(I107),2))</f>
        <v/>
      </c>
      <c r="K107">
        <f>IF(OR(A107="",B107=""),"",COUNTIFS('Expenses'!$A$2:$A$400,$A107,'Expenses'!$B$2:$B$400,$B107,'Expenses'!$I$2:$I$400,"*MISSING RECEIPT*"))</f>
        <v/>
      </c>
      <c r="L107">
        <f>IF(OR(A107="",B107=""),"",COUNTIFS('Expenses'!$A$2:$A$400,$A107,'Expenses'!$B$2:$B$400,$B107,'Expenses'!$I$2:$I$400,"*UNCATEGORIZED*"))</f>
        <v/>
      </c>
      <c r="M107">
        <f>IF(J107="","",IF(N(J107)&lt;0,"NEGATIVE",IF(N107="","READY","CHECK")))</f>
        <v/>
      </c>
      <c r="N107">
        <f>IF(J107="","",IF(IF(N(J107)&lt;0,"NEGATIVE BALANCE; ","")&amp;IF(N(K107)&gt;0,"MISSING RECEIPT; ","")&amp;IF(N(L107)&gt;0,"UNCATEGORIZED; ","")&amp;IF(C107="","PROPERTY NOT ON LIST; ","")="","",LEFT(IF(N(J107)&lt;0,"NEGATIVE BALANCE; ","")&amp;IF(N(K107)&gt;0,"MISSING RECEIPT; ","")&amp;IF(N(L107)&gt;0,"UNCATEGORIZED; ","")&amp;IF(C107="","PROPERTY NOT ON LIST; ",""),LEN(IF(N(J107)&lt;0,"NEGATIVE BALANCE; ","")&amp;IF(N(K107)&gt;0,"MISSING RECEIPT; ","")&amp;IF(N(L107)&gt;0,"UNCATEGORIZED; ","")&amp;IF(C107="","PROPERTY NOT ON LIST; ",""))-2)))</f>
        <v/>
      </c>
      <c r="O107" s="12" t="n"/>
    </row>
    <row r="108">
      <c r="A108" s="11" t="n"/>
      <c r="C108">
        <f>IF(B108="","",IFERROR(INDEX('Properties'!$B$2:$B$100,MATCH(B108,'Properties'!$A$2:$A$100,0)),""))</f>
        <v/>
      </c>
      <c r="D108" s="10">
        <f>IF(OR(A108="",B108=""),"",SUMIFS('Income'!$E$2:$E$400,'Income'!$A$2:$A$400,$A108,'Income'!$B$2:$B$400,$B108,'Income'!$D$2:$D$400,"Rent"))</f>
        <v/>
      </c>
      <c r="E108" s="10">
        <f>IF(OR(A108="",B108=""),"",SUMIFS('Income'!$E$2:$E$400,'Income'!$A$2:$A$400,$A108,'Income'!$B$2:$B$400,$B108)-D108)</f>
        <v/>
      </c>
      <c r="F108" s="10">
        <f>IF(OR(A108="",B108=""),"",SUMIFS('Expenses'!$E$2:$E$400,'Expenses'!$A$2:$A$400,$A108,'Expenses'!$B$2:$B$400,$B108))</f>
        <v/>
      </c>
      <c r="G108" s="9">
        <f>IF(B108="","",IFERROR(IF(INDEX('Properties'!$D$2:$D$100,MATCH(B108,'Properties'!$A$2:$A$100,0))="",'Settings'!$B$2,INDEX('Properties'!$D$2:$D$100,MATCH(B108,'Properties'!$A$2:$A$100,0))),'Settings'!$B$2))</f>
        <v/>
      </c>
      <c r="H108" s="10">
        <f>IF(D108="","",ROUND(N(D108)*N(G108),2))</f>
        <v/>
      </c>
      <c r="I108" s="10">
        <f>IF(B108="","",IFERROR(N(INDEX('Properties'!$E$2:$E$100,MATCH(B108,'Properties'!$A$2:$A$100,0))),0))</f>
        <v/>
      </c>
      <c r="J108" s="10">
        <f>IF(D108="","",ROUND(N(D108)+N(E108)-N(F108)-N(H108)-N(I108),2))</f>
        <v/>
      </c>
      <c r="K108">
        <f>IF(OR(A108="",B108=""),"",COUNTIFS('Expenses'!$A$2:$A$400,$A108,'Expenses'!$B$2:$B$400,$B108,'Expenses'!$I$2:$I$400,"*MISSING RECEIPT*"))</f>
        <v/>
      </c>
      <c r="L108">
        <f>IF(OR(A108="",B108=""),"",COUNTIFS('Expenses'!$A$2:$A$400,$A108,'Expenses'!$B$2:$B$400,$B108,'Expenses'!$I$2:$I$400,"*UNCATEGORIZED*"))</f>
        <v/>
      </c>
      <c r="M108">
        <f>IF(J108="","",IF(N(J108)&lt;0,"NEGATIVE",IF(N108="","READY","CHECK")))</f>
        <v/>
      </c>
      <c r="N108">
        <f>IF(J108="","",IF(IF(N(J108)&lt;0,"NEGATIVE BALANCE; ","")&amp;IF(N(K108)&gt;0,"MISSING RECEIPT; ","")&amp;IF(N(L108)&gt;0,"UNCATEGORIZED; ","")&amp;IF(C108="","PROPERTY NOT ON LIST; ","")="","",LEFT(IF(N(J108)&lt;0,"NEGATIVE BALANCE; ","")&amp;IF(N(K108)&gt;0,"MISSING RECEIPT; ","")&amp;IF(N(L108)&gt;0,"UNCATEGORIZED; ","")&amp;IF(C108="","PROPERTY NOT ON LIST; ",""),LEN(IF(N(J108)&lt;0,"NEGATIVE BALANCE; ","")&amp;IF(N(K108)&gt;0,"MISSING RECEIPT; ","")&amp;IF(N(L108)&gt;0,"UNCATEGORIZED; ","")&amp;IF(C108="","PROPERTY NOT ON LIST; ",""))-2)))</f>
        <v/>
      </c>
      <c r="O108" s="12" t="n"/>
    </row>
    <row r="109">
      <c r="A109" s="11" t="n"/>
      <c r="C109">
        <f>IF(B109="","",IFERROR(INDEX('Properties'!$B$2:$B$100,MATCH(B109,'Properties'!$A$2:$A$100,0)),""))</f>
        <v/>
      </c>
      <c r="D109" s="10">
        <f>IF(OR(A109="",B109=""),"",SUMIFS('Income'!$E$2:$E$400,'Income'!$A$2:$A$400,$A109,'Income'!$B$2:$B$400,$B109,'Income'!$D$2:$D$400,"Rent"))</f>
        <v/>
      </c>
      <c r="E109" s="10">
        <f>IF(OR(A109="",B109=""),"",SUMIFS('Income'!$E$2:$E$400,'Income'!$A$2:$A$400,$A109,'Income'!$B$2:$B$400,$B109)-D109)</f>
        <v/>
      </c>
      <c r="F109" s="10">
        <f>IF(OR(A109="",B109=""),"",SUMIFS('Expenses'!$E$2:$E$400,'Expenses'!$A$2:$A$400,$A109,'Expenses'!$B$2:$B$400,$B109))</f>
        <v/>
      </c>
      <c r="G109" s="9">
        <f>IF(B109="","",IFERROR(IF(INDEX('Properties'!$D$2:$D$100,MATCH(B109,'Properties'!$A$2:$A$100,0))="",'Settings'!$B$2,INDEX('Properties'!$D$2:$D$100,MATCH(B109,'Properties'!$A$2:$A$100,0))),'Settings'!$B$2))</f>
        <v/>
      </c>
      <c r="H109" s="10">
        <f>IF(D109="","",ROUND(N(D109)*N(G109),2))</f>
        <v/>
      </c>
      <c r="I109" s="10">
        <f>IF(B109="","",IFERROR(N(INDEX('Properties'!$E$2:$E$100,MATCH(B109,'Properties'!$A$2:$A$100,0))),0))</f>
        <v/>
      </c>
      <c r="J109" s="10">
        <f>IF(D109="","",ROUND(N(D109)+N(E109)-N(F109)-N(H109)-N(I109),2))</f>
        <v/>
      </c>
      <c r="K109">
        <f>IF(OR(A109="",B109=""),"",COUNTIFS('Expenses'!$A$2:$A$400,$A109,'Expenses'!$B$2:$B$400,$B109,'Expenses'!$I$2:$I$400,"*MISSING RECEIPT*"))</f>
        <v/>
      </c>
      <c r="L109">
        <f>IF(OR(A109="",B109=""),"",COUNTIFS('Expenses'!$A$2:$A$400,$A109,'Expenses'!$B$2:$B$400,$B109,'Expenses'!$I$2:$I$400,"*UNCATEGORIZED*"))</f>
        <v/>
      </c>
      <c r="M109">
        <f>IF(J109="","",IF(N(J109)&lt;0,"NEGATIVE",IF(N109="","READY","CHECK")))</f>
        <v/>
      </c>
      <c r="N109">
        <f>IF(J109="","",IF(IF(N(J109)&lt;0,"NEGATIVE BALANCE; ","")&amp;IF(N(K109)&gt;0,"MISSING RECEIPT; ","")&amp;IF(N(L109)&gt;0,"UNCATEGORIZED; ","")&amp;IF(C109="","PROPERTY NOT ON LIST; ","")="","",LEFT(IF(N(J109)&lt;0,"NEGATIVE BALANCE; ","")&amp;IF(N(K109)&gt;0,"MISSING RECEIPT; ","")&amp;IF(N(L109)&gt;0,"UNCATEGORIZED; ","")&amp;IF(C109="","PROPERTY NOT ON LIST; ",""),LEN(IF(N(J109)&lt;0,"NEGATIVE BALANCE; ","")&amp;IF(N(K109)&gt;0,"MISSING RECEIPT; ","")&amp;IF(N(L109)&gt;0,"UNCATEGORIZED; ","")&amp;IF(C109="","PROPERTY NOT ON LIST; ",""))-2)))</f>
        <v/>
      </c>
      <c r="O109" s="12" t="n"/>
    </row>
    <row r="110">
      <c r="A110" s="11" t="n"/>
      <c r="C110">
        <f>IF(B110="","",IFERROR(INDEX('Properties'!$B$2:$B$100,MATCH(B110,'Properties'!$A$2:$A$100,0)),""))</f>
        <v/>
      </c>
      <c r="D110" s="10">
        <f>IF(OR(A110="",B110=""),"",SUMIFS('Income'!$E$2:$E$400,'Income'!$A$2:$A$400,$A110,'Income'!$B$2:$B$400,$B110,'Income'!$D$2:$D$400,"Rent"))</f>
        <v/>
      </c>
      <c r="E110" s="10">
        <f>IF(OR(A110="",B110=""),"",SUMIFS('Income'!$E$2:$E$400,'Income'!$A$2:$A$400,$A110,'Income'!$B$2:$B$400,$B110)-D110)</f>
        <v/>
      </c>
      <c r="F110" s="10">
        <f>IF(OR(A110="",B110=""),"",SUMIFS('Expenses'!$E$2:$E$400,'Expenses'!$A$2:$A$400,$A110,'Expenses'!$B$2:$B$400,$B110))</f>
        <v/>
      </c>
      <c r="G110" s="9">
        <f>IF(B110="","",IFERROR(IF(INDEX('Properties'!$D$2:$D$100,MATCH(B110,'Properties'!$A$2:$A$100,0))="",'Settings'!$B$2,INDEX('Properties'!$D$2:$D$100,MATCH(B110,'Properties'!$A$2:$A$100,0))),'Settings'!$B$2))</f>
        <v/>
      </c>
      <c r="H110" s="10">
        <f>IF(D110="","",ROUND(N(D110)*N(G110),2))</f>
        <v/>
      </c>
      <c r="I110" s="10">
        <f>IF(B110="","",IFERROR(N(INDEX('Properties'!$E$2:$E$100,MATCH(B110,'Properties'!$A$2:$A$100,0))),0))</f>
        <v/>
      </c>
      <c r="J110" s="10">
        <f>IF(D110="","",ROUND(N(D110)+N(E110)-N(F110)-N(H110)-N(I110),2))</f>
        <v/>
      </c>
      <c r="K110">
        <f>IF(OR(A110="",B110=""),"",COUNTIFS('Expenses'!$A$2:$A$400,$A110,'Expenses'!$B$2:$B$400,$B110,'Expenses'!$I$2:$I$400,"*MISSING RECEIPT*"))</f>
        <v/>
      </c>
      <c r="L110">
        <f>IF(OR(A110="",B110=""),"",COUNTIFS('Expenses'!$A$2:$A$400,$A110,'Expenses'!$B$2:$B$400,$B110,'Expenses'!$I$2:$I$400,"*UNCATEGORIZED*"))</f>
        <v/>
      </c>
      <c r="M110">
        <f>IF(J110="","",IF(N(J110)&lt;0,"NEGATIVE",IF(N110="","READY","CHECK")))</f>
        <v/>
      </c>
      <c r="N110">
        <f>IF(J110="","",IF(IF(N(J110)&lt;0,"NEGATIVE BALANCE; ","")&amp;IF(N(K110)&gt;0,"MISSING RECEIPT; ","")&amp;IF(N(L110)&gt;0,"UNCATEGORIZED; ","")&amp;IF(C110="","PROPERTY NOT ON LIST; ","")="","",LEFT(IF(N(J110)&lt;0,"NEGATIVE BALANCE; ","")&amp;IF(N(K110)&gt;0,"MISSING RECEIPT; ","")&amp;IF(N(L110)&gt;0,"UNCATEGORIZED; ","")&amp;IF(C110="","PROPERTY NOT ON LIST; ",""),LEN(IF(N(J110)&lt;0,"NEGATIVE BALANCE; ","")&amp;IF(N(K110)&gt;0,"MISSING RECEIPT; ","")&amp;IF(N(L110)&gt;0,"UNCATEGORIZED; ","")&amp;IF(C110="","PROPERTY NOT ON LIST; ",""))-2)))</f>
        <v/>
      </c>
      <c r="O110" s="12" t="n"/>
    </row>
    <row r="111">
      <c r="A111" s="11" t="n"/>
      <c r="C111">
        <f>IF(B111="","",IFERROR(INDEX('Properties'!$B$2:$B$100,MATCH(B111,'Properties'!$A$2:$A$100,0)),""))</f>
        <v/>
      </c>
      <c r="D111" s="10">
        <f>IF(OR(A111="",B111=""),"",SUMIFS('Income'!$E$2:$E$400,'Income'!$A$2:$A$400,$A111,'Income'!$B$2:$B$400,$B111,'Income'!$D$2:$D$400,"Rent"))</f>
        <v/>
      </c>
      <c r="E111" s="10">
        <f>IF(OR(A111="",B111=""),"",SUMIFS('Income'!$E$2:$E$400,'Income'!$A$2:$A$400,$A111,'Income'!$B$2:$B$400,$B111)-D111)</f>
        <v/>
      </c>
      <c r="F111" s="10">
        <f>IF(OR(A111="",B111=""),"",SUMIFS('Expenses'!$E$2:$E$400,'Expenses'!$A$2:$A$400,$A111,'Expenses'!$B$2:$B$400,$B111))</f>
        <v/>
      </c>
      <c r="G111" s="9">
        <f>IF(B111="","",IFERROR(IF(INDEX('Properties'!$D$2:$D$100,MATCH(B111,'Properties'!$A$2:$A$100,0))="",'Settings'!$B$2,INDEX('Properties'!$D$2:$D$100,MATCH(B111,'Properties'!$A$2:$A$100,0))),'Settings'!$B$2))</f>
        <v/>
      </c>
      <c r="H111" s="10">
        <f>IF(D111="","",ROUND(N(D111)*N(G111),2))</f>
        <v/>
      </c>
      <c r="I111" s="10">
        <f>IF(B111="","",IFERROR(N(INDEX('Properties'!$E$2:$E$100,MATCH(B111,'Properties'!$A$2:$A$100,0))),0))</f>
        <v/>
      </c>
      <c r="J111" s="10">
        <f>IF(D111="","",ROUND(N(D111)+N(E111)-N(F111)-N(H111)-N(I111),2))</f>
        <v/>
      </c>
      <c r="K111">
        <f>IF(OR(A111="",B111=""),"",COUNTIFS('Expenses'!$A$2:$A$400,$A111,'Expenses'!$B$2:$B$400,$B111,'Expenses'!$I$2:$I$400,"*MISSING RECEIPT*"))</f>
        <v/>
      </c>
      <c r="L111">
        <f>IF(OR(A111="",B111=""),"",COUNTIFS('Expenses'!$A$2:$A$400,$A111,'Expenses'!$B$2:$B$400,$B111,'Expenses'!$I$2:$I$400,"*UNCATEGORIZED*"))</f>
        <v/>
      </c>
      <c r="M111">
        <f>IF(J111="","",IF(N(J111)&lt;0,"NEGATIVE",IF(N111="","READY","CHECK")))</f>
        <v/>
      </c>
      <c r="N111">
        <f>IF(J111="","",IF(IF(N(J111)&lt;0,"NEGATIVE BALANCE; ","")&amp;IF(N(K111)&gt;0,"MISSING RECEIPT; ","")&amp;IF(N(L111)&gt;0,"UNCATEGORIZED; ","")&amp;IF(C111="","PROPERTY NOT ON LIST; ","")="","",LEFT(IF(N(J111)&lt;0,"NEGATIVE BALANCE; ","")&amp;IF(N(K111)&gt;0,"MISSING RECEIPT; ","")&amp;IF(N(L111)&gt;0,"UNCATEGORIZED; ","")&amp;IF(C111="","PROPERTY NOT ON LIST; ",""),LEN(IF(N(J111)&lt;0,"NEGATIVE BALANCE; ","")&amp;IF(N(K111)&gt;0,"MISSING RECEIPT; ","")&amp;IF(N(L111)&gt;0,"UNCATEGORIZED; ","")&amp;IF(C111="","PROPERTY NOT ON LIST; ",""))-2)))</f>
        <v/>
      </c>
      <c r="O111" s="12" t="n"/>
    </row>
    <row r="112">
      <c r="A112" s="11" t="n"/>
      <c r="C112">
        <f>IF(B112="","",IFERROR(INDEX('Properties'!$B$2:$B$100,MATCH(B112,'Properties'!$A$2:$A$100,0)),""))</f>
        <v/>
      </c>
      <c r="D112" s="10">
        <f>IF(OR(A112="",B112=""),"",SUMIFS('Income'!$E$2:$E$400,'Income'!$A$2:$A$400,$A112,'Income'!$B$2:$B$400,$B112,'Income'!$D$2:$D$400,"Rent"))</f>
        <v/>
      </c>
      <c r="E112" s="10">
        <f>IF(OR(A112="",B112=""),"",SUMIFS('Income'!$E$2:$E$400,'Income'!$A$2:$A$400,$A112,'Income'!$B$2:$B$400,$B112)-D112)</f>
        <v/>
      </c>
      <c r="F112" s="10">
        <f>IF(OR(A112="",B112=""),"",SUMIFS('Expenses'!$E$2:$E$400,'Expenses'!$A$2:$A$400,$A112,'Expenses'!$B$2:$B$400,$B112))</f>
        <v/>
      </c>
      <c r="G112" s="9">
        <f>IF(B112="","",IFERROR(IF(INDEX('Properties'!$D$2:$D$100,MATCH(B112,'Properties'!$A$2:$A$100,0))="",'Settings'!$B$2,INDEX('Properties'!$D$2:$D$100,MATCH(B112,'Properties'!$A$2:$A$100,0))),'Settings'!$B$2))</f>
        <v/>
      </c>
      <c r="H112" s="10">
        <f>IF(D112="","",ROUND(N(D112)*N(G112),2))</f>
        <v/>
      </c>
      <c r="I112" s="10">
        <f>IF(B112="","",IFERROR(N(INDEX('Properties'!$E$2:$E$100,MATCH(B112,'Properties'!$A$2:$A$100,0))),0))</f>
        <v/>
      </c>
      <c r="J112" s="10">
        <f>IF(D112="","",ROUND(N(D112)+N(E112)-N(F112)-N(H112)-N(I112),2))</f>
        <v/>
      </c>
      <c r="K112">
        <f>IF(OR(A112="",B112=""),"",COUNTIFS('Expenses'!$A$2:$A$400,$A112,'Expenses'!$B$2:$B$400,$B112,'Expenses'!$I$2:$I$400,"*MISSING RECEIPT*"))</f>
        <v/>
      </c>
      <c r="L112">
        <f>IF(OR(A112="",B112=""),"",COUNTIFS('Expenses'!$A$2:$A$400,$A112,'Expenses'!$B$2:$B$400,$B112,'Expenses'!$I$2:$I$400,"*UNCATEGORIZED*"))</f>
        <v/>
      </c>
      <c r="M112">
        <f>IF(J112="","",IF(N(J112)&lt;0,"NEGATIVE",IF(N112="","READY","CHECK")))</f>
        <v/>
      </c>
      <c r="N112">
        <f>IF(J112="","",IF(IF(N(J112)&lt;0,"NEGATIVE BALANCE; ","")&amp;IF(N(K112)&gt;0,"MISSING RECEIPT; ","")&amp;IF(N(L112)&gt;0,"UNCATEGORIZED; ","")&amp;IF(C112="","PROPERTY NOT ON LIST; ","")="","",LEFT(IF(N(J112)&lt;0,"NEGATIVE BALANCE; ","")&amp;IF(N(K112)&gt;0,"MISSING RECEIPT; ","")&amp;IF(N(L112)&gt;0,"UNCATEGORIZED; ","")&amp;IF(C112="","PROPERTY NOT ON LIST; ",""),LEN(IF(N(J112)&lt;0,"NEGATIVE BALANCE; ","")&amp;IF(N(K112)&gt;0,"MISSING RECEIPT; ","")&amp;IF(N(L112)&gt;0,"UNCATEGORIZED; ","")&amp;IF(C112="","PROPERTY NOT ON LIST; ",""))-2)))</f>
        <v/>
      </c>
      <c r="O112" s="12" t="n"/>
    </row>
    <row r="113">
      <c r="A113" s="11" t="n"/>
      <c r="C113">
        <f>IF(B113="","",IFERROR(INDEX('Properties'!$B$2:$B$100,MATCH(B113,'Properties'!$A$2:$A$100,0)),""))</f>
        <v/>
      </c>
      <c r="D113" s="10">
        <f>IF(OR(A113="",B113=""),"",SUMIFS('Income'!$E$2:$E$400,'Income'!$A$2:$A$400,$A113,'Income'!$B$2:$B$400,$B113,'Income'!$D$2:$D$400,"Rent"))</f>
        <v/>
      </c>
      <c r="E113" s="10">
        <f>IF(OR(A113="",B113=""),"",SUMIFS('Income'!$E$2:$E$400,'Income'!$A$2:$A$400,$A113,'Income'!$B$2:$B$400,$B113)-D113)</f>
        <v/>
      </c>
      <c r="F113" s="10">
        <f>IF(OR(A113="",B113=""),"",SUMIFS('Expenses'!$E$2:$E$400,'Expenses'!$A$2:$A$400,$A113,'Expenses'!$B$2:$B$400,$B113))</f>
        <v/>
      </c>
      <c r="G113" s="9">
        <f>IF(B113="","",IFERROR(IF(INDEX('Properties'!$D$2:$D$100,MATCH(B113,'Properties'!$A$2:$A$100,0))="",'Settings'!$B$2,INDEX('Properties'!$D$2:$D$100,MATCH(B113,'Properties'!$A$2:$A$100,0))),'Settings'!$B$2))</f>
        <v/>
      </c>
      <c r="H113" s="10">
        <f>IF(D113="","",ROUND(N(D113)*N(G113),2))</f>
        <v/>
      </c>
      <c r="I113" s="10">
        <f>IF(B113="","",IFERROR(N(INDEX('Properties'!$E$2:$E$100,MATCH(B113,'Properties'!$A$2:$A$100,0))),0))</f>
        <v/>
      </c>
      <c r="J113" s="10">
        <f>IF(D113="","",ROUND(N(D113)+N(E113)-N(F113)-N(H113)-N(I113),2))</f>
        <v/>
      </c>
      <c r="K113">
        <f>IF(OR(A113="",B113=""),"",COUNTIFS('Expenses'!$A$2:$A$400,$A113,'Expenses'!$B$2:$B$400,$B113,'Expenses'!$I$2:$I$400,"*MISSING RECEIPT*"))</f>
        <v/>
      </c>
      <c r="L113">
        <f>IF(OR(A113="",B113=""),"",COUNTIFS('Expenses'!$A$2:$A$400,$A113,'Expenses'!$B$2:$B$400,$B113,'Expenses'!$I$2:$I$400,"*UNCATEGORIZED*"))</f>
        <v/>
      </c>
      <c r="M113">
        <f>IF(J113="","",IF(N(J113)&lt;0,"NEGATIVE",IF(N113="","READY","CHECK")))</f>
        <v/>
      </c>
      <c r="N113">
        <f>IF(J113="","",IF(IF(N(J113)&lt;0,"NEGATIVE BALANCE; ","")&amp;IF(N(K113)&gt;0,"MISSING RECEIPT; ","")&amp;IF(N(L113)&gt;0,"UNCATEGORIZED; ","")&amp;IF(C113="","PROPERTY NOT ON LIST; ","")="","",LEFT(IF(N(J113)&lt;0,"NEGATIVE BALANCE; ","")&amp;IF(N(K113)&gt;0,"MISSING RECEIPT; ","")&amp;IF(N(L113)&gt;0,"UNCATEGORIZED; ","")&amp;IF(C113="","PROPERTY NOT ON LIST; ",""),LEN(IF(N(J113)&lt;0,"NEGATIVE BALANCE; ","")&amp;IF(N(K113)&gt;0,"MISSING RECEIPT; ","")&amp;IF(N(L113)&gt;0,"UNCATEGORIZED; ","")&amp;IF(C113="","PROPERTY NOT ON LIST; ",""))-2)))</f>
        <v/>
      </c>
      <c r="O113" s="12" t="n"/>
    </row>
    <row r="114">
      <c r="A114" s="11" t="n"/>
      <c r="C114">
        <f>IF(B114="","",IFERROR(INDEX('Properties'!$B$2:$B$100,MATCH(B114,'Properties'!$A$2:$A$100,0)),""))</f>
        <v/>
      </c>
      <c r="D114" s="10">
        <f>IF(OR(A114="",B114=""),"",SUMIFS('Income'!$E$2:$E$400,'Income'!$A$2:$A$400,$A114,'Income'!$B$2:$B$400,$B114,'Income'!$D$2:$D$400,"Rent"))</f>
        <v/>
      </c>
      <c r="E114" s="10">
        <f>IF(OR(A114="",B114=""),"",SUMIFS('Income'!$E$2:$E$400,'Income'!$A$2:$A$400,$A114,'Income'!$B$2:$B$400,$B114)-D114)</f>
        <v/>
      </c>
      <c r="F114" s="10">
        <f>IF(OR(A114="",B114=""),"",SUMIFS('Expenses'!$E$2:$E$400,'Expenses'!$A$2:$A$400,$A114,'Expenses'!$B$2:$B$400,$B114))</f>
        <v/>
      </c>
      <c r="G114" s="9">
        <f>IF(B114="","",IFERROR(IF(INDEX('Properties'!$D$2:$D$100,MATCH(B114,'Properties'!$A$2:$A$100,0))="",'Settings'!$B$2,INDEX('Properties'!$D$2:$D$100,MATCH(B114,'Properties'!$A$2:$A$100,0))),'Settings'!$B$2))</f>
        <v/>
      </c>
      <c r="H114" s="10">
        <f>IF(D114="","",ROUND(N(D114)*N(G114),2))</f>
        <v/>
      </c>
      <c r="I114" s="10">
        <f>IF(B114="","",IFERROR(N(INDEX('Properties'!$E$2:$E$100,MATCH(B114,'Properties'!$A$2:$A$100,0))),0))</f>
        <v/>
      </c>
      <c r="J114" s="10">
        <f>IF(D114="","",ROUND(N(D114)+N(E114)-N(F114)-N(H114)-N(I114),2))</f>
        <v/>
      </c>
      <c r="K114">
        <f>IF(OR(A114="",B114=""),"",COUNTIFS('Expenses'!$A$2:$A$400,$A114,'Expenses'!$B$2:$B$400,$B114,'Expenses'!$I$2:$I$400,"*MISSING RECEIPT*"))</f>
        <v/>
      </c>
      <c r="L114">
        <f>IF(OR(A114="",B114=""),"",COUNTIFS('Expenses'!$A$2:$A$400,$A114,'Expenses'!$B$2:$B$400,$B114,'Expenses'!$I$2:$I$400,"*UNCATEGORIZED*"))</f>
        <v/>
      </c>
      <c r="M114">
        <f>IF(J114="","",IF(N(J114)&lt;0,"NEGATIVE",IF(N114="","READY","CHECK")))</f>
        <v/>
      </c>
      <c r="N114">
        <f>IF(J114="","",IF(IF(N(J114)&lt;0,"NEGATIVE BALANCE; ","")&amp;IF(N(K114)&gt;0,"MISSING RECEIPT; ","")&amp;IF(N(L114)&gt;0,"UNCATEGORIZED; ","")&amp;IF(C114="","PROPERTY NOT ON LIST; ","")="","",LEFT(IF(N(J114)&lt;0,"NEGATIVE BALANCE; ","")&amp;IF(N(K114)&gt;0,"MISSING RECEIPT; ","")&amp;IF(N(L114)&gt;0,"UNCATEGORIZED; ","")&amp;IF(C114="","PROPERTY NOT ON LIST; ",""),LEN(IF(N(J114)&lt;0,"NEGATIVE BALANCE; ","")&amp;IF(N(K114)&gt;0,"MISSING RECEIPT; ","")&amp;IF(N(L114)&gt;0,"UNCATEGORIZED; ","")&amp;IF(C114="","PROPERTY NOT ON LIST; ",""))-2)))</f>
        <v/>
      </c>
      <c r="O114" s="12" t="n"/>
    </row>
    <row r="115">
      <c r="A115" s="11" t="n"/>
      <c r="C115">
        <f>IF(B115="","",IFERROR(INDEX('Properties'!$B$2:$B$100,MATCH(B115,'Properties'!$A$2:$A$100,0)),""))</f>
        <v/>
      </c>
      <c r="D115" s="10">
        <f>IF(OR(A115="",B115=""),"",SUMIFS('Income'!$E$2:$E$400,'Income'!$A$2:$A$400,$A115,'Income'!$B$2:$B$400,$B115,'Income'!$D$2:$D$400,"Rent"))</f>
        <v/>
      </c>
      <c r="E115" s="10">
        <f>IF(OR(A115="",B115=""),"",SUMIFS('Income'!$E$2:$E$400,'Income'!$A$2:$A$400,$A115,'Income'!$B$2:$B$400,$B115)-D115)</f>
        <v/>
      </c>
      <c r="F115" s="10">
        <f>IF(OR(A115="",B115=""),"",SUMIFS('Expenses'!$E$2:$E$400,'Expenses'!$A$2:$A$400,$A115,'Expenses'!$B$2:$B$400,$B115))</f>
        <v/>
      </c>
      <c r="G115" s="9">
        <f>IF(B115="","",IFERROR(IF(INDEX('Properties'!$D$2:$D$100,MATCH(B115,'Properties'!$A$2:$A$100,0))="",'Settings'!$B$2,INDEX('Properties'!$D$2:$D$100,MATCH(B115,'Properties'!$A$2:$A$100,0))),'Settings'!$B$2))</f>
        <v/>
      </c>
      <c r="H115" s="10">
        <f>IF(D115="","",ROUND(N(D115)*N(G115),2))</f>
        <v/>
      </c>
      <c r="I115" s="10">
        <f>IF(B115="","",IFERROR(N(INDEX('Properties'!$E$2:$E$100,MATCH(B115,'Properties'!$A$2:$A$100,0))),0))</f>
        <v/>
      </c>
      <c r="J115" s="10">
        <f>IF(D115="","",ROUND(N(D115)+N(E115)-N(F115)-N(H115)-N(I115),2))</f>
        <v/>
      </c>
      <c r="K115">
        <f>IF(OR(A115="",B115=""),"",COUNTIFS('Expenses'!$A$2:$A$400,$A115,'Expenses'!$B$2:$B$400,$B115,'Expenses'!$I$2:$I$400,"*MISSING RECEIPT*"))</f>
        <v/>
      </c>
      <c r="L115">
        <f>IF(OR(A115="",B115=""),"",COUNTIFS('Expenses'!$A$2:$A$400,$A115,'Expenses'!$B$2:$B$400,$B115,'Expenses'!$I$2:$I$400,"*UNCATEGORIZED*"))</f>
        <v/>
      </c>
      <c r="M115">
        <f>IF(J115="","",IF(N(J115)&lt;0,"NEGATIVE",IF(N115="","READY","CHECK")))</f>
        <v/>
      </c>
      <c r="N115">
        <f>IF(J115="","",IF(IF(N(J115)&lt;0,"NEGATIVE BALANCE; ","")&amp;IF(N(K115)&gt;0,"MISSING RECEIPT; ","")&amp;IF(N(L115)&gt;0,"UNCATEGORIZED; ","")&amp;IF(C115="","PROPERTY NOT ON LIST; ","")="","",LEFT(IF(N(J115)&lt;0,"NEGATIVE BALANCE; ","")&amp;IF(N(K115)&gt;0,"MISSING RECEIPT; ","")&amp;IF(N(L115)&gt;0,"UNCATEGORIZED; ","")&amp;IF(C115="","PROPERTY NOT ON LIST; ",""),LEN(IF(N(J115)&lt;0,"NEGATIVE BALANCE; ","")&amp;IF(N(K115)&gt;0,"MISSING RECEIPT; ","")&amp;IF(N(L115)&gt;0,"UNCATEGORIZED; ","")&amp;IF(C115="","PROPERTY NOT ON LIST; ",""))-2)))</f>
        <v/>
      </c>
      <c r="O115" s="12" t="n"/>
    </row>
    <row r="116">
      <c r="A116" s="11" t="n"/>
      <c r="C116">
        <f>IF(B116="","",IFERROR(INDEX('Properties'!$B$2:$B$100,MATCH(B116,'Properties'!$A$2:$A$100,0)),""))</f>
        <v/>
      </c>
      <c r="D116" s="10">
        <f>IF(OR(A116="",B116=""),"",SUMIFS('Income'!$E$2:$E$400,'Income'!$A$2:$A$400,$A116,'Income'!$B$2:$B$400,$B116,'Income'!$D$2:$D$400,"Rent"))</f>
        <v/>
      </c>
      <c r="E116" s="10">
        <f>IF(OR(A116="",B116=""),"",SUMIFS('Income'!$E$2:$E$400,'Income'!$A$2:$A$400,$A116,'Income'!$B$2:$B$400,$B116)-D116)</f>
        <v/>
      </c>
      <c r="F116" s="10">
        <f>IF(OR(A116="",B116=""),"",SUMIFS('Expenses'!$E$2:$E$400,'Expenses'!$A$2:$A$400,$A116,'Expenses'!$B$2:$B$400,$B116))</f>
        <v/>
      </c>
      <c r="G116" s="9">
        <f>IF(B116="","",IFERROR(IF(INDEX('Properties'!$D$2:$D$100,MATCH(B116,'Properties'!$A$2:$A$100,0))="",'Settings'!$B$2,INDEX('Properties'!$D$2:$D$100,MATCH(B116,'Properties'!$A$2:$A$100,0))),'Settings'!$B$2))</f>
        <v/>
      </c>
      <c r="H116" s="10">
        <f>IF(D116="","",ROUND(N(D116)*N(G116),2))</f>
        <v/>
      </c>
      <c r="I116" s="10">
        <f>IF(B116="","",IFERROR(N(INDEX('Properties'!$E$2:$E$100,MATCH(B116,'Properties'!$A$2:$A$100,0))),0))</f>
        <v/>
      </c>
      <c r="J116" s="10">
        <f>IF(D116="","",ROUND(N(D116)+N(E116)-N(F116)-N(H116)-N(I116),2))</f>
        <v/>
      </c>
      <c r="K116">
        <f>IF(OR(A116="",B116=""),"",COUNTIFS('Expenses'!$A$2:$A$400,$A116,'Expenses'!$B$2:$B$400,$B116,'Expenses'!$I$2:$I$400,"*MISSING RECEIPT*"))</f>
        <v/>
      </c>
      <c r="L116">
        <f>IF(OR(A116="",B116=""),"",COUNTIFS('Expenses'!$A$2:$A$400,$A116,'Expenses'!$B$2:$B$400,$B116,'Expenses'!$I$2:$I$400,"*UNCATEGORIZED*"))</f>
        <v/>
      </c>
      <c r="M116">
        <f>IF(J116="","",IF(N(J116)&lt;0,"NEGATIVE",IF(N116="","READY","CHECK")))</f>
        <v/>
      </c>
      <c r="N116">
        <f>IF(J116="","",IF(IF(N(J116)&lt;0,"NEGATIVE BALANCE; ","")&amp;IF(N(K116)&gt;0,"MISSING RECEIPT; ","")&amp;IF(N(L116)&gt;0,"UNCATEGORIZED; ","")&amp;IF(C116="","PROPERTY NOT ON LIST; ","")="","",LEFT(IF(N(J116)&lt;0,"NEGATIVE BALANCE; ","")&amp;IF(N(K116)&gt;0,"MISSING RECEIPT; ","")&amp;IF(N(L116)&gt;0,"UNCATEGORIZED; ","")&amp;IF(C116="","PROPERTY NOT ON LIST; ",""),LEN(IF(N(J116)&lt;0,"NEGATIVE BALANCE; ","")&amp;IF(N(K116)&gt;0,"MISSING RECEIPT; ","")&amp;IF(N(L116)&gt;0,"UNCATEGORIZED; ","")&amp;IF(C116="","PROPERTY NOT ON LIST; ",""))-2)))</f>
        <v/>
      </c>
      <c r="O116" s="12" t="n"/>
    </row>
    <row r="117">
      <c r="A117" s="11" t="n"/>
      <c r="C117">
        <f>IF(B117="","",IFERROR(INDEX('Properties'!$B$2:$B$100,MATCH(B117,'Properties'!$A$2:$A$100,0)),""))</f>
        <v/>
      </c>
      <c r="D117" s="10">
        <f>IF(OR(A117="",B117=""),"",SUMIFS('Income'!$E$2:$E$400,'Income'!$A$2:$A$400,$A117,'Income'!$B$2:$B$400,$B117,'Income'!$D$2:$D$400,"Rent"))</f>
        <v/>
      </c>
      <c r="E117" s="10">
        <f>IF(OR(A117="",B117=""),"",SUMIFS('Income'!$E$2:$E$400,'Income'!$A$2:$A$400,$A117,'Income'!$B$2:$B$400,$B117)-D117)</f>
        <v/>
      </c>
      <c r="F117" s="10">
        <f>IF(OR(A117="",B117=""),"",SUMIFS('Expenses'!$E$2:$E$400,'Expenses'!$A$2:$A$400,$A117,'Expenses'!$B$2:$B$400,$B117))</f>
        <v/>
      </c>
      <c r="G117" s="9">
        <f>IF(B117="","",IFERROR(IF(INDEX('Properties'!$D$2:$D$100,MATCH(B117,'Properties'!$A$2:$A$100,0))="",'Settings'!$B$2,INDEX('Properties'!$D$2:$D$100,MATCH(B117,'Properties'!$A$2:$A$100,0))),'Settings'!$B$2))</f>
        <v/>
      </c>
      <c r="H117" s="10">
        <f>IF(D117="","",ROUND(N(D117)*N(G117),2))</f>
        <v/>
      </c>
      <c r="I117" s="10">
        <f>IF(B117="","",IFERROR(N(INDEX('Properties'!$E$2:$E$100,MATCH(B117,'Properties'!$A$2:$A$100,0))),0))</f>
        <v/>
      </c>
      <c r="J117" s="10">
        <f>IF(D117="","",ROUND(N(D117)+N(E117)-N(F117)-N(H117)-N(I117),2))</f>
        <v/>
      </c>
      <c r="K117">
        <f>IF(OR(A117="",B117=""),"",COUNTIFS('Expenses'!$A$2:$A$400,$A117,'Expenses'!$B$2:$B$400,$B117,'Expenses'!$I$2:$I$400,"*MISSING RECEIPT*"))</f>
        <v/>
      </c>
      <c r="L117">
        <f>IF(OR(A117="",B117=""),"",COUNTIFS('Expenses'!$A$2:$A$400,$A117,'Expenses'!$B$2:$B$400,$B117,'Expenses'!$I$2:$I$400,"*UNCATEGORIZED*"))</f>
        <v/>
      </c>
      <c r="M117">
        <f>IF(J117="","",IF(N(J117)&lt;0,"NEGATIVE",IF(N117="","READY","CHECK")))</f>
        <v/>
      </c>
      <c r="N117">
        <f>IF(J117="","",IF(IF(N(J117)&lt;0,"NEGATIVE BALANCE; ","")&amp;IF(N(K117)&gt;0,"MISSING RECEIPT; ","")&amp;IF(N(L117)&gt;0,"UNCATEGORIZED; ","")&amp;IF(C117="","PROPERTY NOT ON LIST; ","")="","",LEFT(IF(N(J117)&lt;0,"NEGATIVE BALANCE; ","")&amp;IF(N(K117)&gt;0,"MISSING RECEIPT; ","")&amp;IF(N(L117)&gt;0,"UNCATEGORIZED; ","")&amp;IF(C117="","PROPERTY NOT ON LIST; ",""),LEN(IF(N(J117)&lt;0,"NEGATIVE BALANCE; ","")&amp;IF(N(K117)&gt;0,"MISSING RECEIPT; ","")&amp;IF(N(L117)&gt;0,"UNCATEGORIZED; ","")&amp;IF(C117="","PROPERTY NOT ON LIST; ",""))-2)))</f>
        <v/>
      </c>
      <c r="O117" s="12" t="n"/>
    </row>
    <row r="118">
      <c r="A118" s="11" t="n"/>
      <c r="C118">
        <f>IF(B118="","",IFERROR(INDEX('Properties'!$B$2:$B$100,MATCH(B118,'Properties'!$A$2:$A$100,0)),""))</f>
        <v/>
      </c>
      <c r="D118" s="10">
        <f>IF(OR(A118="",B118=""),"",SUMIFS('Income'!$E$2:$E$400,'Income'!$A$2:$A$400,$A118,'Income'!$B$2:$B$400,$B118,'Income'!$D$2:$D$400,"Rent"))</f>
        <v/>
      </c>
      <c r="E118" s="10">
        <f>IF(OR(A118="",B118=""),"",SUMIFS('Income'!$E$2:$E$400,'Income'!$A$2:$A$400,$A118,'Income'!$B$2:$B$400,$B118)-D118)</f>
        <v/>
      </c>
      <c r="F118" s="10">
        <f>IF(OR(A118="",B118=""),"",SUMIFS('Expenses'!$E$2:$E$400,'Expenses'!$A$2:$A$400,$A118,'Expenses'!$B$2:$B$400,$B118))</f>
        <v/>
      </c>
      <c r="G118" s="9">
        <f>IF(B118="","",IFERROR(IF(INDEX('Properties'!$D$2:$D$100,MATCH(B118,'Properties'!$A$2:$A$100,0))="",'Settings'!$B$2,INDEX('Properties'!$D$2:$D$100,MATCH(B118,'Properties'!$A$2:$A$100,0))),'Settings'!$B$2))</f>
        <v/>
      </c>
      <c r="H118" s="10">
        <f>IF(D118="","",ROUND(N(D118)*N(G118),2))</f>
        <v/>
      </c>
      <c r="I118" s="10">
        <f>IF(B118="","",IFERROR(N(INDEX('Properties'!$E$2:$E$100,MATCH(B118,'Properties'!$A$2:$A$100,0))),0))</f>
        <v/>
      </c>
      <c r="J118" s="10">
        <f>IF(D118="","",ROUND(N(D118)+N(E118)-N(F118)-N(H118)-N(I118),2))</f>
        <v/>
      </c>
      <c r="K118">
        <f>IF(OR(A118="",B118=""),"",COUNTIFS('Expenses'!$A$2:$A$400,$A118,'Expenses'!$B$2:$B$400,$B118,'Expenses'!$I$2:$I$400,"*MISSING RECEIPT*"))</f>
        <v/>
      </c>
      <c r="L118">
        <f>IF(OR(A118="",B118=""),"",COUNTIFS('Expenses'!$A$2:$A$400,$A118,'Expenses'!$B$2:$B$400,$B118,'Expenses'!$I$2:$I$400,"*UNCATEGORIZED*"))</f>
        <v/>
      </c>
      <c r="M118">
        <f>IF(J118="","",IF(N(J118)&lt;0,"NEGATIVE",IF(N118="","READY","CHECK")))</f>
        <v/>
      </c>
      <c r="N118">
        <f>IF(J118="","",IF(IF(N(J118)&lt;0,"NEGATIVE BALANCE; ","")&amp;IF(N(K118)&gt;0,"MISSING RECEIPT; ","")&amp;IF(N(L118)&gt;0,"UNCATEGORIZED; ","")&amp;IF(C118="","PROPERTY NOT ON LIST; ","")="","",LEFT(IF(N(J118)&lt;0,"NEGATIVE BALANCE; ","")&amp;IF(N(K118)&gt;0,"MISSING RECEIPT; ","")&amp;IF(N(L118)&gt;0,"UNCATEGORIZED; ","")&amp;IF(C118="","PROPERTY NOT ON LIST; ",""),LEN(IF(N(J118)&lt;0,"NEGATIVE BALANCE; ","")&amp;IF(N(K118)&gt;0,"MISSING RECEIPT; ","")&amp;IF(N(L118)&gt;0,"UNCATEGORIZED; ","")&amp;IF(C118="","PROPERTY NOT ON LIST; ",""))-2)))</f>
        <v/>
      </c>
      <c r="O118" s="12" t="n"/>
    </row>
    <row r="119">
      <c r="A119" s="11" t="n"/>
      <c r="C119">
        <f>IF(B119="","",IFERROR(INDEX('Properties'!$B$2:$B$100,MATCH(B119,'Properties'!$A$2:$A$100,0)),""))</f>
        <v/>
      </c>
      <c r="D119" s="10">
        <f>IF(OR(A119="",B119=""),"",SUMIFS('Income'!$E$2:$E$400,'Income'!$A$2:$A$400,$A119,'Income'!$B$2:$B$400,$B119,'Income'!$D$2:$D$400,"Rent"))</f>
        <v/>
      </c>
      <c r="E119" s="10">
        <f>IF(OR(A119="",B119=""),"",SUMIFS('Income'!$E$2:$E$400,'Income'!$A$2:$A$400,$A119,'Income'!$B$2:$B$400,$B119)-D119)</f>
        <v/>
      </c>
      <c r="F119" s="10">
        <f>IF(OR(A119="",B119=""),"",SUMIFS('Expenses'!$E$2:$E$400,'Expenses'!$A$2:$A$400,$A119,'Expenses'!$B$2:$B$400,$B119))</f>
        <v/>
      </c>
      <c r="G119" s="9">
        <f>IF(B119="","",IFERROR(IF(INDEX('Properties'!$D$2:$D$100,MATCH(B119,'Properties'!$A$2:$A$100,0))="",'Settings'!$B$2,INDEX('Properties'!$D$2:$D$100,MATCH(B119,'Properties'!$A$2:$A$100,0))),'Settings'!$B$2))</f>
        <v/>
      </c>
      <c r="H119" s="10">
        <f>IF(D119="","",ROUND(N(D119)*N(G119),2))</f>
        <v/>
      </c>
      <c r="I119" s="10">
        <f>IF(B119="","",IFERROR(N(INDEX('Properties'!$E$2:$E$100,MATCH(B119,'Properties'!$A$2:$A$100,0))),0))</f>
        <v/>
      </c>
      <c r="J119" s="10">
        <f>IF(D119="","",ROUND(N(D119)+N(E119)-N(F119)-N(H119)-N(I119),2))</f>
        <v/>
      </c>
      <c r="K119">
        <f>IF(OR(A119="",B119=""),"",COUNTIFS('Expenses'!$A$2:$A$400,$A119,'Expenses'!$B$2:$B$400,$B119,'Expenses'!$I$2:$I$400,"*MISSING RECEIPT*"))</f>
        <v/>
      </c>
      <c r="L119">
        <f>IF(OR(A119="",B119=""),"",COUNTIFS('Expenses'!$A$2:$A$400,$A119,'Expenses'!$B$2:$B$400,$B119,'Expenses'!$I$2:$I$400,"*UNCATEGORIZED*"))</f>
        <v/>
      </c>
      <c r="M119">
        <f>IF(J119="","",IF(N(J119)&lt;0,"NEGATIVE",IF(N119="","READY","CHECK")))</f>
        <v/>
      </c>
      <c r="N119">
        <f>IF(J119="","",IF(IF(N(J119)&lt;0,"NEGATIVE BALANCE; ","")&amp;IF(N(K119)&gt;0,"MISSING RECEIPT; ","")&amp;IF(N(L119)&gt;0,"UNCATEGORIZED; ","")&amp;IF(C119="","PROPERTY NOT ON LIST; ","")="","",LEFT(IF(N(J119)&lt;0,"NEGATIVE BALANCE; ","")&amp;IF(N(K119)&gt;0,"MISSING RECEIPT; ","")&amp;IF(N(L119)&gt;0,"UNCATEGORIZED; ","")&amp;IF(C119="","PROPERTY NOT ON LIST; ",""),LEN(IF(N(J119)&lt;0,"NEGATIVE BALANCE; ","")&amp;IF(N(K119)&gt;0,"MISSING RECEIPT; ","")&amp;IF(N(L119)&gt;0,"UNCATEGORIZED; ","")&amp;IF(C119="","PROPERTY NOT ON LIST; ",""))-2)))</f>
        <v/>
      </c>
      <c r="O119" s="12" t="n"/>
    </row>
    <row r="120">
      <c r="A120" s="11" t="n"/>
      <c r="C120">
        <f>IF(B120="","",IFERROR(INDEX('Properties'!$B$2:$B$100,MATCH(B120,'Properties'!$A$2:$A$100,0)),""))</f>
        <v/>
      </c>
      <c r="D120" s="10">
        <f>IF(OR(A120="",B120=""),"",SUMIFS('Income'!$E$2:$E$400,'Income'!$A$2:$A$400,$A120,'Income'!$B$2:$B$400,$B120,'Income'!$D$2:$D$400,"Rent"))</f>
        <v/>
      </c>
      <c r="E120" s="10">
        <f>IF(OR(A120="",B120=""),"",SUMIFS('Income'!$E$2:$E$400,'Income'!$A$2:$A$400,$A120,'Income'!$B$2:$B$400,$B120)-D120)</f>
        <v/>
      </c>
      <c r="F120" s="10">
        <f>IF(OR(A120="",B120=""),"",SUMIFS('Expenses'!$E$2:$E$400,'Expenses'!$A$2:$A$400,$A120,'Expenses'!$B$2:$B$400,$B120))</f>
        <v/>
      </c>
      <c r="G120" s="9">
        <f>IF(B120="","",IFERROR(IF(INDEX('Properties'!$D$2:$D$100,MATCH(B120,'Properties'!$A$2:$A$100,0))="",'Settings'!$B$2,INDEX('Properties'!$D$2:$D$100,MATCH(B120,'Properties'!$A$2:$A$100,0))),'Settings'!$B$2))</f>
        <v/>
      </c>
      <c r="H120" s="10">
        <f>IF(D120="","",ROUND(N(D120)*N(G120),2))</f>
        <v/>
      </c>
      <c r="I120" s="10">
        <f>IF(B120="","",IFERROR(N(INDEX('Properties'!$E$2:$E$100,MATCH(B120,'Properties'!$A$2:$A$100,0))),0))</f>
        <v/>
      </c>
      <c r="J120" s="10">
        <f>IF(D120="","",ROUND(N(D120)+N(E120)-N(F120)-N(H120)-N(I120),2))</f>
        <v/>
      </c>
      <c r="K120">
        <f>IF(OR(A120="",B120=""),"",COUNTIFS('Expenses'!$A$2:$A$400,$A120,'Expenses'!$B$2:$B$400,$B120,'Expenses'!$I$2:$I$400,"*MISSING RECEIPT*"))</f>
        <v/>
      </c>
      <c r="L120">
        <f>IF(OR(A120="",B120=""),"",COUNTIFS('Expenses'!$A$2:$A$400,$A120,'Expenses'!$B$2:$B$400,$B120,'Expenses'!$I$2:$I$400,"*UNCATEGORIZED*"))</f>
        <v/>
      </c>
      <c r="M120">
        <f>IF(J120="","",IF(N(J120)&lt;0,"NEGATIVE",IF(N120="","READY","CHECK")))</f>
        <v/>
      </c>
      <c r="N120">
        <f>IF(J120="","",IF(IF(N(J120)&lt;0,"NEGATIVE BALANCE; ","")&amp;IF(N(K120)&gt;0,"MISSING RECEIPT; ","")&amp;IF(N(L120)&gt;0,"UNCATEGORIZED; ","")&amp;IF(C120="","PROPERTY NOT ON LIST; ","")="","",LEFT(IF(N(J120)&lt;0,"NEGATIVE BALANCE; ","")&amp;IF(N(K120)&gt;0,"MISSING RECEIPT; ","")&amp;IF(N(L120)&gt;0,"UNCATEGORIZED; ","")&amp;IF(C120="","PROPERTY NOT ON LIST; ",""),LEN(IF(N(J120)&lt;0,"NEGATIVE BALANCE; ","")&amp;IF(N(K120)&gt;0,"MISSING RECEIPT; ","")&amp;IF(N(L120)&gt;0,"UNCATEGORIZED; ","")&amp;IF(C120="","PROPERTY NOT ON LIST; ",""))-2)))</f>
        <v/>
      </c>
      <c r="O120" s="12" t="n"/>
    </row>
    <row r="121">
      <c r="A121" s="11" t="n"/>
      <c r="C121">
        <f>IF(B121="","",IFERROR(INDEX('Properties'!$B$2:$B$100,MATCH(B121,'Properties'!$A$2:$A$100,0)),""))</f>
        <v/>
      </c>
      <c r="D121" s="10">
        <f>IF(OR(A121="",B121=""),"",SUMIFS('Income'!$E$2:$E$400,'Income'!$A$2:$A$400,$A121,'Income'!$B$2:$B$400,$B121,'Income'!$D$2:$D$400,"Rent"))</f>
        <v/>
      </c>
      <c r="E121" s="10">
        <f>IF(OR(A121="",B121=""),"",SUMIFS('Income'!$E$2:$E$400,'Income'!$A$2:$A$400,$A121,'Income'!$B$2:$B$400,$B121)-D121)</f>
        <v/>
      </c>
      <c r="F121" s="10">
        <f>IF(OR(A121="",B121=""),"",SUMIFS('Expenses'!$E$2:$E$400,'Expenses'!$A$2:$A$400,$A121,'Expenses'!$B$2:$B$400,$B121))</f>
        <v/>
      </c>
      <c r="G121" s="9">
        <f>IF(B121="","",IFERROR(IF(INDEX('Properties'!$D$2:$D$100,MATCH(B121,'Properties'!$A$2:$A$100,0))="",'Settings'!$B$2,INDEX('Properties'!$D$2:$D$100,MATCH(B121,'Properties'!$A$2:$A$100,0))),'Settings'!$B$2))</f>
        <v/>
      </c>
      <c r="H121" s="10">
        <f>IF(D121="","",ROUND(N(D121)*N(G121),2))</f>
        <v/>
      </c>
      <c r="I121" s="10">
        <f>IF(B121="","",IFERROR(N(INDEX('Properties'!$E$2:$E$100,MATCH(B121,'Properties'!$A$2:$A$100,0))),0))</f>
        <v/>
      </c>
      <c r="J121" s="10">
        <f>IF(D121="","",ROUND(N(D121)+N(E121)-N(F121)-N(H121)-N(I121),2))</f>
        <v/>
      </c>
      <c r="K121">
        <f>IF(OR(A121="",B121=""),"",COUNTIFS('Expenses'!$A$2:$A$400,$A121,'Expenses'!$B$2:$B$400,$B121,'Expenses'!$I$2:$I$400,"*MISSING RECEIPT*"))</f>
        <v/>
      </c>
      <c r="L121">
        <f>IF(OR(A121="",B121=""),"",COUNTIFS('Expenses'!$A$2:$A$400,$A121,'Expenses'!$B$2:$B$400,$B121,'Expenses'!$I$2:$I$400,"*UNCATEGORIZED*"))</f>
        <v/>
      </c>
      <c r="M121">
        <f>IF(J121="","",IF(N(J121)&lt;0,"NEGATIVE",IF(N121="","READY","CHECK")))</f>
        <v/>
      </c>
      <c r="N121">
        <f>IF(J121="","",IF(IF(N(J121)&lt;0,"NEGATIVE BALANCE; ","")&amp;IF(N(K121)&gt;0,"MISSING RECEIPT; ","")&amp;IF(N(L121)&gt;0,"UNCATEGORIZED; ","")&amp;IF(C121="","PROPERTY NOT ON LIST; ","")="","",LEFT(IF(N(J121)&lt;0,"NEGATIVE BALANCE; ","")&amp;IF(N(K121)&gt;0,"MISSING RECEIPT; ","")&amp;IF(N(L121)&gt;0,"UNCATEGORIZED; ","")&amp;IF(C121="","PROPERTY NOT ON LIST; ",""),LEN(IF(N(J121)&lt;0,"NEGATIVE BALANCE; ","")&amp;IF(N(K121)&gt;0,"MISSING RECEIPT; ","")&amp;IF(N(L121)&gt;0,"UNCATEGORIZED; ","")&amp;IF(C121="","PROPERTY NOT ON LIST; ",""))-2)))</f>
        <v/>
      </c>
      <c r="O121" s="12" t="n"/>
    </row>
    <row r="122">
      <c r="A122" s="11" t="n"/>
      <c r="C122">
        <f>IF(B122="","",IFERROR(INDEX('Properties'!$B$2:$B$100,MATCH(B122,'Properties'!$A$2:$A$100,0)),""))</f>
        <v/>
      </c>
      <c r="D122" s="10">
        <f>IF(OR(A122="",B122=""),"",SUMIFS('Income'!$E$2:$E$400,'Income'!$A$2:$A$400,$A122,'Income'!$B$2:$B$400,$B122,'Income'!$D$2:$D$400,"Rent"))</f>
        <v/>
      </c>
      <c r="E122" s="10">
        <f>IF(OR(A122="",B122=""),"",SUMIFS('Income'!$E$2:$E$400,'Income'!$A$2:$A$400,$A122,'Income'!$B$2:$B$400,$B122)-D122)</f>
        <v/>
      </c>
      <c r="F122" s="10">
        <f>IF(OR(A122="",B122=""),"",SUMIFS('Expenses'!$E$2:$E$400,'Expenses'!$A$2:$A$400,$A122,'Expenses'!$B$2:$B$400,$B122))</f>
        <v/>
      </c>
      <c r="G122" s="9">
        <f>IF(B122="","",IFERROR(IF(INDEX('Properties'!$D$2:$D$100,MATCH(B122,'Properties'!$A$2:$A$100,0))="",'Settings'!$B$2,INDEX('Properties'!$D$2:$D$100,MATCH(B122,'Properties'!$A$2:$A$100,0))),'Settings'!$B$2))</f>
        <v/>
      </c>
      <c r="H122" s="10">
        <f>IF(D122="","",ROUND(N(D122)*N(G122),2))</f>
        <v/>
      </c>
      <c r="I122" s="10">
        <f>IF(B122="","",IFERROR(N(INDEX('Properties'!$E$2:$E$100,MATCH(B122,'Properties'!$A$2:$A$100,0))),0))</f>
        <v/>
      </c>
      <c r="J122" s="10">
        <f>IF(D122="","",ROUND(N(D122)+N(E122)-N(F122)-N(H122)-N(I122),2))</f>
        <v/>
      </c>
      <c r="K122">
        <f>IF(OR(A122="",B122=""),"",COUNTIFS('Expenses'!$A$2:$A$400,$A122,'Expenses'!$B$2:$B$400,$B122,'Expenses'!$I$2:$I$400,"*MISSING RECEIPT*"))</f>
        <v/>
      </c>
      <c r="L122">
        <f>IF(OR(A122="",B122=""),"",COUNTIFS('Expenses'!$A$2:$A$400,$A122,'Expenses'!$B$2:$B$400,$B122,'Expenses'!$I$2:$I$400,"*UNCATEGORIZED*"))</f>
        <v/>
      </c>
      <c r="M122">
        <f>IF(J122="","",IF(N(J122)&lt;0,"NEGATIVE",IF(N122="","READY","CHECK")))</f>
        <v/>
      </c>
      <c r="N122">
        <f>IF(J122="","",IF(IF(N(J122)&lt;0,"NEGATIVE BALANCE; ","")&amp;IF(N(K122)&gt;0,"MISSING RECEIPT; ","")&amp;IF(N(L122)&gt;0,"UNCATEGORIZED; ","")&amp;IF(C122="","PROPERTY NOT ON LIST; ","")="","",LEFT(IF(N(J122)&lt;0,"NEGATIVE BALANCE; ","")&amp;IF(N(K122)&gt;0,"MISSING RECEIPT; ","")&amp;IF(N(L122)&gt;0,"UNCATEGORIZED; ","")&amp;IF(C122="","PROPERTY NOT ON LIST; ",""),LEN(IF(N(J122)&lt;0,"NEGATIVE BALANCE; ","")&amp;IF(N(K122)&gt;0,"MISSING RECEIPT; ","")&amp;IF(N(L122)&gt;0,"UNCATEGORIZED; ","")&amp;IF(C122="","PROPERTY NOT ON LIST; ",""))-2)))</f>
        <v/>
      </c>
      <c r="O122" s="12" t="n"/>
    </row>
    <row r="123">
      <c r="A123" s="11" t="n"/>
      <c r="C123">
        <f>IF(B123="","",IFERROR(INDEX('Properties'!$B$2:$B$100,MATCH(B123,'Properties'!$A$2:$A$100,0)),""))</f>
        <v/>
      </c>
      <c r="D123" s="10">
        <f>IF(OR(A123="",B123=""),"",SUMIFS('Income'!$E$2:$E$400,'Income'!$A$2:$A$400,$A123,'Income'!$B$2:$B$400,$B123,'Income'!$D$2:$D$400,"Rent"))</f>
        <v/>
      </c>
      <c r="E123" s="10">
        <f>IF(OR(A123="",B123=""),"",SUMIFS('Income'!$E$2:$E$400,'Income'!$A$2:$A$400,$A123,'Income'!$B$2:$B$400,$B123)-D123)</f>
        <v/>
      </c>
      <c r="F123" s="10">
        <f>IF(OR(A123="",B123=""),"",SUMIFS('Expenses'!$E$2:$E$400,'Expenses'!$A$2:$A$400,$A123,'Expenses'!$B$2:$B$400,$B123))</f>
        <v/>
      </c>
      <c r="G123" s="9">
        <f>IF(B123="","",IFERROR(IF(INDEX('Properties'!$D$2:$D$100,MATCH(B123,'Properties'!$A$2:$A$100,0))="",'Settings'!$B$2,INDEX('Properties'!$D$2:$D$100,MATCH(B123,'Properties'!$A$2:$A$100,0))),'Settings'!$B$2))</f>
        <v/>
      </c>
      <c r="H123" s="10">
        <f>IF(D123="","",ROUND(N(D123)*N(G123),2))</f>
        <v/>
      </c>
      <c r="I123" s="10">
        <f>IF(B123="","",IFERROR(N(INDEX('Properties'!$E$2:$E$100,MATCH(B123,'Properties'!$A$2:$A$100,0))),0))</f>
        <v/>
      </c>
      <c r="J123" s="10">
        <f>IF(D123="","",ROUND(N(D123)+N(E123)-N(F123)-N(H123)-N(I123),2))</f>
        <v/>
      </c>
      <c r="K123">
        <f>IF(OR(A123="",B123=""),"",COUNTIFS('Expenses'!$A$2:$A$400,$A123,'Expenses'!$B$2:$B$400,$B123,'Expenses'!$I$2:$I$400,"*MISSING RECEIPT*"))</f>
        <v/>
      </c>
      <c r="L123">
        <f>IF(OR(A123="",B123=""),"",COUNTIFS('Expenses'!$A$2:$A$400,$A123,'Expenses'!$B$2:$B$400,$B123,'Expenses'!$I$2:$I$400,"*UNCATEGORIZED*"))</f>
        <v/>
      </c>
      <c r="M123">
        <f>IF(J123="","",IF(N(J123)&lt;0,"NEGATIVE",IF(N123="","READY","CHECK")))</f>
        <v/>
      </c>
      <c r="N123">
        <f>IF(J123="","",IF(IF(N(J123)&lt;0,"NEGATIVE BALANCE; ","")&amp;IF(N(K123)&gt;0,"MISSING RECEIPT; ","")&amp;IF(N(L123)&gt;0,"UNCATEGORIZED; ","")&amp;IF(C123="","PROPERTY NOT ON LIST; ","")="","",LEFT(IF(N(J123)&lt;0,"NEGATIVE BALANCE; ","")&amp;IF(N(K123)&gt;0,"MISSING RECEIPT; ","")&amp;IF(N(L123)&gt;0,"UNCATEGORIZED; ","")&amp;IF(C123="","PROPERTY NOT ON LIST; ",""),LEN(IF(N(J123)&lt;0,"NEGATIVE BALANCE; ","")&amp;IF(N(K123)&gt;0,"MISSING RECEIPT; ","")&amp;IF(N(L123)&gt;0,"UNCATEGORIZED; ","")&amp;IF(C123="","PROPERTY NOT ON LIST; ",""))-2)))</f>
        <v/>
      </c>
      <c r="O123" s="12" t="n"/>
    </row>
    <row r="124">
      <c r="A124" s="11" t="n"/>
      <c r="C124">
        <f>IF(B124="","",IFERROR(INDEX('Properties'!$B$2:$B$100,MATCH(B124,'Properties'!$A$2:$A$100,0)),""))</f>
        <v/>
      </c>
      <c r="D124" s="10">
        <f>IF(OR(A124="",B124=""),"",SUMIFS('Income'!$E$2:$E$400,'Income'!$A$2:$A$400,$A124,'Income'!$B$2:$B$400,$B124,'Income'!$D$2:$D$400,"Rent"))</f>
        <v/>
      </c>
      <c r="E124" s="10">
        <f>IF(OR(A124="",B124=""),"",SUMIFS('Income'!$E$2:$E$400,'Income'!$A$2:$A$400,$A124,'Income'!$B$2:$B$400,$B124)-D124)</f>
        <v/>
      </c>
      <c r="F124" s="10">
        <f>IF(OR(A124="",B124=""),"",SUMIFS('Expenses'!$E$2:$E$400,'Expenses'!$A$2:$A$400,$A124,'Expenses'!$B$2:$B$400,$B124))</f>
        <v/>
      </c>
      <c r="G124" s="9">
        <f>IF(B124="","",IFERROR(IF(INDEX('Properties'!$D$2:$D$100,MATCH(B124,'Properties'!$A$2:$A$100,0))="",'Settings'!$B$2,INDEX('Properties'!$D$2:$D$100,MATCH(B124,'Properties'!$A$2:$A$100,0))),'Settings'!$B$2))</f>
        <v/>
      </c>
      <c r="H124" s="10">
        <f>IF(D124="","",ROUND(N(D124)*N(G124),2))</f>
        <v/>
      </c>
      <c r="I124" s="10">
        <f>IF(B124="","",IFERROR(N(INDEX('Properties'!$E$2:$E$100,MATCH(B124,'Properties'!$A$2:$A$100,0))),0))</f>
        <v/>
      </c>
      <c r="J124" s="10">
        <f>IF(D124="","",ROUND(N(D124)+N(E124)-N(F124)-N(H124)-N(I124),2))</f>
        <v/>
      </c>
      <c r="K124">
        <f>IF(OR(A124="",B124=""),"",COUNTIFS('Expenses'!$A$2:$A$400,$A124,'Expenses'!$B$2:$B$400,$B124,'Expenses'!$I$2:$I$400,"*MISSING RECEIPT*"))</f>
        <v/>
      </c>
      <c r="L124">
        <f>IF(OR(A124="",B124=""),"",COUNTIFS('Expenses'!$A$2:$A$400,$A124,'Expenses'!$B$2:$B$400,$B124,'Expenses'!$I$2:$I$400,"*UNCATEGORIZED*"))</f>
        <v/>
      </c>
      <c r="M124">
        <f>IF(J124="","",IF(N(J124)&lt;0,"NEGATIVE",IF(N124="","READY","CHECK")))</f>
        <v/>
      </c>
      <c r="N124">
        <f>IF(J124="","",IF(IF(N(J124)&lt;0,"NEGATIVE BALANCE; ","")&amp;IF(N(K124)&gt;0,"MISSING RECEIPT; ","")&amp;IF(N(L124)&gt;0,"UNCATEGORIZED; ","")&amp;IF(C124="","PROPERTY NOT ON LIST; ","")="","",LEFT(IF(N(J124)&lt;0,"NEGATIVE BALANCE; ","")&amp;IF(N(K124)&gt;0,"MISSING RECEIPT; ","")&amp;IF(N(L124)&gt;0,"UNCATEGORIZED; ","")&amp;IF(C124="","PROPERTY NOT ON LIST; ",""),LEN(IF(N(J124)&lt;0,"NEGATIVE BALANCE; ","")&amp;IF(N(K124)&gt;0,"MISSING RECEIPT; ","")&amp;IF(N(L124)&gt;0,"UNCATEGORIZED; ","")&amp;IF(C124="","PROPERTY NOT ON LIST; ",""))-2)))</f>
        <v/>
      </c>
      <c r="O124" s="12" t="n"/>
    </row>
    <row r="125">
      <c r="A125" s="11" t="n"/>
      <c r="C125">
        <f>IF(B125="","",IFERROR(INDEX('Properties'!$B$2:$B$100,MATCH(B125,'Properties'!$A$2:$A$100,0)),""))</f>
        <v/>
      </c>
      <c r="D125" s="10">
        <f>IF(OR(A125="",B125=""),"",SUMIFS('Income'!$E$2:$E$400,'Income'!$A$2:$A$400,$A125,'Income'!$B$2:$B$400,$B125,'Income'!$D$2:$D$400,"Rent"))</f>
        <v/>
      </c>
      <c r="E125" s="10">
        <f>IF(OR(A125="",B125=""),"",SUMIFS('Income'!$E$2:$E$400,'Income'!$A$2:$A$400,$A125,'Income'!$B$2:$B$400,$B125)-D125)</f>
        <v/>
      </c>
      <c r="F125" s="10">
        <f>IF(OR(A125="",B125=""),"",SUMIFS('Expenses'!$E$2:$E$400,'Expenses'!$A$2:$A$400,$A125,'Expenses'!$B$2:$B$400,$B125))</f>
        <v/>
      </c>
      <c r="G125" s="9">
        <f>IF(B125="","",IFERROR(IF(INDEX('Properties'!$D$2:$D$100,MATCH(B125,'Properties'!$A$2:$A$100,0))="",'Settings'!$B$2,INDEX('Properties'!$D$2:$D$100,MATCH(B125,'Properties'!$A$2:$A$100,0))),'Settings'!$B$2))</f>
        <v/>
      </c>
      <c r="H125" s="10">
        <f>IF(D125="","",ROUND(N(D125)*N(G125),2))</f>
        <v/>
      </c>
      <c r="I125" s="10">
        <f>IF(B125="","",IFERROR(N(INDEX('Properties'!$E$2:$E$100,MATCH(B125,'Properties'!$A$2:$A$100,0))),0))</f>
        <v/>
      </c>
      <c r="J125" s="10">
        <f>IF(D125="","",ROUND(N(D125)+N(E125)-N(F125)-N(H125)-N(I125),2))</f>
        <v/>
      </c>
      <c r="K125">
        <f>IF(OR(A125="",B125=""),"",COUNTIFS('Expenses'!$A$2:$A$400,$A125,'Expenses'!$B$2:$B$400,$B125,'Expenses'!$I$2:$I$400,"*MISSING RECEIPT*"))</f>
        <v/>
      </c>
      <c r="L125">
        <f>IF(OR(A125="",B125=""),"",COUNTIFS('Expenses'!$A$2:$A$400,$A125,'Expenses'!$B$2:$B$400,$B125,'Expenses'!$I$2:$I$400,"*UNCATEGORIZED*"))</f>
        <v/>
      </c>
      <c r="M125">
        <f>IF(J125="","",IF(N(J125)&lt;0,"NEGATIVE",IF(N125="","READY","CHECK")))</f>
        <v/>
      </c>
      <c r="N125">
        <f>IF(J125="","",IF(IF(N(J125)&lt;0,"NEGATIVE BALANCE; ","")&amp;IF(N(K125)&gt;0,"MISSING RECEIPT; ","")&amp;IF(N(L125)&gt;0,"UNCATEGORIZED; ","")&amp;IF(C125="","PROPERTY NOT ON LIST; ","")="","",LEFT(IF(N(J125)&lt;0,"NEGATIVE BALANCE; ","")&amp;IF(N(K125)&gt;0,"MISSING RECEIPT; ","")&amp;IF(N(L125)&gt;0,"UNCATEGORIZED; ","")&amp;IF(C125="","PROPERTY NOT ON LIST; ",""),LEN(IF(N(J125)&lt;0,"NEGATIVE BALANCE; ","")&amp;IF(N(K125)&gt;0,"MISSING RECEIPT; ","")&amp;IF(N(L125)&gt;0,"UNCATEGORIZED; ","")&amp;IF(C125="","PROPERTY NOT ON LIST; ",""))-2)))</f>
        <v/>
      </c>
      <c r="O125" s="12" t="n"/>
    </row>
    <row r="126">
      <c r="A126" s="11" t="n"/>
      <c r="C126">
        <f>IF(B126="","",IFERROR(INDEX('Properties'!$B$2:$B$100,MATCH(B126,'Properties'!$A$2:$A$100,0)),""))</f>
        <v/>
      </c>
      <c r="D126" s="10">
        <f>IF(OR(A126="",B126=""),"",SUMIFS('Income'!$E$2:$E$400,'Income'!$A$2:$A$400,$A126,'Income'!$B$2:$B$400,$B126,'Income'!$D$2:$D$400,"Rent"))</f>
        <v/>
      </c>
      <c r="E126" s="10">
        <f>IF(OR(A126="",B126=""),"",SUMIFS('Income'!$E$2:$E$400,'Income'!$A$2:$A$400,$A126,'Income'!$B$2:$B$400,$B126)-D126)</f>
        <v/>
      </c>
      <c r="F126" s="10">
        <f>IF(OR(A126="",B126=""),"",SUMIFS('Expenses'!$E$2:$E$400,'Expenses'!$A$2:$A$400,$A126,'Expenses'!$B$2:$B$400,$B126))</f>
        <v/>
      </c>
      <c r="G126" s="9">
        <f>IF(B126="","",IFERROR(IF(INDEX('Properties'!$D$2:$D$100,MATCH(B126,'Properties'!$A$2:$A$100,0))="",'Settings'!$B$2,INDEX('Properties'!$D$2:$D$100,MATCH(B126,'Properties'!$A$2:$A$100,0))),'Settings'!$B$2))</f>
        <v/>
      </c>
      <c r="H126" s="10">
        <f>IF(D126="","",ROUND(N(D126)*N(G126),2))</f>
        <v/>
      </c>
      <c r="I126" s="10">
        <f>IF(B126="","",IFERROR(N(INDEX('Properties'!$E$2:$E$100,MATCH(B126,'Properties'!$A$2:$A$100,0))),0))</f>
        <v/>
      </c>
      <c r="J126" s="10">
        <f>IF(D126="","",ROUND(N(D126)+N(E126)-N(F126)-N(H126)-N(I126),2))</f>
        <v/>
      </c>
      <c r="K126">
        <f>IF(OR(A126="",B126=""),"",COUNTIFS('Expenses'!$A$2:$A$400,$A126,'Expenses'!$B$2:$B$400,$B126,'Expenses'!$I$2:$I$400,"*MISSING RECEIPT*"))</f>
        <v/>
      </c>
      <c r="L126">
        <f>IF(OR(A126="",B126=""),"",COUNTIFS('Expenses'!$A$2:$A$400,$A126,'Expenses'!$B$2:$B$400,$B126,'Expenses'!$I$2:$I$400,"*UNCATEGORIZED*"))</f>
        <v/>
      </c>
      <c r="M126">
        <f>IF(J126="","",IF(N(J126)&lt;0,"NEGATIVE",IF(N126="","READY","CHECK")))</f>
        <v/>
      </c>
      <c r="N126">
        <f>IF(J126="","",IF(IF(N(J126)&lt;0,"NEGATIVE BALANCE; ","")&amp;IF(N(K126)&gt;0,"MISSING RECEIPT; ","")&amp;IF(N(L126)&gt;0,"UNCATEGORIZED; ","")&amp;IF(C126="","PROPERTY NOT ON LIST; ","")="","",LEFT(IF(N(J126)&lt;0,"NEGATIVE BALANCE; ","")&amp;IF(N(K126)&gt;0,"MISSING RECEIPT; ","")&amp;IF(N(L126)&gt;0,"UNCATEGORIZED; ","")&amp;IF(C126="","PROPERTY NOT ON LIST; ",""),LEN(IF(N(J126)&lt;0,"NEGATIVE BALANCE; ","")&amp;IF(N(K126)&gt;0,"MISSING RECEIPT; ","")&amp;IF(N(L126)&gt;0,"UNCATEGORIZED; ","")&amp;IF(C126="","PROPERTY NOT ON LIST; ",""))-2)))</f>
        <v/>
      </c>
      <c r="O126" s="12" t="n"/>
    </row>
    <row r="127">
      <c r="A127" s="11" t="n"/>
      <c r="C127">
        <f>IF(B127="","",IFERROR(INDEX('Properties'!$B$2:$B$100,MATCH(B127,'Properties'!$A$2:$A$100,0)),""))</f>
        <v/>
      </c>
      <c r="D127" s="10">
        <f>IF(OR(A127="",B127=""),"",SUMIFS('Income'!$E$2:$E$400,'Income'!$A$2:$A$400,$A127,'Income'!$B$2:$B$400,$B127,'Income'!$D$2:$D$400,"Rent"))</f>
        <v/>
      </c>
      <c r="E127" s="10">
        <f>IF(OR(A127="",B127=""),"",SUMIFS('Income'!$E$2:$E$400,'Income'!$A$2:$A$400,$A127,'Income'!$B$2:$B$400,$B127)-D127)</f>
        <v/>
      </c>
      <c r="F127" s="10">
        <f>IF(OR(A127="",B127=""),"",SUMIFS('Expenses'!$E$2:$E$400,'Expenses'!$A$2:$A$400,$A127,'Expenses'!$B$2:$B$400,$B127))</f>
        <v/>
      </c>
      <c r="G127" s="9">
        <f>IF(B127="","",IFERROR(IF(INDEX('Properties'!$D$2:$D$100,MATCH(B127,'Properties'!$A$2:$A$100,0))="",'Settings'!$B$2,INDEX('Properties'!$D$2:$D$100,MATCH(B127,'Properties'!$A$2:$A$100,0))),'Settings'!$B$2))</f>
        <v/>
      </c>
      <c r="H127" s="10">
        <f>IF(D127="","",ROUND(N(D127)*N(G127),2))</f>
        <v/>
      </c>
      <c r="I127" s="10">
        <f>IF(B127="","",IFERROR(N(INDEX('Properties'!$E$2:$E$100,MATCH(B127,'Properties'!$A$2:$A$100,0))),0))</f>
        <v/>
      </c>
      <c r="J127" s="10">
        <f>IF(D127="","",ROUND(N(D127)+N(E127)-N(F127)-N(H127)-N(I127),2))</f>
        <v/>
      </c>
      <c r="K127">
        <f>IF(OR(A127="",B127=""),"",COUNTIFS('Expenses'!$A$2:$A$400,$A127,'Expenses'!$B$2:$B$400,$B127,'Expenses'!$I$2:$I$400,"*MISSING RECEIPT*"))</f>
        <v/>
      </c>
      <c r="L127">
        <f>IF(OR(A127="",B127=""),"",COUNTIFS('Expenses'!$A$2:$A$400,$A127,'Expenses'!$B$2:$B$400,$B127,'Expenses'!$I$2:$I$400,"*UNCATEGORIZED*"))</f>
        <v/>
      </c>
      <c r="M127">
        <f>IF(J127="","",IF(N(J127)&lt;0,"NEGATIVE",IF(N127="","READY","CHECK")))</f>
        <v/>
      </c>
      <c r="N127">
        <f>IF(J127="","",IF(IF(N(J127)&lt;0,"NEGATIVE BALANCE; ","")&amp;IF(N(K127)&gt;0,"MISSING RECEIPT; ","")&amp;IF(N(L127)&gt;0,"UNCATEGORIZED; ","")&amp;IF(C127="","PROPERTY NOT ON LIST; ","")="","",LEFT(IF(N(J127)&lt;0,"NEGATIVE BALANCE; ","")&amp;IF(N(K127)&gt;0,"MISSING RECEIPT; ","")&amp;IF(N(L127)&gt;0,"UNCATEGORIZED; ","")&amp;IF(C127="","PROPERTY NOT ON LIST; ",""),LEN(IF(N(J127)&lt;0,"NEGATIVE BALANCE; ","")&amp;IF(N(K127)&gt;0,"MISSING RECEIPT; ","")&amp;IF(N(L127)&gt;0,"UNCATEGORIZED; ","")&amp;IF(C127="","PROPERTY NOT ON LIST; ",""))-2)))</f>
        <v/>
      </c>
      <c r="O127" s="12" t="n"/>
    </row>
    <row r="128">
      <c r="A128" s="11" t="n"/>
      <c r="C128">
        <f>IF(B128="","",IFERROR(INDEX('Properties'!$B$2:$B$100,MATCH(B128,'Properties'!$A$2:$A$100,0)),""))</f>
        <v/>
      </c>
      <c r="D128" s="10">
        <f>IF(OR(A128="",B128=""),"",SUMIFS('Income'!$E$2:$E$400,'Income'!$A$2:$A$400,$A128,'Income'!$B$2:$B$400,$B128,'Income'!$D$2:$D$400,"Rent"))</f>
        <v/>
      </c>
      <c r="E128" s="10">
        <f>IF(OR(A128="",B128=""),"",SUMIFS('Income'!$E$2:$E$400,'Income'!$A$2:$A$400,$A128,'Income'!$B$2:$B$400,$B128)-D128)</f>
        <v/>
      </c>
      <c r="F128" s="10">
        <f>IF(OR(A128="",B128=""),"",SUMIFS('Expenses'!$E$2:$E$400,'Expenses'!$A$2:$A$400,$A128,'Expenses'!$B$2:$B$400,$B128))</f>
        <v/>
      </c>
      <c r="G128" s="9">
        <f>IF(B128="","",IFERROR(IF(INDEX('Properties'!$D$2:$D$100,MATCH(B128,'Properties'!$A$2:$A$100,0))="",'Settings'!$B$2,INDEX('Properties'!$D$2:$D$100,MATCH(B128,'Properties'!$A$2:$A$100,0))),'Settings'!$B$2))</f>
        <v/>
      </c>
      <c r="H128" s="10">
        <f>IF(D128="","",ROUND(N(D128)*N(G128),2))</f>
        <v/>
      </c>
      <c r="I128" s="10">
        <f>IF(B128="","",IFERROR(N(INDEX('Properties'!$E$2:$E$100,MATCH(B128,'Properties'!$A$2:$A$100,0))),0))</f>
        <v/>
      </c>
      <c r="J128" s="10">
        <f>IF(D128="","",ROUND(N(D128)+N(E128)-N(F128)-N(H128)-N(I128),2))</f>
        <v/>
      </c>
      <c r="K128">
        <f>IF(OR(A128="",B128=""),"",COUNTIFS('Expenses'!$A$2:$A$400,$A128,'Expenses'!$B$2:$B$400,$B128,'Expenses'!$I$2:$I$400,"*MISSING RECEIPT*"))</f>
        <v/>
      </c>
      <c r="L128">
        <f>IF(OR(A128="",B128=""),"",COUNTIFS('Expenses'!$A$2:$A$400,$A128,'Expenses'!$B$2:$B$400,$B128,'Expenses'!$I$2:$I$400,"*UNCATEGORIZED*"))</f>
        <v/>
      </c>
      <c r="M128">
        <f>IF(J128="","",IF(N(J128)&lt;0,"NEGATIVE",IF(N128="","READY","CHECK")))</f>
        <v/>
      </c>
      <c r="N128">
        <f>IF(J128="","",IF(IF(N(J128)&lt;0,"NEGATIVE BALANCE; ","")&amp;IF(N(K128)&gt;0,"MISSING RECEIPT; ","")&amp;IF(N(L128)&gt;0,"UNCATEGORIZED; ","")&amp;IF(C128="","PROPERTY NOT ON LIST; ","")="","",LEFT(IF(N(J128)&lt;0,"NEGATIVE BALANCE; ","")&amp;IF(N(K128)&gt;0,"MISSING RECEIPT; ","")&amp;IF(N(L128)&gt;0,"UNCATEGORIZED; ","")&amp;IF(C128="","PROPERTY NOT ON LIST; ",""),LEN(IF(N(J128)&lt;0,"NEGATIVE BALANCE; ","")&amp;IF(N(K128)&gt;0,"MISSING RECEIPT; ","")&amp;IF(N(L128)&gt;0,"UNCATEGORIZED; ","")&amp;IF(C128="","PROPERTY NOT ON LIST; ",""))-2)))</f>
        <v/>
      </c>
      <c r="O128" s="12" t="n"/>
    </row>
    <row r="129">
      <c r="A129" s="11" t="n"/>
      <c r="C129">
        <f>IF(B129="","",IFERROR(INDEX('Properties'!$B$2:$B$100,MATCH(B129,'Properties'!$A$2:$A$100,0)),""))</f>
        <v/>
      </c>
      <c r="D129" s="10">
        <f>IF(OR(A129="",B129=""),"",SUMIFS('Income'!$E$2:$E$400,'Income'!$A$2:$A$400,$A129,'Income'!$B$2:$B$400,$B129,'Income'!$D$2:$D$400,"Rent"))</f>
        <v/>
      </c>
      <c r="E129" s="10">
        <f>IF(OR(A129="",B129=""),"",SUMIFS('Income'!$E$2:$E$400,'Income'!$A$2:$A$400,$A129,'Income'!$B$2:$B$400,$B129)-D129)</f>
        <v/>
      </c>
      <c r="F129" s="10">
        <f>IF(OR(A129="",B129=""),"",SUMIFS('Expenses'!$E$2:$E$400,'Expenses'!$A$2:$A$400,$A129,'Expenses'!$B$2:$B$400,$B129))</f>
        <v/>
      </c>
      <c r="G129" s="9">
        <f>IF(B129="","",IFERROR(IF(INDEX('Properties'!$D$2:$D$100,MATCH(B129,'Properties'!$A$2:$A$100,0))="",'Settings'!$B$2,INDEX('Properties'!$D$2:$D$100,MATCH(B129,'Properties'!$A$2:$A$100,0))),'Settings'!$B$2))</f>
        <v/>
      </c>
      <c r="H129" s="10">
        <f>IF(D129="","",ROUND(N(D129)*N(G129),2))</f>
        <v/>
      </c>
      <c r="I129" s="10">
        <f>IF(B129="","",IFERROR(N(INDEX('Properties'!$E$2:$E$100,MATCH(B129,'Properties'!$A$2:$A$100,0))),0))</f>
        <v/>
      </c>
      <c r="J129" s="10">
        <f>IF(D129="","",ROUND(N(D129)+N(E129)-N(F129)-N(H129)-N(I129),2))</f>
        <v/>
      </c>
      <c r="K129">
        <f>IF(OR(A129="",B129=""),"",COUNTIFS('Expenses'!$A$2:$A$400,$A129,'Expenses'!$B$2:$B$400,$B129,'Expenses'!$I$2:$I$400,"*MISSING RECEIPT*"))</f>
        <v/>
      </c>
      <c r="L129">
        <f>IF(OR(A129="",B129=""),"",COUNTIFS('Expenses'!$A$2:$A$400,$A129,'Expenses'!$B$2:$B$400,$B129,'Expenses'!$I$2:$I$400,"*UNCATEGORIZED*"))</f>
        <v/>
      </c>
      <c r="M129">
        <f>IF(J129="","",IF(N(J129)&lt;0,"NEGATIVE",IF(N129="","READY","CHECK")))</f>
        <v/>
      </c>
      <c r="N129">
        <f>IF(J129="","",IF(IF(N(J129)&lt;0,"NEGATIVE BALANCE; ","")&amp;IF(N(K129)&gt;0,"MISSING RECEIPT; ","")&amp;IF(N(L129)&gt;0,"UNCATEGORIZED; ","")&amp;IF(C129="","PROPERTY NOT ON LIST; ","")="","",LEFT(IF(N(J129)&lt;0,"NEGATIVE BALANCE; ","")&amp;IF(N(K129)&gt;0,"MISSING RECEIPT; ","")&amp;IF(N(L129)&gt;0,"UNCATEGORIZED; ","")&amp;IF(C129="","PROPERTY NOT ON LIST; ",""),LEN(IF(N(J129)&lt;0,"NEGATIVE BALANCE; ","")&amp;IF(N(K129)&gt;0,"MISSING RECEIPT; ","")&amp;IF(N(L129)&gt;0,"UNCATEGORIZED; ","")&amp;IF(C129="","PROPERTY NOT ON LIST; ",""))-2)))</f>
        <v/>
      </c>
      <c r="O129" s="12" t="n"/>
    </row>
    <row r="130">
      <c r="A130" s="11" t="n"/>
      <c r="C130">
        <f>IF(B130="","",IFERROR(INDEX('Properties'!$B$2:$B$100,MATCH(B130,'Properties'!$A$2:$A$100,0)),""))</f>
        <v/>
      </c>
      <c r="D130" s="10">
        <f>IF(OR(A130="",B130=""),"",SUMIFS('Income'!$E$2:$E$400,'Income'!$A$2:$A$400,$A130,'Income'!$B$2:$B$400,$B130,'Income'!$D$2:$D$400,"Rent"))</f>
        <v/>
      </c>
      <c r="E130" s="10">
        <f>IF(OR(A130="",B130=""),"",SUMIFS('Income'!$E$2:$E$400,'Income'!$A$2:$A$400,$A130,'Income'!$B$2:$B$400,$B130)-D130)</f>
        <v/>
      </c>
      <c r="F130" s="10">
        <f>IF(OR(A130="",B130=""),"",SUMIFS('Expenses'!$E$2:$E$400,'Expenses'!$A$2:$A$400,$A130,'Expenses'!$B$2:$B$400,$B130))</f>
        <v/>
      </c>
      <c r="G130" s="9">
        <f>IF(B130="","",IFERROR(IF(INDEX('Properties'!$D$2:$D$100,MATCH(B130,'Properties'!$A$2:$A$100,0))="",'Settings'!$B$2,INDEX('Properties'!$D$2:$D$100,MATCH(B130,'Properties'!$A$2:$A$100,0))),'Settings'!$B$2))</f>
        <v/>
      </c>
      <c r="H130" s="10">
        <f>IF(D130="","",ROUND(N(D130)*N(G130),2))</f>
        <v/>
      </c>
      <c r="I130" s="10">
        <f>IF(B130="","",IFERROR(N(INDEX('Properties'!$E$2:$E$100,MATCH(B130,'Properties'!$A$2:$A$100,0))),0))</f>
        <v/>
      </c>
      <c r="J130" s="10">
        <f>IF(D130="","",ROUND(N(D130)+N(E130)-N(F130)-N(H130)-N(I130),2))</f>
        <v/>
      </c>
      <c r="K130">
        <f>IF(OR(A130="",B130=""),"",COUNTIFS('Expenses'!$A$2:$A$400,$A130,'Expenses'!$B$2:$B$400,$B130,'Expenses'!$I$2:$I$400,"*MISSING RECEIPT*"))</f>
        <v/>
      </c>
      <c r="L130">
        <f>IF(OR(A130="",B130=""),"",COUNTIFS('Expenses'!$A$2:$A$400,$A130,'Expenses'!$B$2:$B$400,$B130,'Expenses'!$I$2:$I$400,"*UNCATEGORIZED*"))</f>
        <v/>
      </c>
      <c r="M130">
        <f>IF(J130="","",IF(N(J130)&lt;0,"NEGATIVE",IF(N130="","READY","CHECK")))</f>
        <v/>
      </c>
      <c r="N130">
        <f>IF(J130="","",IF(IF(N(J130)&lt;0,"NEGATIVE BALANCE; ","")&amp;IF(N(K130)&gt;0,"MISSING RECEIPT; ","")&amp;IF(N(L130)&gt;0,"UNCATEGORIZED; ","")&amp;IF(C130="","PROPERTY NOT ON LIST; ","")="","",LEFT(IF(N(J130)&lt;0,"NEGATIVE BALANCE; ","")&amp;IF(N(K130)&gt;0,"MISSING RECEIPT; ","")&amp;IF(N(L130)&gt;0,"UNCATEGORIZED; ","")&amp;IF(C130="","PROPERTY NOT ON LIST; ",""),LEN(IF(N(J130)&lt;0,"NEGATIVE BALANCE; ","")&amp;IF(N(K130)&gt;0,"MISSING RECEIPT; ","")&amp;IF(N(L130)&gt;0,"UNCATEGORIZED; ","")&amp;IF(C130="","PROPERTY NOT ON LIST; ",""))-2)))</f>
        <v/>
      </c>
      <c r="O130" s="12" t="n"/>
    </row>
    <row r="131">
      <c r="A131" s="11" t="n"/>
      <c r="C131">
        <f>IF(B131="","",IFERROR(INDEX('Properties'!$B$2:$B$100,MATCH(B131,'Properties'!$A$2:$A$100,0)),""))</f>
        <v/>
      </c>
      <c r="D131" s="10">
        <f>IF(OR(A131="",B131=""),"",SUMIFS('Income'!$E$2:$E$400,'Income'!$A$2:$A$400,$A131,'Income'!$B$2:$B$400,$B131,'Income'!$D$2:$D$400,"Rent"))</f>
        <v/>
      </c>
      <c r="E131" s="10">
        <f>IF(OR(A131="",B131=""),"",SUMIFS('Income'!$E$2:$E$400,'Income'!$A$2:$A$400,$A131,'Income'!$B$2:$B$400,$B131)-D131)</f>
        <v/>
      </c>
      <c r="F131" s="10">
        <f>IF(OR(A131="",B131=""),"",SUMIFS('Expenses'!$E$2:$E$400,'Expenses'!$A$2:$A$400,$A131,'Expenses'!$B$2:$B$400,$B131))</f>
        <v/>
      </c>
      <c r="G131" s="9">
        <f>IF(B131="","",IFERROR(IF(INDEX('Properties'!$D$2:$D$100,MATCH(B131,'Properties'!$A$2:$A$100,0))="",'Settings'!$B$2,INDEX('Properties'!$D$2:$D$100,MATCH(B131,'Properties'!$A$2:$A$100,0))),'Settings'!$B$2))</f>
        <v/>
      </c>
      <c r="H131" s="10">
        <f>IF(D131="","",ROUND(N(D131)*N(G131),2))</f>
        <v/>
      </c>
      <c r="I131" s="10">
        <f>IF(B131="","",IFERROR(N(INDEX('Properties'!$E$2:$E$100,MATCH(B131,'Properties'!$A$2:$A$100,0))),0))</f>
        <v/>
      </c>
      <c r="J131" s="10">
        <f>IF(D131="","",ROUND(N(D131)+N(E131)-N(F131)-N(H131)-N(I131),2))</f>
        <v/>
      </c>
      <c r="K131">
        <f>IF(OR(A131="",B131=""),"",COUNTIFS('Expenses'!$A$2:$A$400,$A131,'Expenses'!$B$2:$B$400,$B131,'Expenses'!$I$2:$I$400,"*MISSING RECEIPT*"))</f>
        <v/>
      </c>
      <c r="L131">
        <f>IF(OR(A131="",B131=""),"",COUNTIFS('Expenses'!$A$2:$A$400,$A131,'Expenses'!$B$2:$B$400,$B131,'Expenses'!$I$2:$I$400,"*UNCATEGORIZED*"))</f>
        <v/>
      </c>
      <c r="M131">
        <f>IF(J131="","",IF(N(J131)&lt;0,"NEGATIVE",IF(N131="","READY","CHECK")))</f>
        <v/>
      </c>
      <c r="N131">
        <f>IF(J131="","",IF(IF(N(J131)&lt;0,"NEGATIVE BALANCE; ","")&amp;IF(N(K131)&gt;0,"MISSING RECEIPT; ","")&amp;IF(N(L131)&gt;0,"UNCATEGORIZED; ","")&amp;IF(C131="","PROPERTY NOT ON LIST; ","")="","",LEFT(IF(N(J131)&lt;0,"NEGATIVE BALANCE; ","")&amp;IF(N(K131)&gt;0,"MISSING RECEIPT; ","")&amp;IF(N(L131)&gt;0,"UNCATEGORIZED; ","")&amp;IF(C131="","PROPERTY NOT ON LIST; ",""),LEN(IF(N(J131)&lt;0,"NEGATIVE BALANCE; ","")&amp;IF(N(K131)&gt;0,"MISSING RECEIPT; ","")&amp;IF(N(L131)&gt;0,"UNCATEGORIZED; ","")&amp;IF(C131="","PROPERTY NOT ON LIST; ",""))-2)))</f>
        <v/>
      </c>
      <c r="O131" s="12" t="n"/>
    </row>
    <row r="132">
      <c r="A132" s="11" t="n"/>
      <c r="C132">
        <f>IF(B132="","",IFERROR(INDEX('Properties'!$B$2:$B$100,MATCH(B132,'Properties'!$A$2:$A$100,0)),""))</f>
        <v/>
      </c>
      <c r="D132" s="10">
        <f>IF(OR(A132="",B132=""),"",SUMIFS('Income'!$E$2:$E$400,'Income'!$A$2:$A$400,$A132,'Income'!$B$2:$B$400,$B132,'Income'!$D$2:$D$400,"Rent"))</f>
        <v/>
      </c>
      <c r="E132" s="10">
        <f>IF(OR(A132="",B132=""),"",SUMIFS('Income'!$E$2:$E$400,'Income'!$A$2:$A$400,$A132,'Income'!$B$2:$B$400,$B132)-D132)</f>
        <v/>
      </c>
      <c r="F132" s="10">
        <f>IF(OR(A132="",B132=""),"",SUMIFS('Expenses'!$E$2:$E$400,'Expenses'!$A$2:$A$400,$A132,'Expenses'!$B$2:$B$400,$B132))</f>
        <v/>
      </c>
      <c r="G132" s="9">
        <f>IF(B132="","",IFERROR(IF(INDEX('Properties'!$D$2:$D$100,MATCH(B132,'Properties'!$A$2:$A$100,0))="",'Settings'!$B$2,INDEX('Properties'!$D$2:$D$100,MATCH(B132,'Properties'!$A$2:$A$100,0))),'Settings'!$B$2))</f>
        <v/>
      </c>
      <c r="H132" s="10">
        <f>IF(D132="","",ROUND(N(D132)*N(G132),2))</f>
        <v/>
      </c>
      <c r="I132" s="10">
        <f>IF(B132="","",IFERROR(N(INDEX('Properties'!$E$2:$E$100,MATCH(B132,'Properties'!$A$2:$A$100,0))),0))</f>
        <v/>
      </c>
      <c r="J132" s="10">
        <f>IF(D132="","",ROUND(N(D132)+N(E132)-N(F132)-N(H132)-N(I132),2))</f>
        <v/>
      </c>
      <c r="K132">
        <f>IF(OR(A132="",B132=""),"",COUNTIFS('Expenses'!$A$2:$A$400,$A132,'Expenses'!$B$2:$B$400,$B132,'Expenses'!$I$2:$I$400,"*MISSING RECEIPT*"))</f>
        <v/>
      </c>
      <c r="L132">
        <f>IF(OR(A132="",B132=""),"",COUNTIFS('Expenses'!$A$2:$A$400,$A132,'Expenses'!$B$2:$B$400,$B132,'Expenses'!$I$2:$I$400,"*UNCATEGORIZED*"))</f>
        <v/>
      </c>
      <c r="M132">
        <f>IF(J132="","",IF(N(J132)&lt;0,"NEGATIVE",IF(N132="","READY","CHECK")))</f>
        <v/>
      </c>
      <c r="N132">
        <f>IF(J132="","",IF(IF(N(J132)&lt;0,"NEGATIVE BALANCE; ","")&amp;IF(N(K132)&gt;0,"MISSING RECEIPT; ","")&amp;IF(N(L132)&gt;0,"UNCATEGORIZED; ","")&amp;IF(C132="","PROPERTY NOT ON LIST; ","")="","",LEFT(IF(N(J132)&lt;0,"NEGATIVE BALANCE; ","")&amp;IF(N(K132)&gt;0,"MISSING RECEIPT; ","")&amp;IF(N(L132)&gt;0,"UNCATEGORIZED; ","")&amp;IF(C132="","PROPERTY NOT ON LIST; ",""),LEN(IF(N(J132)&lt;0,"NEGATIVE BALANCE; ","")&amp;IF(N(K132)&gt;0,"MISSING RECEIPT; ","")&amp;IF(N(L132)&gt;0,"UNCATEGORIZED; ","")&amp;IF(C132="","PROPERTY NOT ON LIST; ",""))-2)))</f>
        <v/>
      </c>
      <c r="O132" s="12" t="n"/>
    </row>
    <row r="133">
      <c r="A133" s="11" t="n"/>
      <c r="C133">
        <f>IF(B133="","",IFERROR(INDEX('Properties'!$B$2:$B$100,MATCH(B133,'Properties'!$A$2:$A$100,0)),""))</f>
        <v/>
      </c>
      <c r="D133" s="10">
        <f>IF(OR(A133="",B133=""),"",SUMIFS('Income'!$E$2:$E$400,'Income'!$A$2:$A$400,$A133,'Income'!$B$2:$B$400,$B133,'Income'!$D$2:$D$400,"Rent"))</f>
        <v/>
      </c>
      <c r="E133" s="10">
        <f>IF(OR(A133="",B133=""),"",SUMIFS('Income'!$E$2:$E$400,'Income'!$A$2:$A$400,$A133,'Income'!$B$2:$B$400,$B133)-D133)</f>
        <v/>
      </c>
      <c r="F133" s="10">
        <f>IF(OR(A133="",B133=""),"",SUMIFS('Expenses'!$E$2:$E$400,'Expenses'!$A$2:$A$400,$A133,'Expenses'!$B$2:$B$400,$B133))</f>
        <v/>
      </c>
      <c r="G133" s="9">
        <f>IF(B133="","",IFERROR(IF(INDEX('Properties'!$D$2:$D$100,MATCH(B133,'Properties'!$A$2:$A$100,0))="",'Settings'!$B$2,INDEX('Properties'!$D$2:$D$100,MATCH(B133,'Properties'!$A$2:$A$100,0))),'Settings'!$B$2))</f>
        <v/>
      </c>
      <c r="H133" s="10">
        <f>IF(D133="","",ROUND(N(D133)*N(G133),2))</f>
        <v/>
      </c>
      <c r="I133" s="10">
        <f>IF(B133="","",IFERROR(N(INDEX('Properties'!$E$2:$E$100,MATCH(B133,'Properties'!$A$2:$A$100,0))),0))</f>
        <v/>
      </c>
      <c r="J133" s="10">
        <f>IF(D133="","",ROUND(N(D133)+N(E133)-N(F133)-N(H133)-N(I133),2))</f>
        <v/>
      </c>
      <c r="K133">
        <f>IF(OR(A133="",B133=""),"",COUNTIFS('Expenses'!$A$2:$A$400,$A133,'Expenses'!$B$2:$B$400,$B133,'Expenses'!$I$2:$I$400,"*MISSING RECEIPT*"))</f>
        <v/>
      </c>
      <c r="L133">
        <f>IF(OR(A133="",B133=""),"",COUNTIFS('Expenses'!$A$2:$A$400,$A133,'Expenses'!$B$2:$B$400,$B133,'Expenses'!$I$2:$I$400,"*UNCATEGORIZED*"))</f>
        <v/>
      </c>
      <c r="M133">
        <f>IF(J133="","",IF(N(J133)&lt;0,"NEGATIVE",IF(N133="","READY","CHECK")))</f>
        <v/>
      </c>
      <c r="N133">
        <f>IF(J133="","",IF(IF(N(J133)&lt;0,"NEGATIVE BALANCE; ","")&amp;IF(N(K133)&gt;0,"MISSING RECEIPT; ","")&amp;IF(N(L133)&gt;0,"UNCATEGORIZED; ","")&amp;IF(C133="","PROPERTY NOT ON LIST; ","")="","",LEFT(IF(N(J133)&lt;0,"NEGATIVE BALANCE; ","")&amp;IF(N(K133)&gt;0,"MISSING RECEIPT; ","")&amp;IF(N(L133)&gt;0,"UNCATEGORIZED; ","")&amp;IF(C133="","PROPERTY NOT ON LIST; ",""),LEN(IF(N(J133)&lt;0,"NEGATIVE BALANCE; ","")&amp;IF(N(K133)&gt;0,"MISSING RECEIPT; ","")&amp;IF(N(L133)&gt;0,"UNCATEGORIZED; ","")&amp;IF(C133="","PROPERTY NOT ON LIST; ",""))-2)))</f>
        <v/>
      </c>
      <c r="O133" s="12" t="n"/>
    </row>
    <row r="134">
      <c r="A134" s="11" t="n"/>
      <c r="C134">
        <f>IF(B134="","",IFERROR(INDEX('Properties'!$B$2:$B$100,MATCH(B134,'Properties'!$A$2:$A$100,0)),""))</f>
        <v/>
      </c>
      <c r="D134" s="10">
        <f>IF(OR(A134="",B134=""),"",SUMIFS('Income'!$E$2:$E$400,'Income'!$A$2:$A$400,$A134,'Income'!$B$2:$B$400,$B134,'Income'!$D$2:$D$400,"Rent"))</f>
        <v/>
      </c>
      <c r="E134" s="10">
        <f>IF(OR(A134="",B134=""),"",SUMIFS('Income'!$E$2:$E$400,'Income'!$A$2:$A$400,$A134,'Income'!$B$2:$B$400,$B134)-D134)</f>
        <v/>
      </c>
      <c r="F134" s="10">
        <f>IF(OR(A134="",B134=""),"",SUMIFS('Expenses'!$E$2:$E$400,'Expenses'!$A$2:$A$400,$A134,'Expenses'!$B$2:$B$400,$B134))</f>
        <v/>
      </c>
      <c r="G134" s="9">
        <f>IF(B134="","",IFERROR(IF(INDEX('Properties'!$D$2:$D$100,MATCH(B134,'Properties'!$A$2:$A$100,0))="",'Settings'!$B$2,INDEX('Properties'!$D$2:$D$100,MATCH(B134,'Properties'!$A$2:$A$100,0))),'Settings'!$B$2))</f>
        <v/>
      </c>
      <c r="H134" s="10">
        <f>IF(D134="","",ROUND(N(D134)*N(G134),2))</f>
        <v/>
      </c>
      <c r="I134" s="10">
        <f>IF(B134="","",IFERROR(N(INDEX('Properties'!$E$2:$E$100,MATCH(B134,'Properties'!$A$2:$A$100,0))),0))</f>
        <v/>
      </c>
      <c r="J134" s="10">
        <f>IF(D134="","",ROUND(N(D134)+N(E134)-N(F134)-N(H134)-N(I134),2))</f>
        <v/>
      </c>
      <c r="K134">
        <f>IF(OR(A134="",B134=""),"",COUNTIFS('Expenses'!$A$2:$A$400,$A134,'Expenses'!$B$2:$B$400,$B134,'Expenses'!$I$2:$I$400,"*MISSING RECEIPT*"))</f>
        <v/>
      </c>
      <c r="L134">
        <f>IF(OR(A134="",B134=""),"",COUNTIFS('Expenses'!$A$2:$A$400,$A134,'Expenses'!$B$2:$B$400,$B134,'Expenses'!$I$2:$I$400,"*UNCATEGORIZED*"))</f>
        <v/>
      </c>
      <c r="M134">
        <f>IF(J134="","",IF(N(J134)&lt;0,"NEGATIVE",IF(N134="","READY","CHECK")))</f>
        <v/>
      </c>
      <c r="N134">
        <f>IF(J134="","",IF(IF(N(J134)&lt;0,"NEGATIVE BALANCE; ","")&amp;IF(N(K134)&gt;0,"MISSING RECEIPT; ","")&amp;IF(N(L134)&gt;0,"UNCATEGORIZED; ","")&amp;IF(C134="","PROPERTY NOT ON LIST; ","")="","",LEFT(IF(N(J134)&lt;0,"NEGATIVE BALANCE; ","")&amp;IF(N(K134)&gt;0,"MISSING RECEIPT; ","")&amp;IF(N(L134)&gt;0,"UNCATEGORIZED; ","")&amp;IF(C134="","PROPERTY NOT ON LIST; ",""),LEN(IF(N(J134)&lt;0,"NEGATIVE BALANCE; ","")&amp;IF(N(K134)&gt;0,"MISSING RECEIPT; ","")&amp;IF(N(L134)&gt;0,"UNCATEGORIZED; ","")&amp;IF(C134="","PROPERTY NOT ON LIST; ",""))-2)))</f>
        <v/>
      </c>
      <c r="O134" s="12" t="n"/>
    </row>
    <row r="135">
      <c r="A135" s="11" t="n"/>
      <c r="C135">
        <f>IF(B135="","",IFERROR(INDEX('Properties'!$B$2:$B$100,MATCH(B135,'Properties'!$A$2:$A$100,0)),""))</f>
        <v/>
      </c>
      <c r="D135" s="10">
        <f>IF(OR(A135="",B135=""),"",SUMIFS('Income'!$E$2:$E$400,'Income'!$A$2:$A$400,$A135,'Income'!$B$2:$B$400,$B135,'Income'!$D$2:$D$400,"Rent"))</f>
        <v/>
      </c>
      <c r="E135" s="10">
        <f>IF(OR(A135="",B135=""),"",SUMIFS('Income'!$E$2:$E$400,'Income'!$A$2:$A$400,$A135,'Income'!$B$2:$B$400,$B135)-D135)</f>
        <v/>
      </c>
      <c r="F135" s="10">
        <f>IF(OR(A135="",B135=""),"",SUMIFS('Expenses'!$E$2:$E$400,'Expenses'!$A$2:$A$400,$A135,'Expenses'!$B$2:$B$400,$B135))</f>
        <v/>
      </c>
      <c r="G135" s="9">
        <f>IF(B135="","",IFERROR(IF(INDEX('Properties'!$D$2:$D$100,MATCH(B135,'Properties'!$A$2:$A$100,0))="",'Settings'!$B$2,INDEX('Properties'!$D$2:$D$100,MATCH(B135,'Properties'!$A$2:$A$100,0))),'Settings'!$B$2))</f>
        <v/>
      </c>
      <c r="H135" s="10">
        <f>IF(D135="","",ROUND(N(D135)*N(G135),2))</f>
        <v/>
      </c>
      <c r="I135" s="10">
        <f>IF(B135="","",IFERROR(N(INDEX('Properties'!$E$2:$E$100,MATCH(B135,'Properties'!$A$2:$A$100,0))),0))</f>
        <v/>
      </c>
      <c r="J135" s="10">
        <f>IF(D135="","",ROUND(N(D135)+N(E135)-N(F135)-N(H135)-N(I135),2))</f>
        <v/>
      </c>
      <c r="K135">
        <f>IF(OR(A135="",B135=""),"",COUNTIFS('Expenses'!$A$2:$A$400,$A135,'Expenses'!$B$2:$B$400,$B135,'Expenses'!$I$2:$I$400,"*MISSING RECEIPT*"))</f>
        <v/>
      </c>
      <c r="L135">
        <f>IF(OR(A135="",B135=""),"",COUNTIFS('Expenses'!$A$2:$A$400,$A135,'Expenses'!$B$2:$B$400,$B135,'Expenses'!$I$2:$I$400,"*UNCATEGORIZED*"))</f>
        <v/>
      </c>
      <c r="M135">
        <f>IF(J135="","",IF(N(J135)&lt;0,"NEGATIVE",IF(N135="","READY","CHECK")))</f>
        <v/>
      </c>
      <c r="N135">
        <f>IF(J135="","",IF(IF(N(J135)&lt;0,"NEGATIVE BALANCE; ","")&amp;IF(N(K135)&gt;0,"MISSING RECEIPT; ","")&amp;IF(N(L135)&gt;0,"UNCATEGORIZED; ","")&amp;IF(C135="","PROPERTY NOT ON LIST; ","")="","",LEFT(IF(N(J135)&lt;0,"NEGATIVE BALANCE; ","")&amp;IF(N(K135)&gt;0,"MISSING RECEIPT; ","")&amp;IF(N(L135)&gt;0,"UNCATEGORIZED; ","")&amp;IF(C135="","PROPERTY NOT ON LIST; ",""),LEN(IF(N(J135)&lt;0,"NEGATIVE BALANCE; ","")&amp;IF(N(K135)&gt;0,"MISSING RECEIPT; ","")&amp;IF(N(L135)&gt;0,"UNCATEGORIZED; ","")&amp;IF(C135="","PROPERTY NOT ON LIST; ",""))-2)))</f>
        <v/>
      </c>
      <c r="O135" s="12" t="n"/>
    </row>
    <row r="136">
      <c r="A136" s="11" t="n"/>
      <c r="C136">
        <f>IF(B136="","",IFERROR(INDEX('Properties'!$B$2:$B$100,MATCH(B136,'Properties'!$A$2:$A$100,0)),""))</f>
        <v/>
      </c>
      <c r="D136" s="10">
        <f>IF(OR(A136="",B136=""),"",SUMIFS('Income'!$E$2:$E$400,'Income'!$A$2:$A$400,$A136,'Income'!$B$2:$B$400,$B136,'Income'!$D$2:$D$400,"Rent"))</f>
        <v/>
      </c>
      <c r="E136" s="10">
        <f>IF(OR(A136="",B136=""),"",SUMIFS('Income'!$E$2:$E$400,'Income'!$A$2:$A$400,$A136,'Income'!$B$2:$B$400,$B136)-D136)</f>
        <v/>
      </c>
      <c r="F136" s="10">
        <f>IF(OR(A136="",B136=""),"",SUMIFS('Expenses'!$E$2:$E$400,'Expenses'!$A$2:$A$400,$A136,'Expenses'!$B$2:$B$400,$B136))</f>
        <v/>
      </c>
      <c r="G136" s="9">
        <f>IF(B136="","",IFERROR(IF(INDEX('Properties'!$D$2:$D$100,MATCH(B136,'Properties'!$A$2:$A$100,0))="",'Settings'!$B$2,INDEX('Properties'!$D$2:$D$100,MATCH(B136,'Properties'!$A$2:$A$100,0))),'Settings'!$B$2))</f>
        <v/>
      </c>
      <c r="H136" s="10">
        <f>IF(D136="","",ROUND(N(D136)*N(G136),2))</f>
        <v/>
      </c>
      <c r="I136" s="10">
        <f>IF(B136="","",IFERROR(N(INDEX('Properties'!$E$2:$E$100,MATCH(B136,'Properties'!$A$2:$A$100,0))),0))</f>
        <v/>
      </c>
      <c r="J136" s="10">
        <f>IF(D136="","",ROUND(N(D136)+N(E136)-N(F136)-N(H136)-N(I136),2))</f>
        <v/>
      </c>
      <c r="K136">
        <f>IF(OR(A136="",B136=""),"",COUNTIFS('Expenses'!$A$2:$A$400,$A136,'Expenses'!$B$2:$B$400,$B136,'Expenses'!$I$2:$I$400,"*MISSING RECEIPT*"))</f>
        <v/>
      </c>
      <c r="L136">
        <f>IF(OR(A136="",B136=""),"",COUNTIFS('Expenses'!$A$2:$A$400,$A136,'Expenses'!$B$2:$B$400,$B136,'Expenses'!$I$2:$I$400,"*UNCATEGORIZED*"))</f>
        <v/>
      </c>
      <c r="M136">
        <f>IF(J136="","",IF(N(J136)&lt;0,"NEGATIVE",IF(N136="","READY","CHECK")))</f>
        <v/>
      </c>
      <c r="N136">
        <f>IF(J136="","",IF(IF(N(J136)&lt;0,"NEGATIVE BALANCE; ","")&amp;IF(N(K136)&gt;0,"MISSING RECEIPT; ","")&amp;IF(N(L136)&gt;0,"UNCATEGORIZED; ","")&amp;IF(C136="","PROPERTY NOT ON LIST; ","")="","",LEFT(IF(N(J136)&lt;0,"NEGATIVE BALANCE; ","")&amp;IF(N(K136)&gt;0,"MISSING RECEIPT; ","")&amp;IF(N(L136)&gt;0,"UNCATEGORIZED; ","")&amp;IF(C136="","PROPERTY NOT ON LIST; ",""),LEN(IF(N(J136)&lt;0,"NEGATIVE BALANCE; ","")&amp;IF(N(K136)&gt;0,"MISSING RECEIPT; ","")&amp;IF(N(L136)&gt;0,"UNCATEGORIZED; ","")&amp;IF(C136="","PROPERTY NOT ON LIST; ",""))-2)))</f>
        <v/>
      </c>
      <c r="O136" s="12" t="n"/>
    </row>
    <row r="137">
      <c r="A137" s="11" t="n"/>
      <c r="C137">
        <f>IF(B137="","",IFERROR(INDEX('Properties'!$B$2:$B$100,MATCH(B137,'Properties'!$A$2:$A$100,0)),""))</f>
        <v/>
      </c>
      <c r="D137" s="10">
        <f>IF(OR(A137="",B137=""),"",SUMIFS('Income'!$E$2:$E$400,'Income'!$A$2:$A$400,$A137,'Income'!$B$2:$B$400,$B137,'Income'!$D$2:$D$400,"Rent"))</f>
        <v/>
      </c>
      <c r="E137" s="10">
        <f>IF(OR(A137="",B137=""),"",SUMIFS('Income'!$E$2:$E$400,'Income'!$A$2:$A$400,$A137,'Income'!$B$2:$B$400,$B137)-D137)</f>
        <v/>
      </c>
      <c r="F137" s="10">
        <f>IF(OR(A137="",B137=""),"",SUMIFS('Expenses'!$E$2:$E$400,'Expenses'!$A$2:$A$400,$A137,'Expenses'!$B$2:$B$400,$B137))</f>
        <v/>
      </c>
      <c r="G137" s="9">
        <f>IF(B137="","",IFERROR(IF(INDEX('Properties'!$D$2:$D$100,MATCH(B137,'Properties'!$A$2:$A$100,0))="",'Settings'!$B$2,INDEX('Properties'!$D$2:$D$100,MATCH(B137,'Properties'!$A$2:$A$100,0))),'Settings'!$B$2))</f>
        <v/>
      </c>
      <c r="H137" s="10">
        <f>IF(D137="","",ROUND(N(D137)*N(G137),2))</f>
        <v/>
      </c>
      <c r="I137" s="10">
        <f>IF(B137="","",IFERROR(N(INDEX('Properties'!$E$2:$E$100,MATCH(B137,'Properties'!$A$2:$A$100,0))),0))</f>
        <v/>
      </c>
      <c r="J137" s="10">
        <f>IF(D137="","",ROUND(N(D137)+N(E137)-N(F137)-N(H137)-N(I137),2))</f>
        <v/>
      </c>
      <c r="K137">
        <f>IF(OR(A137="",B137=""),"",COUNTIFS('Expenses'!$A$2:$A$400,$A137,'Expenses'!$B$2:$B$400,$B137,'Expenses'!$I$2:$I$400,"*MISSING RECEIPT*"))</f>
        <v/>
      </c>
      <c r="L137">
        <f>IF(OR(A137="",B137=""),"",COUNTIFS('Expenses'!$A$2:$A$400,$A137,'Expenses'!$B$2:$B$400,$B137,'Expenses'!$I$2:$I$400,"*UNCATEGORIZED*"))</f>
        <v/>
      </c>
      <c r="M137">
        <f>IF(J137="","",IF(N(J137)&lt;0,"NEGATIVE",IF(N137="","READY","CHECK")))</f>
        <v/>
      </c>
      <c r="N137">
        <f>IF(J137="","",IF(IF(N(J137)&lt;0,"NEGATIVE BALANCE; ","")&amp;IF(N(K137)&gt;0,"MISSING RECEIPT; ","")&amp;IF(N(L137)&gt;0,"UNCATEGORIZED; ","")&amp;IF(C137="","PROPERTY NOT ON LIST; ","")="","",LEFT(IF(N(J137)&lt;0,"NEGATIVE BALANCE; ","")&amp;IF(N(K137)&gt;0,"MISSING RECEIPT; ","")&amp;IF(N(L137)&gt;0,"UNCATEGORIZED; ","")&amp;IF(C137="","PROPERTY NOT ON LIST; ",""),LEN(IF(N(J137)&lt;0,"NEGATIVE BALANCE; ","")&amp;IF(N(K137)&gt;0,"MISSING RECEIPT; ","")&amp;IF(N(L137)&gt;0,"UNCATEGORIZED; ","")&amp;IF(C137="","PROPERTY NOT ON LIST; ",""))-2)))</f>
        <v/>
      </c>
      <c r="O137" s="12" t="n"/>
    </row>
    <row r="138">
      <c r="A138" s="11" t="n"/>
      <c r="C138">
        <f>IF(B138="","",IFERROR(INDEX('Properties'!$B$2:$B$100,MATCH(B138,'Properties'!$A$2:$A$100,0)),""))</f>
        <v/>
      </c>
      <c r="D138" s="10">
        <f>IF(OR(A138="",B138=""),"",SUMIFS('Income'!$E$2:$E$400,'Income'!$A$2:$A$400,$A138,'Income'!$B$2:$B$400,$B138,'Income'!$D$2:$D$400,"Rent"))</f>
        <v/>
      </c>
      <c r="E138" s="10">
        <f>IF(OR(A138="",B138=""),"",SUMIFS('Income'!$E$2:$E$400,'Income'!$A$2:$A$400,$A138,'Income'!$B$2:$B$400,$B138)-D138)</f>
        <v/>
      </c>
      <c r="F138" s="10">
        <f>IF(OR(A138="",B138=""),"",SUMIFS('Expenses'!$E$2:$E$400,'Expenses'!$A$2:$A$400,$A138,'Expenses'!$B$2:$B$400,$B138))</f>
        <v/>
      </c>
      <c r="G138" s="9">
        <f>IF(B138="","",IFERROR(IF(INDEX('Properties'!$D$2:$D$100,MATCH(B138,'Properties'!$A$2:$A$100,0))="",'Settings'!$B$2,INDEX('Properties'!$D$2:$D$100,MATCH(B138,'Properties'!$A$2:$A$100,0))),'Settings'!$B$2))</f>
        <v/>
      </c>
      <c r="H138" s="10">
        <f>IF(D138="","",ROUND(N(D138)*N(G138),2))</f>
        <v/>
      </c>
      <c r="I138" s="10">
        <f>IF(B138="","",IFERROR(N(INDEX('Properties'!$E$2:$E$100,MATCH(B138,'Properties'!$A$2:$A$100,0))),0))</f>
        <v/>
      </c>
      <c r="J138" s="10">
        <f>IF(D138="","",ROUND(N(D138)+N(E138)-N(F138)-N(H138)-N(I138),2))</f>
        <v/>
      </c>
      <c r="K138">
        <f>IF(OR(A138="",B138=""),"",COUNTIFS('Expenses'!$A$2:$A$400,$A138,'Expenses'!$B$2:$B$400,$B138,'Expenses'!$I$2:$I$400,"*MISSING RECEIPT*"))</f>
        <v/>
      </c>
      <c r="L138">
        <f>IF(OR(A138="",B138=""),"",COUNTIFS('Expenses'!$A$2:$A$400,$A138,'Expenses'!$B$2:$B$400,$B138,'Expenses'!$I$2:$I$400,"*UNCATEGORIZED*"))</f>
        <v/>
      </c>
      <c r="M138">
        <f>IF(J138="","",IF(N(J138)&lt;0,"NEGATIVE",IF(N138="","READY","CHECK")))</f>
        <v/>
      </c>
      <c r="N138">
        <f>IF(J138="","",IF(IF(N(J138)&lt;0,"NEGATIVE BALANCE; ","")&amp;IF(N(K138)&gt;0,"MISSING RECEIPT; ","")&amp;IF(N(L138)&gt;0,"UNCATEGORIZED; ","")&amp;IF(C138="","PROPERTY NOT ON LIST; ","")="","",LEFT(IF(N(J138)&lt;0,"NEGATIVE BALANCE; ","")&amp;IF(N(K138)&gt;0,"MISSING RECEIPT; ","")&amp;IF(N(L138)&gt;0,"UNCATEGORIZED; ","")&amp;IF(C138="","PROPERTY NOT ON LIST; ",""),LEN(IF(N(J138)&lt;0,"NEGATIVE BALANCE; ","")&amp;IF(N(K138)&gt;0,"MISSING RECEIPT; ","")&amp;IF(N(L138)&gt;0,"UNCATEGORIZED; ","")&amp;IF(C138="","PROPERTY NOT ON LIST; ",""))-2)))</f>
        <v/>
      </c>
      <c r="O138" s="12" t="n"/>
    </row>
    <row r="139">
      <c r="A139" s="11" t="n"/>
      <c r="C139">
        <f>IF(B139="","",IFERROR(INDEX('Properties'!$B$2:$B$100,MATCH(B139,'Properties'!$A$2:$A$100,0)),""))</f>
        <v/>
      </c>
      <c r="D139" s="10">
        <f>IF(OR(A139="",B139=""),"",SUMIFS('Income'!$E$2:$E$400,'Income'!$A$2:$A$400,$A139,'Income'!$B$2:$B$400,$B139,'Income'!$D$2:$D$400,"Rent"))</f>
        <v/>
      </c>
      <c r="E139" s="10">
        <f>IF(OR(A139="",B139=""),"",SUMIFS('Income'!$E$2:$E$400,'Income'!$A$2:$A$400,$A139,'Income'!$B$2:$B$400,$B139)-D139)</f>
        <v/>
      </c>
      <c r="F139" s="10">
        <f>IF(OR(A139="",B139=""),"",SUMIFS('Expenses'!$E$2:$E$400,'Expenses'!$A$2:$A$400,$A139,'Expenses'!$B$2:$B$400,$B139))</f>
        <v/>
      </c>
      <c r="G139" s="9">
        <f>IF(B139="","",IFERROR(IF(INDEX('Properties'!$D$2:$D$100,MATCH(B139,'Properties'!$A$2:$A$100,0))="",'Settings'!$B$2,INDEX('Properties'!$D$2:$D$100,MATCH(B139,'Properties'!$A$2:$A$100,0))),'Settings'!$B$2))</f>
        <v/>
      </c>
      <c r="H139" s="10">
        <f>IF(D139="","",ROUND(N(D139)*N(G139),2))</f>
        <v/>
      </c>
      <c r="I139" s="10">
        <f>IF(B139="","",IFERROR(N(INDEX('Properties'!$E$2:$E$100,MATCH(B139,'Properties'!$A$2:$A$100,0))),0))</f>
        <v/>
      </c>
      <c r="J139" s="10">
        <f>IF(D139="","",ROUND(N(D139)+N(E139)-N(F139)-N(H139)-N(I139),2))</f>
        <v/>
      </c>
      <c r="K139">
        <f>IF(OR(A139="",B139=""),"",COUNTIFS('Expenses'!$A$2:$A$400,$A139,'Expenses'!$B$2:$B$400,$B139,'Expenses'!$I$2:$I$400,"*MISSING RECEIPT*"))</f>
        <v/>
      </c>
      <c r="L139">
        <f>IF(OR(A139="",B139=""),"",COUNTIFS('Expenses'!$A$2:$A$400,$A139,'Expenses'!$B$2:$B$400,$B139,'Expenses'!$I$2:$I$400,"*UNCATEGORIZED*"))</f>
        <v/>
      </c>
      <c r="M139">
        <f>IF(J139="","",IF(N(J139)&lt;0,"NEGATIVE",IF(N139="","READY","CHECK")))</f>
        <v/>
      </c>
      <c r="N139">
        <f>IF(J139="","",IF(IF(N(J139)&lt;0,"NEGATIVE BALANCE; ","")&amp;IF(N(K139)&gt;0,"MISSING RECEIPT; ","")&amp;IF(N(L139)&gt;0,"UNCATEGORIZED; ","")&amp;IF(C139="","PROPERTY NOT ON LIST; ","")="","",LEFT(IF(N(J139)&lt;0,"NEGATIVE BALANCE; ","")&amp;IF(N(K139)&gt;0,"MISSING RECEIPT; ","")&amp;IF(N(L139)&gt;0,"UNCATEGORIZED; ","")&amp;IF(C139="","PROPERTY NOT ON LIST; ",""),LEN(IF(N(J139)&lt;0,"NEGATIVE BALANCE; ","")&amp;IF(N(K139)&gt;0,"MISSING RECEIPT; ","")&amp;IF(N(L139)&gt;0,"UNCATEGORIZED; ","")&amp;IF(C139="","PROPERTY NOT ON LIST; ",""))-2)))</f>
        <v/>
      </c>
      <c r="O139" s="12" t="n"/>
    </row>
    <row r="140">
      <c r="A140" s="11" t="n"/>
      <c r="C140">
        <f>IF(B140="","",IFERROR(INDEX('Properties'!$B$2:$B$100,MATCH(B140,'Properties'!$A$2:$A$100,0)),""))</f>
        <v/>
      </c>
      <c r="D140" s="10">
        <f>IF(OR(A140="",B140=""),"",SUMIFS('Income'!$E$2:$E$400,'Income'!$A$2:$A$400,$A140,'Income'!$B$2:$B$400,$B140,'Income'!$D$2:$D$400,"Rent"))</f>
        <v/>
      </c>
      <c r="E140" s="10">
        <f>IF(OR(A140="",B140=""),"",SUMIFS('Income'!$E$2:$E$400,'Income'!$A$2:$A$400,$A140,'Income'!$B$2:$B$400,$B140)-D140)</f>
        <v/>
      </c>
      <c r="F140" s="10">
        <f>IF(OR(A140="",B140=""),"",SUMIFS('Expenses'!$E$2:$E$400,'Expenses'!$A$2:$A$400,$A140,'Expenses'!$B$2:$B$400,$B140))</f>
        <v/>
      </c>
      <c r="G140" s="9">
        <f>IF(B140="","",IFERROR(IF(INDEX('Properties'!$D$2:$D$100,MATCH(B140,'Properties'!$A$2:$A$100,0))="",'Settings'!$B$2,INDEX('Properties'!$D$2:$D$100,MATCH(B140,'Properties'!$A$2:$A$100,0))),'Settings'!$B$2))</f>
        <v/>
      </c>
      <c r="H140" s="10">
        <f>IF(D140="","",ROUND(N(D140)*N(G140),2))</f>
        <v/>
      </c>
      <c r="I140" s="10">
        <f>IF(B140="","",IFERROR(N(INDEX('Properties'!$E$2:$E$100,MATCH(B140,'Properties'!$A$2:$A$100,0))),0))</f>
        <v/>
      </c>
      <c r="J140" s="10">
        <f>IF(D140="","",ROUND(N(D140)+N(E140)-N(F140)-N(H140)-N(I140),2))</f>
        <v/>
      </c>
      <c r="K140">
        <f>IF(OR(A140="",B140=""),"",COUNTIFS('Expenses'!$A$2:$A$400,$A140,'Expenses'!$B$2:$B$400,$B140,'Expenses'!$I$2:$I$400,"*MISSING RECEIPT*"))</f>
        <v/>
      </c>
      <c r="L140">
        <f>IF(OR(A140="",B140=""),"",COUNTIFS('Expenses'!$A$2:$A$400,$A140,'Expenses'!$B$2:$B$400,$B140,'Expenses'!$I$2:$I$400,"*UNCATEGORIZED*"))</f>
        <v/>
      </c>
      <c r="M140">
        <f>IF(J140="","",IF(N(J140)&lt;0,"NEGATIVE",IF(N140="","READY","CHECK")))</f>
        <v/>
      </c>
      <c r="N140">
        <f>IF(J140="","",IF(IF(N(J140)&lt;0,"NEGATIVE BALANCE; ","")&amp;IF(N(K140)&gt;0,"MISSING RECEIPT; ","")&amp;IF(N(L140)&gt;0,"UNCATEGORIZED; ","")&amp;IF(C140="","PROPERTY NOT ON LIST; ","")="","",LEFT(IF(N(J140)&lt;0,"NEGATIVE BALANCE; ","")&amp;IF(N(K140)&gt;0,"MISSING RECEIPT; ","")&amp;IF(N(L140)&gt;0,"UNCATEGORIZED; ","")&amp;IF(C140="","PROPERTY NOT ON LIST; ",""),LEN(IF(N(J140)&lt;0,"NEGATIVE BALANCE; ","")&amp;IF(N(K140)&gt;0,"MISSING RECEIPT; ","")&amp;IF(N(L140)&gt;0,"UNCATEGORIZED; ","")&amp;IF(C140="","PROPERTY NOT ON LIST; ",""))-2)))</f>
        <v/>
      </c>
      <c r="O140" s="12" t="n"/>
    </row>
    <row r="141">
      <c r="A141" s="11" t="n"/>
      <c r="C141">
        <f>IF(B141="","",IFERROR(INDEX('Properties'!$B$2:$B$100,MATCH(B141,'Properties'!$A$2:$A$100,0)),""))</f>
        <v/>
      </c>
      <c r="D141" s="10">
        <f>IF(OR(A141="",B141=""),"",SUMIFS('Income'!$E$2:$E$400,'Income'!$A$2:$A$400,$A141,'Income'!$B$2:$B$400,$B141,'Income'!$D$2:$D$400,"Rent"))</f>
        <v/>
      </c>
      <c r="E141" s="10">
        <f>IF(OR(A141="",B141=""),"",SUMIFS('Income'!$E$2:$E$400,'Income'!$A$2:$A$400,$A141,'Income'!$B$2:$B$400,$B141)-D141)</f>
        <v/>
      </c>
      <c r="F141" s="10">
        <f>IF(OR(A141="",B141=""),"",SUMIFS('Expenses'!$E$2:$E$400,'Expenses'!$A$2:$A$400,$A141,'Expenses'!$B$2:$B$400,$B141))</f>
        <v/>
      </c>
      <c r="G141" s="9">
        <f>IF(B141="","",IFERROR(IF(INDEX('Properties'!$D$2:$D$100,MATCH(B141,'Properties'!$A$2:$A$100,0))="",'Settings'!$B$2,INDEX('Properties'!$D$2:$D$100,MATCH(B141,'Properties'!$A$2:$A$100,0))),'Settings'!$B$2))</f>
        <v/>
      </c>
      <c r="H141" s="10">
        <f>IF(D141="","",ROUND(N(D141)*N(G141),2))</f>
        <v/>
      </c>
      <c r="I141" s="10">
        <f>IF(B141="","",IFERROR(N(INDEX('Properties'!$E$2:$E$100,MATCH(B141,'Properties'!$A$2:$A$100,0))),0))</f>
        <v/>
      </c>
      <c r="J141" s="10">
        <f>IF(D141="","",ROUND(N(D141)+N(E141)-N(F141)-N(H141)-N(I141),2))</f>
        <v/>
      </c>
      <c r="K141">
        <f>IF(OR(A141="",B141=""),"",COUNTIFS('Expenses'!$A$2:$A$400,$A141,'Expenses'!$B$2:$B$400,$B141,'Expenses'!$I$2:$I$400,"*MISSING RECEIPT*"))</f>
        <v/>
      </c>
      <c r="L141">
        <f>IF(OR(A141="",B141=""),"",COUNTIFS('Expenses'!$A$2:$A$400,$A141,'Expenses'!$B$2:$B$400,$B141,'Expenses'!$I$2:$I$400,"*UNCATEGORIZED*"))</f>
        <v/>
      </c>
      <c r="M141">
        <f>IF(J141="","",IF(N(J141)&lt;0,"NEGATIVE",IF(N141="","READY","CHECK")))</f>
        <v/>
      </c>
      <c r="N141">
        <f>IF(J141="","",IF(IF(N(J141)&lt;0,"NEGATIVE BALANCE; ","")&amp;IF(N(K141)&gt;0,"MISSING RECEIPT; ","")&amp;IF(N(L141)&gt;0,"UNCATEGORIZED; ","")&amp;IF(C141="","PROPERTY NOT ON LIST; ","")="","",LEFT(IF(N(J141)&lt;0,"NEGATIVE BALANCE; ","")&amp;IF(N(K141)&gt;0,"MISSING RECEIPT; ","")&amp;IF(N(L141)&gt;0,"UNCATEGORIZED; ","")&amp;IF(C141="","PROPERTY NOT ON LIST; ",""),LEN(IF(N(J141)&lt;0,"NEGATIVE BALANCE; ","")&amp;IF(N(K141)&gt;0,"MISSING RECEIPT; ","")&amp;IF(N(L141)&gt;0,"UNCATEGORIZED; ","")&amp;IF(C141="","PROPERTY NOT ON LIST; ",""))-2)))</f>
        <v/>
      </c>
      <c r="O141" s="12" t="n"/>
    </row>
    <row r="142">
      <c r="A142" s="11" t="n"/>
      <c r="C142">
        <f>IF(B142="","",IFERROR(INDEX('Properties'!$B$2:$B$100,MATCH(B142,'Properties'!$A$2:$A$100,0)),""))</f>
        <v/>
      </c>
      <c r="D142" s="10">
        <f>IF(OR(A142="",B142=""),"",SUMIFS('Income'!$E$2:$E$400,'Income'!$A$2:$A$400,$A142,'Income'!$B$2:$B$400,$B142,'Income'!$D$2:$D$400,"Rent"))</f>
        <v/>
      </c>
      <c r="E142" s="10">
        <f>IF(OR(A142="",B142=""),"",SUMIFS('Income'!$E$2:$E$400,'Income'!$A$2:$A$400,$A142,'Income'!$B$2:$B$400,$B142)-D142)</f>
        <v/>
      </c>
      <c r="F142" s="10">
        <f>IF(OR(A142="",B142=""),"",SUMIFS('Expenses'!$E$2:$E$400,'Expenses'!$A$2:$A$400,$A142,'Expenses'!$B$2:$B$400,$B142))</f>
        <v/>
      </c>
      <c r="G142" s="9">
        <f>IF(B142="","",IFERROR(IF(INDEX('Properties'!$D$2:$D$100,MATCH(B142,'Properties'!$A$2:$A$100,0))="",'Settings'!$B$2,INDEX('Properties'!$D$2:$D$100,MATCH(B142,'Properties'!$A$2:$A$100,0))),'Settings'!$B$2))</f>
        <v/>
      </c>
      <c r="H142" s="10">
        <f>IF(D142="","",ROUND(N(D142)*N(G142),2))</f>
        <v/>
      </c>
      <c r="I142" s="10">
        <f>IF(B142="","",IFERROR(N(INDEX('Properties'!$E$2:$E$100,MATCH(B142,'Properties'!$A$2:$A$100,0))),0))</f>
        <v/>
      </c>
      <c r="J142" s="10">
        <f>IF(D142="","",ROUND(N(D142)+N(E142)-N(F142)-N(H142)-N(I142),2))</f>
        <v/>
      </c>
      <c r="K142">
        <f>IF(OR(A142="",B142=""),"",COUNTIFS('Expenses'!$A$2:$A$400,$A142,'Expenses'!$B$2:$B$400,$B142,'Expenses'!$I$2:$I$400,"*MISSING RECEIPT*"))</f>
        <v/>
      </c>
      <c r="L142">
        <f>IF(OR(A142="",B142=""),"",COUNTIFS('Expenses'!$A$2:$A$400,$A142,'Expenses'!$B$2:$B$400,$B142,'Expenses'!$I$2:$I$400,"*UNCATEGORIZED*"))</f>
        <v/>
      </c>
      <c r="M142">
        <f>IF(J142="","",IF(N(J142)&lt;0,"NEGATIVE",IF(N142="","READY","CHECK")))</f>
        <v/>
      </c>
      <c r="N142">
        <f>IF(J142="","",IF(IF(N(J142)&lt;0,"NEGATIVE BALANCE; ","")&amp;IF(N(K142)&gt;0,"MISSING RECEIPT; ","")&amp;IF(N(L142)&gt;0,"UNCATEGORIZED; ","")&amp;IF(C142="","PROPERTY NOT ON LIST; ","")="","",LEFT(IF(N(J142)&lt;0,"NEGATIVE BALANCE; ","")&amp;IF(N(K142)&gt;0,"MISSING RECEIPT; ","")&amp;IF(N(L142)&gt;0,"UNCATEGORIZED; ","")&amp;IF(C142="","PROPERTY NOT ON LIST; ",""),LEN(IF(N(J142)&lt;0,"NEGATIVE BALANCE; ","")&amp;IF(N(K142)&gt;0,"MISSING RECEIPT; ","")&amp;IF(N(L142)&gt;0,"UNCATEGORIZED; ","")&amp;IF(C142="","PROPERTY NOT ON LIST; ",""))-2)))</f>
        <v/>
      </c>
      <c r="O142" s="12" t="n"/>
    </row>
    <row r="143">
      <c r="A143" s="11" t="n"/>
      <c r="C143">
        <f>IF(B143="","",IFERROR(INDEX('Properties'!$B$2:$B$100,MATCH(B143,'Properties'!$A$2:$A$100,0)),""))</f>
        <v/>
      </c>
      <c r="D143" s="10">
        <f>IF(OR(A143="",B143=""),"",SUMIFS('Income'!$E$2:$E$400,'Income'!$A$2:$A$400,$A143,'Income'!$B$2:$B$400,$B143,'Income'!$D$2:$D$400,"Rent"))</f>
        <v/>
      </c>
      <c r="E143" s="10">
        <f>IF(OR(A143="",B143=""),"",SUMIFS('Income'!$E$2:$E$400,'Income'!$A$2:$A$400,$A143,'Income'!$B$2:$B$400,$B143)-D143)</f>
        <v/>
      </c>
      <c r="F143" s="10">
        <f>IF(OR(A143="",B143=""),"",SUMIFS('Expenses'!$E$2:$E$400,'Expenses'!$A$2:$A$400,$A143,'Expenses'!$B$2:$B$400,$B143))</f>
        <v/>
      </c>
      <c r="G143" s="9">
        <f>IF(B143="","",IFERROR(IF(INDEX('Properties'!$D$2:$D$100,MATCH(B143,'Properties'!$A$2:$A$100,0))="",'Settings'!$B$2,INDEX('Properties'!$D$2:$D$100,MATCH(B143,'Properties'!$A$2:$A$100,0))),'Settings'!$B$2))</f>
        <v/>
      </c>
      <c r="H143" s="10">
        <f>IF(D143="","",ROUND(N(D143)*N(G143),2))</f>
        <v/>
      </c>
      <c r="I143" s="10">
        <f>IF(B143="","",IFERROR(N(INDEX('Properties'!$E$2:$E$100,MATCH(B143,'Properties'!$A$2:$A$100,0))),0))</f>
        <v/>
      </c>
      <c r="J143" s="10">
        <f>IF(D143="","",ROUND(N(D143)+N(E143)-N(F143)-N(H143)-N(I143),2))</f>
        <v/>
      </c>
      <c r="K143">
        <f>IF(OR(A143="",B143=""),"",COUNTIFS('Expenses'!$A$2:$A$400,$A143,'Expenses'!$B$2:$B$400,$B143,'Expenses'!$I$2:$I$400,"*MISSING RECEIPT*"))</f>
        <v/>
      </c>
      <c r="L143">
        <f>IF(OR(A143="",B143=""),"",COUNTIFS('Expenses'!$A$2:$A$400,$A143,'Expenses'!$B$2:$B$400,$B143,'Expenses'!$I$2:$I$400,"*UNCATEGORIZED*"))</f>
        <v/>
      </c>
      <c r="M143">
        <f>IF(J143="","",IF(N(J143)&lt;0,"NEGATIVE",IF(N143="","READY","CHECK")))</f>
        <v/>
      </c>
      <c r="N143">
        <f>IF(J143="","",IF(IF(N(J143)&lt;0,"NEGATIVE BALANCE; ","")&amp;IF(N(K143)&gt;0,"MISSING RECEIPT; ","")&amp;IF(N(L143)&gt;0,"UNCATEGORIZED; ","")&amp;IF(C143="","PROPERTY NOT ON LIST; ","")="","",LEFT(IF(N(J143)&lt;0,"NEGATIVE BALANCE; ","")&amp;IF(N(K143)&gt;0,"MISSING RECEIPT; ","")&amp;IF(N(L143)&gt;0,"UNCATEGORIZED; ","")&amp;IF(C143="","PROPERTY NOT ON LIST; ",""),LEN(IF(N(J143)&lt;0,"NEGATIVE BALANCE; ","")&amp;IF(N(K143)&gt;0,"MISSING RECEIPT; ","")&amp;IF(N(L143)&gt;0,"UNCATEGORIZED; ","")&amp;IF(C143="","PROPERTY NOT ON LIST; ",""))-2)))</f>
        <v/>
      </c>
      <c r="O143" s="12" t="n"/>
    </row>
    <row r="144">
      <c r="A144" s="11" t="n"/>
      <c r="C144">
        <f>IF(B144="","",IFERROR(INDEX('Properties'!$B$2:$B$100,MATCH(B144,'Properties'!$A$2:$A$100,0)),""))</f>
        <v/>
      </c>
      <c r="D144" s="10">
        <f>IF(OR(A144="",B144=""),"",SUMIFS('Income'!$E$2:$E$400,'Income'!$A$2:$A$400,$A144,'Income'!$B$2:$B$400,$B144,'Income'!$D$2:$D$400,"Rent"))</f>
        <v/>
      </c>
      <c r="E144" s="10">
        <f>IF(OR(A144="",B144=""),"",SUMIFS('Income'!$E$2:$E$400,'Income'!$A$2:$A$400,$A144,'Income'!$B$2:$B$400,$B144)-D144)</f>
        <v/>
      </c>
      <c r="F144" s="10">
        <f>IF(OR(A144="",B144=""),"",SUMIFS('Expenses'!$E$2:$E$400,'Expenses'!$A$2:$A$400,$A144,'Expenses'!$B$2:$B$400,$B144))</f>
        <v/>
      </c>
      <c r="G144" s="9">
        <f>IF(B144="","",IFERROR(IF(INDEX('Properties'!$D$2:$D$100,MATCH(B144,'Properties'!$A$2:$A$100,0))="",'Settings'!$B$2,INDEX('Properties'!$D$2:$D$100,MATCH(B144,'Properties'!$A$2:$A$100,0))),'Settings'!$B$2))</f>
        <v/>
      </c>
      <c r="H144" s="10">
        <f>IF(D144="","",ROUND(N(D144)*N(G144),2))</f>
        <v/>
      </c>
      <c r="I144" s="10">
        <f>IF(B144="","",IFERROR(N(INDEX('Properties'!$E$2:$E$100,MATCH(B144,'Properties'!$A$2:$A$100,0))),0))</f>
        <v/>
      </c>
      <c r="J144" s="10">
        <f>IF(D144="","",ROUND(N(D144)+N(E144)-N(F144)-N(H144)-N(I144),2))</f>
        <v/>
      </c>
      <c r="K144">
        <f>IF(OR(A144="",B144=""),"",COUNTIFS('Expenses'!$A$2:$A$400,$A144,'Expenses'!$B$2:$B$400,$B144,'Expenses'!$I$2:$I$400,"*MISSING RECEIPT*"))</f>
        <v/>
      </c>
      <c r="L144">
        <f>IF(OR(A144="",B144=""),"",COUNTIFS('Expenses'!$A$2:$A$400,$A144,'Expenses'!$B$2:$B$400,$B144,'Expenses'!$I$2:$I$400,"*UNCATEGORIZED*"))</f>
        <v/>
      </c>
      <c r="M144">
        <f>IF(J144="","",IF(N(J144)&lt;0,"NEGATIVE",IF(N144="","READY","CHECK")))</f>
        <v/>
      </c>
      <c r="N144">
        <f>IF(J144="","",IF(IF(N(J144)&lt;0,"NEGATIVE BALANCE; ","")&amp;IF(N(K144)&gt;0,"MISSING RECEIPT; ","")&amp;IF(N(L144)&gt;0,"UNCATEGORIZED; ","")&amp;IF(C144="","PROPERTY NOT ON LIST; ","")="","",LEFT(IF(N(J144)&lt;0,"NEGATIVE BALANCE; ","")&amp;IF(N(K144)&gt;0,"MISSING RECEIPT; ","")&amp;IF(N(L144)&gt;0,"UNCATEGORIZED; ","")&amp;IF(C144="","PROPERTY NOT ON LIST; ",""),LEN(IF(N(J144)&lt;0,"NEGATIVE BALANCE; ","")&amp;IF(N(K144)&gt;0,"MISSING RECEIPT; ","")&amp;IF(N(L144)&gt;0,"UNCATEGORIZED; ","")&amp;IF(C144="","PROPERTY NOT ON LIST; ",""))-2)))</f>
        <v/>
      </c>
      <c r="O144" s="12" t="n"/>
    </row>
    <row r="145">
      <c r="A145" s="11" t="n"/>
      <c r="C145">
        <f>IF(B145="","",IFERROR(INDEX('Properties'!$B$2:$B$100,MATCH(B145,'Properties'!$A$2:$A$100,0)),""))</f>
        <v/>
      </c>
      <c r="D145" s="10">
        <f>IF(OR(A145="",B145=""),"",SUMIFS('Income'!$E$2:$E$400,'Income'!$A$2:$A$400,$A145,'Income'!$B$2:$B$400,$B145,'Income'!$D$2:$D$400,"Rent"))</f>
        <v/>
      </c>
      <c r="E145" s="10">
        <f>IF(OR(A145="",B145=""),"",SUMIFS('Income'!$E$2:$E$400,'Income'!$A$2:$A$400,$A145,'Income'!$B$2:$B$400,$B145)-D145)</f>
        <v/>
      </c>
      <c r="F145" s="10">
        <f>IF(OR(A145="",B145=""),"",SUMIFS('Expenses'!$E$2:$E$400,'Expenses'!$A$2:$A$400,$A145,'Expenses'!$B$2:$B$400,$B145))</f>
        <v/>
      </c>
      <c r="G145" s="9">
        <f>IF(B145="","",IFERROR(IF(INDEX('Properties'!$D$2:$D$100,MATCH(B145,'Properties'!$A$2:$A$100,0))="",'Settings'!$B$2,INDEX('Properties'!$D$2:$D$100,MATCH(B145,'Properties'!$A$2:$A$100,0))),'Settings'!$B$2))</f>
        <v/>
      </c>
      <c r="H145" s="10">
        <f>IF(D145="","",ROUND(N(D145)*N(G145),2))</f>
        <v/>
      </c>
      <c r="I145" s="10">
        <f>IF(B145="","",IFERROR(N(INDEX('Properties'!$E$2:$E$100,MATCH(B145,'Properties'!$A$2:$A$100,0))),0))</f>
        <v/>
      </c>
      <c r="J145" s="10">
        <f>IF(D145="","",ROUND(N(D145)+N(E145)-N(F145)-N(H145)-N(I145),2))</f>
        <v/>
      </c>
      <c r="K145">
        <f>IF(OR(A145="",B145=""),"",COUNTIFS('Expenses'!$A$2:$A$400,$A145,'Expenses'!$B$2:$B$400,$B145,'Expenses'!$I$2:$I$400,"*MISSING RECEIPT*"))</f>
        <v/>
      </c>
      <c r="L145">
        <f>IF(OR(A145="",B145=""),"",COUNTIFS('Expenses'!$A$2:$A$400,$A145,'Expenses'!$B$2:$B$400,$B145,'Expenses'!$I$2:$I$400,"*UNCATEGORIZED*"))</f>
        <v/>
      </c>
      <c r="M145">
        <f>IF(J145="","",IF(N(J145)&lt;0,"NEGATIVE",IF(N145="","READY","CHECK")))</f>
        <v/>
      </c>
      <c r="N145">
        <f>IF(J145="","",IF(IF(N(J145)&lt;0,"NEGATIVE BALANCE; ","")&amp;IF(N(K145)&gt;0,"MISSING RECEIPT; ","")&amp;IF(N(L145)&gt;0,"UNCATEGORIZED; ","")&amp;IF(C145="","PROPERTY NOT ON LIST; ","")="","",LEFT(IF(N(J145)&lt;0,"NEGATIVE BALANCE; ","")&amp;IF(N(K145)&gt;0,"MISSING RECEIPT; ","")&amp;IF(N(L145)&gt;0,"UNCATEGORIZED; ","")&amp;IF(C145="","PROPERTY NOT ON LIST; ",""),LEN(IF(N(J145)&lt;0,"NEGATIVE BALANCE; ","")&amp;IF(N(K145)&gt;0,"MISSING RECEIPT; ","")&amp;IF(N(L145)&gt;0,"UNCATEGORIZED; ","")&amp;IF(C145="","PROPERTY NOT ON LIST; ",""))-2)))</f>
        <v/>
      </c>
      <c r="O145" s="12" t="n"/>
    </row>
    <row r="146">
      <c r="A146" s="11" t="n"/>
      <c r="C146">
        <f>IF(B146="","",IFERROR(INDEX('Properties'!$B$2:$B$100,MATCH(B146,'Properties'!$A$2:$A$100,0)),""))</f>
        <v/>
      </c>
      <c r="D146" s="10">
        <f>IF(OR(A146="",B146=""),"",SUMIFS('Income'!$E$2:$E$400,'Income'!$A$2:$A$400,$A146,'Income'!$B$2:$B$400,$B146,'Income'!$D$2:$D$400,"Rent"))</f>
        <v/>
      </c>
      <c r="E146" s="10">
        <f>IF(OR(A146="",B146=""),"",SUMIFS('Income'!$E$2:$E$400,'Income'!$A$2:$A$400,$A146,'Income'!$B$2:$B$400,$B146)-D146)</f>
        <v/>
      </c>
      <c r="F146" s="10">
        <f>IF(OR(A146="",B146=""),"",SUMIFS('Expenses'!$E$2:$E$400,'Expenses'!$A$2:$A$400,$A146,'Expenses'!$B$2:$B$400,$B146))</f>
        <v/>
      </c>
      <c r="G146" s="9">
        <f>IF(B146="","",IFERROR(IF(INDEX('Properties'!$D$2:$D$100,MATCH(B146,'Properties'!$A$2:$A$100,0))="",'Settings'!$B$2,INDEX('Properties'!$D$2:$D$100,MATCH(B146,'Properties'!$A$2:$A$100,0))),'Settings'!$B$2))</f>
        <v/>
      </c>
      <c r="H146" s="10">
        <f>IF(D146="","",ROUND(N(D146)*N(G146),2))</f>
        <v/>
      </c>
      <c r="I146" s="10">
        <f>IF(B146="","",IFERROR(N(INDEX('Properties'!$E$2:$E$100,MATCH(B146,'Properties'!$A$2:$A$100,0))),0))</f>
        <v/>
      </c>
      <c r="J146" s="10">
        <f>IF(D146="","",ROUND(N(D146)+N(E146)-N(F146)-N(H146)-N(I146),2))</f>
        <v/>
      </c>
      <c r="K146">
        <f>IF(OR(A146="",B146=""),"",COUNTIFS('Expenses'!$A$2:$A$400,$A146,'Expenses'!$B$2:$B$400,$B146,'Expenses'!$I$2:$I$400,"*MISSING RECEIPT*"))</f>
        <v/>
      </c>
      <c r="L146">
        <f>IF(OR(A146="",B146=""),"",COUNTIFS('Expenses'!$A$2:$A$400,$A146,'Expenses'!$B$2:$B$400,$B146,'Expenses'!$I$2:$I$400,"*UNCATEGORIZED*"))</f>
        <v/>
      </c>
      <c r="M146">
        <f>IF(J146="","",IF(N(J146)&lt;0,"NEGATIVE",IF(N146="","READY","CHECK")))</f>
        <v/>
      </c>
      <c r="N146">
        <f>IF(J146="","",IF(IF(N(J146)&lt;0,"NEGATIVE BALANCE; ","")&amp;IF(N(K146)&gt;0,"MISSING RECEIPT; ","")&amp;IF(N(L146)&gt;0,"UNCATEGORIZED; ","")&amp;IF(C146="","PROPERTY NOT ON LIST; ","")="","",LEFT(IF(N(J146)&lt;0,"NEGATIVE BALANCE; ","")&amp;IF(N(K146)&gt;0,"MISSING RECEIPT; ","")&amp;IF(N(L146)&gt;0,"UNCATEGORIZED; ","")&amp;IF(C146="","PROPERTY NOT ON LIST; ",""),LEN(IF(N(J146)&lt;0,"NEGATIVE BALANCE; ","")&amp;IF(N(K146)&gt;0,"MISSING RECEIPT; ","")&amp;IF(N(L146)&gt;0,"UNCATEGORIZED; ","")&amp;IF(C146="","PROPERTY NOT ON LIST; ",""))-2)))</f>
        <v/>
      </c>
      <c r="O146" s="12" t="n"/>
    </row>
    <row r="147">
      <c r="A147" s="11" t="n"/>
      <c r="C147">
        <f>IF(B147="","",IFERROR(INDEX('Properties'!$B$2:$B$100,MATCH(B147,'Properties'!$A$2:$A$100,0)),""))</f>
        <v/>
      </c>
      <c r="D147" s="10">
        <f>IF(OR(A147="",B147=""),"",SUMIFS('Income'!$E$2:$E$400,'Income'!$A$2:$A$400,$A147,'Income'!$B$2:$B$400,$B147,'Income'!$D$2:$D$400,"Rent"))</f>
        <v/>
      </c>
      <c r="E147" s="10">
        <f>IF(OR(A147="",B147=""),"",SUMIFS('Income'!$E$2:$E$400,'Income'!$A$2:$A$400,$A147,'Income'!$B$2:$B$400,$B147)-D147)</f>
        <v/>
      </c>
      <c r="F147" s="10">
        <f>IF(OR(A147="",B147=""),"",SUMIFS('Expenses'!$E$2:$E$400,'Expenses'!$A$2:$A$400,$A147,'Expenses'!$B$2:$B$400,$B147))</f>
        <v/>
      </c>
      <c r="G147" s="9">
        <f>IF(B147="","",IFERROR(IF(INDEX('Properties'!$D$2:$D$100,MATCH(B147,'Properties'!$A$2:$A$100,0))="",'Settings'!$B$2,INDEX('Properties'!$D$2:$D$100,MATCH(B147,'Properties'!$A$2:$A$100,0))),'Settings'!$B$2))</f>
        <v/>
      </c>
      <c r="H147" s="10">
        <f>IF(D147="","",ROUND(N(D147)*N(G147),2))</f>
        <v/>
      </c>
      <c r="I147" s="10">
        <f>IF(B147="","",IFERROR(N(INDEX('Properties'!$E$2:$E$100,MATCH(B147,'Properties'!$A$2:$A$100,0))),0))</f>
        <v/>
      </c>
      <c r="J147" s="10">
        <f>IF(D147="","",ROUND(N(D147)+N(E147)-N(F147)-N(H147)-N(I147),2))</f>
        <v/>
      </c>
      <c r="K147">
        <f>IF(OR(A147="",B147=""),"",COUNTIFS('Expenses'!$A$2:$A$400,$A147,'Expenses'!$B$2:$B$400,$B147,'Expenses'!$I$2:$I$400,"*MISSING RECEIPT*"))</f>
        <v/>
      </c>
      <c r="L147">
        <f>IF(OR(A147="",B147=""),"",COUNTIFS('Expenses'!$A$2:$A$400,$A147,'Expenses'!$B$2:$B$400,$B147,'Expenses'!$I$2:$I$400,"*UNCATEGORIZED*"))</f>
        <v/>
      </c>
      <c r="M147">
        <f>IF(J147="","",IF(N(J147)&lt;0,"NEGATIVE",IF(N147="","READY","CHECK")))</f>
        <v/>
      </c>
      <c r="N147">
        <f>IF(J147="","",IF(IF(N(J147)&lt;0,"NEGATIVE BALANCE; ","")&amp;IF(N(K147)&gt;0,"MISSING RECEIPT; ","")&amp;IF(N(L147)&gt;0,"UNCATEGORIZED; ","")&amp;IF(C147="","PROPERTY NOT ON LIST; ","")="","",LEFT(IF(N(J147)&lt;0,"NEGATIVE BALANCE; ","")&amp;IF(N(K147)&gt;0,"MISSING RECEIPT; ","")&amp;IF(N(L147)&gt;0,"UNCATEGORIZED; ","")&amp;IF(C147="","PROPERTY NOT ON LIST; ",""),LEN(IF(N(J147)&lt;0,"NEGATIVE BALANCE; ","")&amp;IF(N(K147)&gt;0,"MISSING RECEIPT; ","")&amp;IF(N(L147)&gt;0,"UNCATEGORIZED; ","")&amp;IF(C147="","PROPERTY NOT ON LIST; ",""))-2)))</f>
        <v/>
      </c>
      <c r="O147" s="12" t="n"/>
    </row>
    <row r="148">
      <c r="A148" s="11" t="n"/>
      <c r="C148">
        <f>IF(B148="","",IFERROR(INDEX('Properties'!$B$2:$B$100,MATCH(B148,'Properties'!$A$2:$A$100,0)),""))</f>
        <v/>
      </c>
      <c r="D148" s="10">
        <f>IF(OR(A148="",B148=""),"",SUMIFS('Income'!$E$2:$E$400,'Income'!$A$2:$A$400,$A148,'Income'!$B$2:$B$400,$B148,'Income'!$D$2:$D$400,"Rent"))</f>
        <v/>
      </c>
      <c r="E148" s="10">
        <f>IF(OR(A148="",B148=""),"",SUMIFS('Income'!$E$2:$E$400,'Income'!$A$2:$A$400,$A148,'Income'!$B$2:$B$400,$B148)-D148)</f>
        <v/>
      </c>
      <c r="F148" s="10">
        <f>IF(OR(A148="",B148=""),"",SUMIFS('Expenses'!$E$2:$E$400,'Expenses'!$A$2:$A$400,$A148,'Expenses'!$B$2:$B$400,$B148))</f>
        <v/>
      </c>
      <c r="G148" s="9">
        <f>IF(B148="","",IFERROR(IF(INDEX('Properties'!$D$2:$D$100,MATCH(B148,'Properties'!$A$2:$A$100,0))="",'Settings'!$B$2,INDEX('Properties'!$D$2:$D$100,MATCH(B148,'Properties'!$A$2:$A$100,0))),'Settings'!$B$2))</f>
        <v/>
      </c>
      <c r="H148" s="10">
        <f>IF(D148="","",ROUND(N(D148)*N(G148),2))</f>
        <v/>
      </c>
      <c r="I148" s="10">
        <f>IF(B148="","",IFERROR(N(INDEX('Properties'!$E$2:$E$100,MATCH(B148,'Properties'!$A$2:$A$100,0))),0))</f>
        <v/>
      </c>
      <c r="J148" s="10">
        <f>IF(D148="","",ROUND(N(D148)+N(E148)-N(F148)-N(H148)-N(I148),2))</f>
        <v/>
      </c>
      <c r="K148">
        <f>IF(OR(A148="",B148=""),"",COUNTIFS('Expenses'!$A$2:$A$400,$A148,'Expenses'!$B$2:$B$400,$B148,'Expenses'!$I$2:$I$400,"*MISSING RECEIPT*"))</f>
        <v/>
      </c>
      <c r="L148">
        <f>IF(OR(A148="",B148=""),"",COUNTIFS('Expenses'!$A$2:$A$400,$A148,'Expenses'!$B$2:$B$400,$B148,'Expenses'!$I$2:$I$400,"*UNCATEGORIZED*"))</f>
        <v/>
      </c>
      <c r="M148">
        <f>IF(J148="","",IF(N(J148)&lt;0,"NEGATIVE",IF(N148="","READY","CHECK")))</f>
        <v/>
      </c>
      <c r="N148">
        <f>IF(J148="","",IF(IF(N(J148)&lt;0,"NEGATIVE BALANCE; ","")&amp;IF(N(K148)&gt;0,"MISSING RECEIPT; ","")&amp;IF(N(L148)&gt;0,"UNCATEGORIZED; ","")&amp;IF(C148="","PROPERTY NOT ON LIST; ","")="","",LEFT(IF(N(J148)&lt;0,"NEGATIVE BALANCE; ","")&amp;IF(N(K148)&gt;0,"MISSING RECEIPT; ","")&amp;IF(N(L148)&gt;0,"UNCATEGORIZED; ","")&amp;IF(C148="","PROPERTY NOT ON LIST; ",""),LEN(IF(N(J148)&lt;0,"NEGATIVE BALANCE; ","")&amp;IF(N(K148)&gt;0,"MISSING RECEIPT; ","")&amp;IF(N(L148)&gt;0,"UNCATEGORIZED; ","")&amp;IF(C148="","PROPERTY NOT ON LIST; ",""))-2)))</f>
        <v/>
      </c>
      <c r="O148" s="12" t="n"/>
    </row>
    <row r="149">
      <c r="A149" s="11" t="n"/>
      <c r="C149">
        <f>IF(B149="","",IFERROR(INDEX('Properties'!$B$2:$B$100,MATCH(B149,'Properties'!$A$2:$A$100,0)),""))</f>
        <v/>
      </c>
      <c r="D149" s="10">
        <f>IF(OR(A149="",B149=""),"",SUMIFS('Income'!$E$2:$E$400,'Income'!$A$2:$A$400,$A149,'Income'!$B$2:$B$400,$B149,'Income'!$D$2:$D$400,"Rent"))</f>
        <v/>
      </c>
      <c r="E149" s="10">
        <f>IF(OR(A149="",B149=""),"",SUMIFS('Income'!$E$2:$E$400,'Income'!$A$2:$A$400,$A149,'Income'!$B$2:$B$400,$B149)-D149)</f>
        <v/>
      </c>
      <c r="F149" s="10">
        <f>IF(OR(A149="",B149=""),"",SUMIFS('Expenses'!$E$2:$E$400,'Expenses'!$A$2:$A$400,$A149,'Expenses'!$B$2:$B$400,$B149))</f>
        <v/>
      </c>
      <c r="G149" s="9">
        <f>IF(B149="","",IFERROR(IF(INDEX('Properties'!$D$2:$D$100,MATCH(B149,'Properties'!$A$2:$A$100,0))="",'Settings'!$B$2,INDEX('Properties'!$D$2:$D$100,MATCH(B149,'Properties'!$A$2:$A$100,0))),'Settings'!$B$2))</f>
        <v/>
      </c>
      <c r="H149" s="10">
        <f>IF(D149="","",ROUND(N(D149)*N(G149),2))</f>
        <v/>
      </c>
      <c r="I149" s="10">
        <f>IF(B149="","",IFERROR(N(INDEX('Properties'!$E$2:$E$100,MATCH(B149,'Properties'!$A$2:$A$100,0))),0))</f>
        <v/>
      </c>
      <c r="J149" s="10">
        <f>IF(D149="","",ROUND(N(D149)+N(E149)-N(F149)-N(H149)-N(I149),2))</f>
        <v/>
      </c>
      <c r="K149">
        <f>IF(OR(A149="",B149=""),"",COUNTIFS('Expenses'!$A$2:$A$400,$A149,'Expenses'!$B$2:$B$400,$B149,'Expenses'!$I$2:$I$400,"*MISSING RECEIPT*"))</f>
        <v/>
      </c>
      <c r="L149">
        <f>IF(OR(A149="",B149=""),"",COUNTIFS('Expenses'!$A$2:$A$400,$A149,'Expenses'!$B$2:$B$400,$B149,'Expenses'!$I$2:$I$400,"*UNCATEGORIZED*"))</f>
        <v/>
      </c>
      <c r="M149">
        <f>IF(J149="","",IF(N(J149)&lt;0,"NEGATIVE",IF(N149="","READY","CHECK")))</f>
        <v/>
      </c>
      <c r="N149">
        <f>IF(J149="","",IF(IF(N(J149)&lt;0,"NEGATIVE BALANCE; ","")&amp;IF(N(K149)&gt;0,"MISSING RECEIPT; ","")&amp;IF(N(L149)&gt;0,"UNCATEGORIZED; ","")&amp;IF(C149="","PROPERTY NOT ON LIST; ","")="","",LEFT(IF(N(J149)&lt;0,"NEGATIVE BALANCE; ","")&amp;IF(N(K149)&gt;0,"MISSING RECEIPT; ","")&amp;IF(N(L149)&gt;0,"UNCATEGORIZED; ","")&amp;IF(C149="","PROPERTY NOT ON LIST; ",""),LEN(IF(N(J149)&lt;0,"NEGATIVE BALANCE; ","")&amp;IF(N(K149)&gt;0,"MISSING RECEIPT; ","")&amp;IF(N(L149)&gt;0,"UNCATEGORIZED; ","")&amp;IF(C149="","PROPERTY NOT ON LIST; ",""))-2)))</f>
        <v/>
      </c>
      <c r="O149" s="12" t="n"/>
    </row>
    <row r="150">
      <c r="A150" s="11" t="n"/>
      <c r="C150">
        <f>IF(B150="","",IFERROR(INDEX('Properties'!$B$2:$B$100,MATCH(B150,'Properties'!$A$2:$A$100,0)),""))</f>
        <v/>
      </c>
      <c r="D150" s="10">
        <f>IF(OR(A150="",B150=""),"",SUMIFS('Income'!$E$2:$E$400,'Income'!$A$2:$A$400,$A150,'Income'!$B$2:$B$400,$B150,'Income'!$D$2:$D$400,"Rent"))</f>
        <v/>
      </c>
      <c r="E150" s="10">
        <f>IF(OR(A150="",B150=""),"",SUMIFS('Income'!$E$2:$E$400,'Income'!$A$2:$A$400,$A150,'Income'!$B$2:$B$400,$B150)-D150)</f>
        <v/>
      </c>
      <c r="F150" s="10">
        <f>IF(OR(A150="",B150=""),"",SUMIFS('Expenses'!$E$2:$E$400,'Expenses'!$A$2:$A$400,$A150,'Expenses'!$B$2:$B$400,$B150))</f>
        <v/>
      </c>
      <c r="G150" s="9">
        <f>IF(B150="","",IFERROR(IF(INDEX('Properties'!$D$2:$D$100,MATCH(B150,'Properties'!$A$2:$A$100,0))="",'Settings'!$B$2,INDEX('Properties'!$D$2:$D$100,MATCH(B150,'Properties'!$A$2:$A$100,0))),'Settings'!$B$2))</f>
        <v/>
      </c>
      <c r="H150" s="10">
        <f>IF(D150="","",ROUND(N(D150)*N(G150),2))</f>
        <v/>
      </c>
      <c r="I150" s="10">
        <f>IF(B150="","",IFERROR(N(INDEX('Properties'!$E$2:$E$100,MATCH(B150,'Properties'!$A$2:$A$100,0))),0))</f>
        <v/>
      </c>
      <c r="J150" s="10">
        <f>IF(D150="","",ROUND(N(D150)+N(E150)-N(F150)-N(H150)-N(I150),2))</f>
        <v/>
      </c>
      <c r="K150">
        <f>IF(OR(A150="",B150=""),"",COUNTIFS('Expenses'!$A$2:$A$400,$A150,'Expenses'!$B$2:$B$400,$B150,'Expenses'!$I$2:$I$400,"*MISSING RECEIPT*"))</f>
        <v/>
      </c>
      <c r="L150">
        <f>IF(OR(A150="",B150=""),"",COUNTIFS('Expenses'!$A$2:$A$400,$A150,'Expenses'!$B$2:$B$400,$B150,'Expenses'!$I$2:$I$400,"*UNCATEGORIZED*"))</f>
        <v/>
      </c>
      <c r="M150">
        <f>IF(J150="","",IF(N(J150)&lt;0,"NEGATIVE",IF(N150="","READY","CHECK")))</f>
        <v/>
      </c>
      <c r="N150">
        <f>IF(J150="","",IF(IF(N(J150)&lt;0,"NEGATIVE BALANCE; ","")&amp;IF(N(K150)&gt;0,"MISSING RECEIPT; ","")&amp;IF(N(L150)&gt;0,"UNCATEGORIZED; ","")&amp;IF(C150="","PROPERTY NOT ON LIST; ","")="","",LEFT(IF(N(J150)&lt;0,"NEGATIVE BALANCE; ","")&amp;IF(N(K150)&gt;0,"MISSING RECEIPT; ","")&amp;IF(N(L150)&gt;0,"UNCATEGORIZED; ","")&amp;IF(C150="","PROPERTY NOT ON LIST; ",""),LEN(IF(N(J150)&lt;0,"NEGATIVE BALANCE; ","")&amp;IF(N(K150)&gt;0,"MISSING RECEIPT; ","")&amp;IF(N(L150)&gt;0,"UNCATEGORIZED; ","")&amp;IF(C150="","PROPERTY NOT ON LIST; ",""))-2)))</f>
        <v/>
      </c>
      <c r="O150" s="12" t="n"/>
    </row>
    <row r="151">
      <c r="A151" s="11" t="n"/>
      <c r="C151">
        <f>IF(B151="","",IFERROR(INDEX('Properties'!$B$2:$B$100,MATCH(B151,'Properties'!$A$2:$A$100,0)),""))</f>
        <v/>
      </c>
      <c r="D151" s="10">
        <f>IF(OR(A151="",B151=""),"",SUMIFS('Income'!$E$2:$E$400,'Income'!$A$2:$A$400,$A151,'Income'!$B$2:$B$400,$B151,'Income'!$D$2:$D$400,"Rent"))</f>
        <v/>
      </c>
      <c r="E151" s="10">
        <f>IF(OR(A151="",B151=""),"",SUMIFS('Income'!$E$2:$E$400,'Income'!$A$2:$A$400,$A151,'Income'!$B$2:$B$400,$B151)-D151)</f>
        <v/>
      </c>
      <c r="F151" s="10">
        <f>IF(OR(A151="",B151=""),"",SUMIFS('Expenses'!$E$2:$E$400,'Expenses'!$A$2:$A$400,$A151,'Expenses'!$B$2:$B$400,$B151))</f>
        <v/>
      </c>
      <c r="G151" s="9">
        <f>IF(B151="","",IFERROR(IF(INDEX('Properties'!$D$2:$D$100,MATCH(B151,'Properties'!$A$2:$A$100,0))="",'Settings'!$B$2,INDEX('Properties'!$D$2:$D$100,MATCH(B151,'Properties'!$A$2:$A$100,0))),'Settings'!$B$2))</f>
        <v/>
      </c>
      <c r="H151" s="10">
        <f>IF(D151="","",ROUND(N(D151)*N(G151),2))</f>
        <v/>
      </c>
      <c r="I151" s="10">
        <f>IF(B151="","",IFERROR(N(INDEX('Properties'!$E$2:$E$100,MATCH(B151,'Properties'!$A$2:$A$100,0))),0))</f>
        <v/>
      </c>
      <c r="J151" s="10">
        <f>IF(D151="","",ROUND(N(D151)+N(E151)-N(F151)-N(H151)-N(I151),2))</f>
        <v/>
      </c>
      <c r="K151">
        <f>IF(OR(A151="",B151=""),"",COUNTIFS('Expenses'!$A$2:$A$400,$A151,'Expenses'!$B$2:$B$400,$B151,'Expenses'!$I$2:$I$400,"*MISSING RECEIPT*"))</f>
        <v/>
      </c>
      <c r="L151">
        <f>IF(OR(A151="",B151=""),"",COUNTIFS('Expenses'!$A$2:$A$400,$A151,'Expenses'!$B$2:$B$400,$B151,'Expenses'!$I$2:$I$400,"*UNCATEGORIZED*"))</f>
        <v/>
      </c>
      <c r="M151">
        <f>IF(J151="","",IF(N(J151)&lt;0,"NEGATIVE",IF(N151="","READY","CHECK")))</f>
        <v/>
      </c>
      <c r="N151">
        <f>IF(J151="","",IF(IF(N(J151)&lt;0,"NEGATIVE BALANCE; ","")&amp;IF(N(K151)&gt;0,"MISSING RECEIPT; ","")&amp;IF(N(L151)&gt;0,"UNCATEGORIZED; ","")&amp;IF(C151="","PROPERTY NOT ON LIST; ","")="","",LEFT(IF(N(J151)&lt;0,"NEGATIVE BALANCE; ","")&amp;IF(N(K151)&gt;0,"MISSING RECEIPT; ","")&amp;IF(N(L151)&gt;0,"UNCATEGORIZED; ","")&amp;IF(C151="","PROPERTY NOT ON LIST; ",""),LEN(IF(N(J151)&lt;0,"NEGATIVE BALANCE; ","")&amp;IF(N(K151)&gt;0,"MISSING RECEIPT; ","")&amp;IF(N(L151)&gt;0,"UNCATEGORIZED; ","")&amp;IF(C151="","PROPERTY NOT ON LIST; ",""))-2)))</f>
        <v/>
      </c>
      <c r="O151" s="12" t="n"/>
    </row>
    <row r="152">
      <c r="A152" s="11" t="n"/>
      <c r="C152">
        <f>IF(B152="","",IFERROR(INDEX('Properties'!$B$2:$B$100,MATCH(B152,'Properties'!$A$2:$A$100,0)),""))</f>
        <v/>
      </c>
      <c r="D152" s="10">
        <f>IF(OR(A152="",B152=""),"",SUMIFS('Income'!$E$2:$E$400,'Income'!$A$2:$A$400,$A152,'Income'!$B$2:$B$400,$B152,'Income'!$D$2:$D$400,"Rent"))</f>
        <v/>
      </c>
      <c r="E152" s="10">
        <f>IF(OR(A152="",B152=""),"",SUMIFS('Income'!$E$2:$E$400,'Income'!$A$2:$A$400,$A152,'Income'!$B$2:$B$400,$B152)-D152)</f>
        <v/>
      </c>
      <c r="F152" s="10">
        <f>IF(OR(A152="",B152=""),"",SUMIFS('Expenses'!$E$2:$E$400,'Expenses'!$A$2:$A$400,$A152,'Expenses'!$B$2:$B$400,$B152))</f>
        <v/>
      </c>
      <c r="G152" s="9">
        <f>IF(B152="","",IFERROR(IF(INDEX('Properties'!$D$2:$D$100,MATCH(B152,'Properties'!$A$2:$A$100,0))="",'Settings'!$B$2,INDEX('Properties'!$D$2:$D$100,MATCH(B152,'Properties'!$A$2:$A$100,0))),'Settings'!$B$2))</f>
        <v/>
      </c>
      <c r="H152" s="10">
        <f>IF(D152="","",ROUND(N(D152)*N(G152),2))</f>
        <v/>
      </c>
      <c r="I152" s="10">
        <f>IF(B152="","",IFERROR(N(INDEX('Properties'!$E$2:$E$100,MATCH(B152,'Properties'!$A$2:$A$100,0))),0))</f>
        <v/>
      </c>
      <c r="J152" s="10">
        <f>IF(D152="","",ROUND(N(D152)+N(E152)-N(F152)-N(H152)-N(I152),2))</f>
        <v/>
      </c>
      <c r="K152">
        <f>IF(OR(A152="",B152=""),"",COUNTIFS('Expenses'!$A$2:$A$400,$A152,'Expenses'!$B$2:$B$400,$B152,'Expenses'!$I$2:$I$400,"*MISSING RECEIPT*"))</f>
        <v/>
      </c>
      <c r="L152">
        <f>IF(OR(A152="",B152=""),"",COUNTIFS('Expenses'!$A$2:$A$400,$A152,'Expenses'!$B$2:$B$400,$B152,'Expenses'!$I$2:$I$400,"*UNCATEGORIZED*"))</f>
        <v/>
      </c>
      <c r="M152">
        <f>IF(J152="","",IF(N(J152)&lt;0,"NEGATIVE",IF(N152="","READY","CHECK")))</f>
        <v/>
      </c>
      <c r="N152">
        <f>IF(J152="","",IF(IF(N(J152)&lt;0,"NEGATIVE BALANCE; ","")&amp;IF(N(K152)&gt;0,"MISSING RECEIPT; ","")&amp;IF(N(L152)&gt;0,"UNCATEGORIZED; ","")&amp;IF(C152="","PROPERTY NOT ON LIST; ","")="","",LEFT(IF(N(J152)&lt;0,"NEGATIVE BALANCE; ","")&amp;IF(N(K152)&gt;0,"MISSING RECEIPT; ","")&amp;IF(N(L152)&gt;0,"UNCATEGORIZED; ","")&amp;IF(C152="","PROPERTY NOT ON LIST; ",""),LEN(IF(N(J152)&lt;0,"NEGATIVE BALANCE; ","")&amp;IF(N(K152)&gt;0,"MISSING RECEIPT; ","")&amp;IF(N(L152)&gt;0,"UNCATEGORIZED; ","")&amp;IF(C152="","PROPERTY NOT ON LIST; ",""))-2)))</f>
        <v/>
      </c>
      <c r="O152" s="12" t="n"/>
    </row>
    <row r="153">
      <c r="A153" s="11" t="n"/>
      <c r="C153">
        <f>IF(B153="","",IFERROR(INDEX('Properties'!$B$2:$B$100,MATCH(B153,'Properties'!$A$2:$A$100,0)),""))</f>
        <v/>
      </c>
      <c r="D153" s="10">
        <f>IF(OR(A153="",B153=""),"",SUMIFS('Income'!$E$2:$E$400,'Income'!$A$2:$A$400,$A153,'Income'!$B$2:$B$400,$B153,'Income'!$D$2:$D$400,"Rent"))</f>
        <v/>
      </c>
      <c r="E153" s="10">
        <f>IF(OR(A153="",B153=""),"",SUMIFS('Income'!$E$2:$E$400,'Income'!$A$2:$A$400,$A153,'Income'!$B$2:$B$400,$B153)-D153)</f>
        <v/>
      </c>
      <c r="F153" s="10">
        <f>IF(OR(A153="",B153=""),"",SUMIFS('Expenses'!$E$2:$E$400,'Expenses'!$A$2:$A$400,$A153,'Expenses'!$B$2:$B$400,$B153))</f>
        <v/>
      </c>
      <c r="G153" s="9">
        <f>IF(B153="","",IFERROR(IF(INDEX('Properties'!$D$2:$D$100,MATCH(B153,'Properties'!$A$2:$A$100,0))="",'Settings'!$B$2,INDEX('Properties'!$D$2:$D$100,MATCH(B153,'Properties'!$A$2:$A$100,0))),'Settings'!$B$2))</f>
        <v/>
      </c>
      <c r="H153" s="10">
        <f>IF(D153="","",ROUND(N(D153)*N(G153),2))</f>
        <v/>
      </c>
      <c r="I153" s="10">
        <f>IF(B153="","",IFERROR(N(INDEX('Properties'!$E$2:$E$100,MATCH(B153,'Properties'!$A$2:$A$100,0))),0))</f>
        <v/>
      </c>
      <c r="J153" s="10">
        <f>IF(D153="","",ROUND(N(D153)+N(E153)-N(F153)-N(H153)-N(I153),2))</f>
        <v/>
      </c>
      <c r="K153">
        <f>IF(OR(A153="",B153=""),"",COUNTIFS('Expenses'!$A$2:$A$400,$A153,'Expenses'!$B$2:$B$400,$B153,'Expenses'!$I$2:$I$400,"*MISSING RECEIPT*"))</f>
        <v/>
      </c>
      <c r="L153">
        <f>IF(OR(A153="",B153=""),"",COUNTIFS('Expenses'!$A$2:$A$400,$A153,'Expenses'!$B$2:$B$400,$B153,'Expenses'!$I$2:$I$400,"*UNCATEGORIZED*"))</f>
        <v/>
      </c>
      <c r="M153">
        <f>IF(J153="","",IF(N(J153)&lt;0,"NEGATIVE",IF(N153="","READY","CHECK")))</f>
        <v/>
      </c>
      <c r="N153">
        <f>IF(J153="","",IF(IF(N(J153)&lt;0,"NEGATIVE BALANCE; ","")&amp;IF(N(K153)&gt;0,"MISSING RECEIPT; ","")&amp;IF(N(L153)&gt;0,"UNCATEGORIZED; ","")&amp;IF(C153="","PROPERTY NOT ON LIST; ","")="","",LEFT(IF(N(J153)&lt;0,"NEGATIVE BALANCE; ","")&amp;IF(N(K153)&gt;0,"MISSING RECEIPT; ","")&amp;IF(N(L153)&gt;0,"UNCATEGORIZED; ","")&amp;IF(C153="","PROPERTY NOT ON LIST; ",""),LEN(IF(N(J153)&lt;0,"NEGATIVE BALANCE; ","")&amp;IF(N(K153)&gt;0,"MISSING RECEIPT; ","")&amp;IF(N(L153)&gt;0,"UNCATEGORIZED; ","")&amp;IF(C153="","PROPERTY NOT ON LIST; ",""))-2)))</f>
        <v/>
      </c>
      <c r="O153" s="12" t="n"/>
    </row>
    <row r="154">
      <c r="A154" s="11" t="n"/>
      <c r="C154">
        <f>IF(B154="","",IFERROR(INDEX('Properties'!$B$2:$B$100,MATCH(B154,'Properties'!$A$2:$A$100,0)),""))</f>
        <v/>
      </c>
      <c r="D154" s="10">
        <f>IF(OR(A154="",B154=""),"",SUMIFS('Income'!$E$2:$E$400,'Income'!$A$2:$A$400,$A154,'Income'!$B$2:$B$400,$B154,'Income'!$D$2:$D$400,"Rent"))</f>
        <v/>
      </c>
      <c r="E154" s="10">
        <f>IF(OR(A154="",B154=""),"",SUMIFS('Income'!$E$2:$E$400,'Income'!$A$2:$A$400,$A154,'Income'!$B$2:$B$400,$B154)-D154)</f>
        <v/>
      </c>
      <c r="F154" s="10">
        <f>IF(OR(A154="",B154=""),"",SUMIFS('Expenses'!$E$2:$E$400,'Expenses'!$A$2:$A$400,$A154,'Expenses'!$B$2:$B$400,$B154))</f>
        <v/>
      </c>
      <c r="G154" s="9">
        <f>IF(B154="","",IFERROR(IF(INDEX('Properties'!$D$2:$D$100,MATCH(B154,'Properties'!$A$2:$A$100,0))="",'Settings'!$B$2,INDEX('Properties'!$D$2:$D$100,MATCH(B154,'Properties'!$A$2:$A$100,0))),'Settings'!$B$2))</f>
        <v/>
      </c>
      <c r="H154" s="10">
        <f>IF(D154="","",ROUND(N(D154)*N(G154),2))</f>
        <v/>
      </c>
      <c r="I154" s="10">
        <f>IF(B154="","",IFERROR(N(INDEX('Properties'!$E$2:$E$100,MATCH(B154,'Properties'!$A$2:$A$100,0))),0))</f>
        <v/>
      </c>
      <c r="J154" s="10">
        <f>IF(D154="","",ROUND(N(D154)+N(E154)-N(F154)-N(H154)-N(I154),2))</f>
        <v/>
      </c>
      <c r="K154">
        <f>IF(OR(A154="",B154=""),"",COUNTIFS('Expenses'!$A$2:$A$400,$A154,'Expenses'!$B$2:$B$400,$B154,'Expenses'!$I$2:$I$400,"*MISSING RECEIPT*"))</f>
        <v/>
      </c>
      <c r="L154">
        <f>IF(OR(A154="",B154=""),"",COUNTIFS('Expenses'!$A$2:$A$400,$A154,'Expenses'!$B$2:$B$400,$B154,'Expenses'!$I$2:$I$400,"*UNCATEGORIZED*"))</f>
        <v/>
      </c>
      <c r="M154">
        <f>IF(J154="","",IF(N(J154)&lt;0,"NEGATIVE",IF(N154="","READY","CHECK")))</f>
        <v/>
      </c>
      <c r="N154">
        <f>IF(J154="","",IF(IF(N(J154)&lt;0,"NEGATIVE BALANCE; ","")&amp;IF(N(K154)&gt;0,"MISSING RECEIPT; ","")&amp;IF(N(L154)&gt;0,"UNCATEGORIZED; ","")&amp;IF(C154="","PROPERTY NOT ON LIST; ","")="","",LEFT(IF(N(J154)&lt;0,"NEGATIVE BALANCE; ","")&amp;IF(N(K154)&gt;0,"MISSING RECEIPT; ","")&amp;IF(N(L154)&gt;0,"UNCATEGORIZED; ","")&amp;IF(C154="","PROPERTY NOT ON LIST; ",""),LEN(IF(N(J154)&lt;0,"NEGATIVE BALANCE; ","")&amp;IF(N(K154)&gt;0,"MISSING RECEIPT; ","")&amp;IF(N(L154)&gt;0,"UNCATEGORIZED; ","")&amp;IF(C154="","PROPERTY NOT ON LIST; ",""))-2)))</f>
        <v/>
      </c>
      <c r="O154" s="12" t="n"/>
    </row>
    <row r="155">
      <c r="A155" s="11" t="n"/>
      <c r="C155">
        <f>IF(B155="","",IFERROR(INDEX('Properties'!$B$2:$B$100,MATCH(B155,'Properties'!$A$2:$A$100,0)),""))</f>
        <v/>
      </c>
      <c r="D155" s="10">
        <f>IF(OR(A155="",B155=""),"",SUMIFS('Income'!$E$2:$E$400,'Income'!$A$2:$A$400,$A155,'Income'!$B$2:$B$400,$B155,'Income'!$D$2:$D$400,"Rent"))</f>
        <v/>
      </c>
      <c r="E155" s="10">
        <f>IF(OR(A155="",B155=""),"",SUMIFS('Income'!$E$2:$E$400,'Income'!$A$2:$A$400,$A155,'Income'!$B$2:$B$400,$B155)-D155)</f>
        <v/>
      </c>
      <c r="F155" s="10">
        <f>IF(OR(A155="",B155=""),"",SUMIFS('Expenses'!$E$2:$E$400,'Expenses'!$A$2:$A$400,$A155,'Expenses'!$B$2:$B$400,$B155))</f>
        <v/>
      </c>
      <c r="G155" s="9">
        <f>IF(B155="","",IFERROR(IF(INDEX('Properties'!$D$2:$D$100,MATCH(B155,'Properties'!$A$2:$A$100,0))="",'Settings'!$B$2,INDEX('Properties'!$D$2:$D$100,MATCH(B155,'Properties'!$A$2:$A$100,0))),'Settings'!$B$2))</f>
        <v/>
      </c>
      <c r="H155" s="10">
        <f>IF(D155="","",ROUND(N(D155)*N(G155),2))</f>
        <v/>
      </c>
      <c r="I155" s="10">
        <f>IF(B155="","",IFERROR(N(INDEX('Properties'!$E$2:$E$100,MATCH(B155,'Properties'!$A$2:$A$100,0))),0))</f>
        <v/>
      </c>
      <c r="J155" s="10">
        <f>IF(D155="","",ROUND(N(D155)+N(E155)-N(F155)-N(H155)-N(I155),2))</f>
        <v/>
      </c>
      <c r="K155">
        <f>IF(OR(A155="",B155=""),"",COUNTIFS('Expenses'!$A$2:$A$400,$A155,'Expenses'!$B$2:$B$400,$B155,'Expenses'!$I$2:$I$400,"*MISSING RECEIPT*"))</f>
        <v/>
      </c>
      <c r="L155">
        <f>IF(OR(A155="",B155=""),"",COUNTIFS('Expenses'!$A$2:$A$400,$A155,'Expenses'!$B$2:$B$400,$B155,'Expenses'!$I$2:$I$400,"*UNCATEGORIZED*"))</f>
        <v/>
      </c>
      <c r="M155">
        <f>IF(J155="","",IF(N(J155)&lt;0,"NEGATIVE",IF(N155="","READY","CHECK")))</f>
        <v/>
      </c>
      <c r="N155">
        <f>IF(J155="","",IF(IF(N(J155)&lt;0,"NEGATIVE BALANCE; ","")&amp;IF(N(K155)&gt;0,"MISSING RECEIPT; ","")&amp;IF(N(L155)&gt;0,"UNCATEGORIZED; ","")&amp;IF(C155="","PROPERTY NOT ON LIST; ","")="","",LEFT(IF(N(J155)&lt;0,"NEGATIVE BALANCE; ","")&amp;IF(N(K155)&gt;0,"MISSING RECEIPT; ","")&amp;IF(N(L155)&gt;0,"UNCATEGORIZED; ","")&amp;IF(C155="","PROPERTY NOT ON LIST; ",""),LEN(IF(N(J155)&lt;0,"NEGATIVE BALANCE; ","")&amp;IF(N(K155)&gt;0,"MISSING RECEIPT; ","")&amp;IF(N(L155)&gt;0,"UNCATEGORIZED; ","")&amp;IF(C155="","PROPERTY NOT ON LIST; ",""))-2)))</f>
        <v/>
      </c>
      <c r="O155" s="12" t="n"/>
    </row>
    <row r="156">
      <c r="A156" s="11" t="n"/>
      <c r="C156">
        <f>IF(B156="","",IFERROR(INDEX('Properties'!$B$2:$B$100,MATCH(B156,'Properties'!$A$2:$A$100,0)),""))</f>
        <v/>
      </c>
      <c r="D156" s="10">
        <f>IF(OR(A156="",B156=""),"",SUMIFS('Income'!$E$2:$E$400,'Income'!$A$2:$A$400,$A156,'Income'!$B$2:$B$400,$B156,'Income'!$D$2:$D$400,"Rent"))</f>
        <v/>
      </c>
      <c r="E156" s="10">
        <f>IF(OR(A156="",B156=""),"",SUMIFS('Income'!$E$2:$E$400,'Income'!$A$2:$A$400,$A156,'Income'!$B$2:$B$400,$B156)-D156)</f>
        <v/>
      </c>
      <c r="F156" s="10">
        <f>IF(OR(A156="",B156=""),"",SUMIFS('Expenses'!$E$2:$E$400,'Expenses'!$A$2:$A$400,$A156,'Expenses'!$B$2:$B$400,$B156))</f>
        <v/>
      </c>
      <c r="G156" s="9">
        <f>IF(B156="","",IFERROR(IF(INDEX('Properties'!$D$2:$D$100,MATCH(B156,'Properties'!$A$2:$A$100,0))="",'Settings'!$B$2,INDEX('Properties'!$D$2:$D$100,MATCH(B156,'Properties'!$A$2:$A$100,0))),'Settings'!$B$2))</f>
        <v/>
      </c>
      <c r="H156" s="10">
        <f>IF(D156="","",ROUND(N(D156)*N(G156),2))</f>
        <v/>
      </c>
      <c r="I156" s="10">
        <f>IF(B156="","",IFERROR(N(INDEX('Properties'!$E$2:$E$100,MATCH(B156,'Properties'!$A$2:$A$100,0))),0))</f>
        <v/>
      </c>
      <c r="J156" s="10">
        <f>IF(D156="","",ROUND(N(D156)+N(E156)-N(F156)-N(H156)-N(I156),2))</f>
        <v/>
      </c>
      <c r="K156">
        <f>IF(OR(A156="",B156=""),"",COUNTIFS('Expenses'!$A$2:$A$400,$A156,'Expenses'!$B$2:$B$400,$B156,'Expenses'!$I$2:$I$400,"*MISSING RECEIPT*"))</f>
        <v/>
      </c>
      <c r="L156">
        <f>IF(OR(A156="",B156=""),"",COUNTIFS('Expenses'!$A$2:$A$400,$A156,'Expenses'!$B$2:$B$400,$B156,'Expenses'!$I$2:$I$400,"*UNCATEGORIZED*"))</f>
        <v/>
      </c>
      <c r="M156">
        <f>IF(J156="","",IF(N(J156)&lt;0,"NEGATIVE",IF(N156="","READY","CHECK")))</f>
        <v/>
      </c>
      <c r="N156">
        <f>IF(J156="","",IF(IF(N(J156)&lt;0,"NEGATIVE BALANCE; ","")&amp;IF(N(K156)&gt;0,"MISSING RECEIPT; ","")&amp;IF(N(L156)&gt;0,"UNCATEGORIZED; ","")&amp;IF(C156="","PROPERTY NOT ON LIST; ","")="","",LEFT(IF(N(J156)&lt;0,"NEGATIVE BALANCE; ","")&amp;IF(N(K156)&gt;0,"MISSING RECEIPT; ","")&amp;IF(N(L156)&gt;0,"UNCATEGORIZED; ","")&amp;IF(C156="","PROPERTY NOT ON LIST; ",""),LEN(IF(N(J156)&lt;0,"NEGATIVE BALANCE; ","")&amp;IF(N(K156)&gt;0,"MISSING RECEIPT; ","")&amp;IF(N(L156)&gt;0,"UNCATEGORIZED; ","")&amp;IF(C156="","PROPERTY NOT ON LIST; ",""))-2)))</f>
        <v/>
      </c>
      <c r="O156" s="12" t="n"/>
    </row>
    <row r="157">
      <c r="A157" s="11" t="n"/>
      <c r="C157">
        <f>IF(B157="","",IFERROR(INDEX('Properties'!$B$2:$B$100,MATCH(B157,'Properties'!$A$2:$A$100,0)),""))</f>
        <v/>
      </c>
      <c r="D157" s="10">
        <f>IF(OR(A157="",B157=""),"",SUMIFS('Income'!$E$2:$E$400,'Income'!$A$2:$A$400,$A157,'Income'!$B$2:$B$400,$B157,'Income'!$D$2:$D$400,"Rent"))</f>
        <v/>
      </c>
      <c r="E157" s="10">
        <f>IF(OR(A157="",B157=""),"",SUMIFS('Income'!$E$2:$E$400,'Income'!$A$2:$A$400,$A157,'Income'!$B$2:$B$400,$B157)-D157)</f>
        <v/>
      </c>
      <c r="F157" s="10">
        <f>IF(OR(A157="",B157=""),"",SUMIFS('Expenses'!$E$2:$E$400,'Expenses'!$A$2:$A$400,$A157,'Expenses'!$B$2:$B$400,$B157))</f>
        <v/>
      </c>
      <c r="G157" s="9">
        <f>IF(B157="","",IFERROR(IF(INDEX('Properties'!$D$2:$D$100,MATCH(B157,'Properties'!$A$2:$A$100,0))="",'Settings'!$B$2,INDEX('Properties'!$D$2:$D$100,MATCH(B157,'Properties'!$A$2:$A$100,0))),'Settings'!$B$2))</f>
        <v/>
      </c>
      <c r="H157" s="10">
        <f>IF(D157="","",ROUND(N(D157)*N(G157),2))</f>
        <v/>
      </c>
      <c r="I157" s="10">
        <f>IF(B157="","",IFERROR(N(INDEX('Properties'!$E$2:$E$100,MATCH(B157,'Properties'!$A$2:$A$100,0))),0))</f>
        <v/>
      </c>
      <c r="J157" s="10">
        <f>IF(D157="","",ROUND(N(D157)+N(E157)-N(F157)-N(H157)-N(I157),2))</f>
        <v/>
      </c>
      <c r="K157">
        <f>IF(OR(A157="",B157=""),"",COUNTIFS('Expenses'!$A$2:$A$400,$A157,'Expenses'!$B$2:$B$400,$B157,'Expenses'!$I$2:$I$400,"*MISSING RECEIPT*"))</f>
        <v/>
      </c>
      <c r="L157">
        <f>IF(OR(A157="",B157=""),"",COUNTIFS('Expenses'!$A$2:$A$400,$A157,'Expenses'!$B$2:$B$400,$B157,'Expenses'!$I$2:$I$400,"*UNCATEGORIZED*"))</f>
        <v/>
      </c>
      <c r="M157">
        <f>IF(J157="","",IF(N(J157)&lt;0,"NEGATIVE",IF(N157="","READY","CHECK")))</f>
        <v/>
      </c>
      <c r="N157">
        <f>IF(J157="","",IF(IF(N(J157)&lt;0,"NEGATIVE BALANCE; ","")&amp;IF(N(K157)&gt;0,"MISSING RECEIPT; ","")&amp;IF(N(L157)&gt;0,"UNCATEGORIZED; ","")&amp;IF(C157="","PROPERTY NOT ON LIST; ","")="","",LEFT(IF(N(J157)&lt;0,"NEGATIVE BALANCE; ","")&amp;IF(N(K157)&gt;0,"MISSING RECEIPT; ","")&amp;IF(N(L157)&gt;0,"UNCATEGORIZED; ","")&amp;IF(C157="","PROPERTY NOT ON LIST; ",""),LEN(IF(N(J157)&lt;0,"NEGATIVE BALANCE; ","")&amp;IF(N(K157)&gt;0,"MISSING RECEIPT; ","")&amp;IF(N(L157)&gt;0,"UNCATEGORIZED; ","")&amp;IF(C157="","PROPERTY NOT ON LIST; ",""))-2)))</f>
        <v/>
      </c>
      <c r="O157" s="12" t="n"/>
    </row>
    <row r="158">
      <c r="A158" s="11" t="n"/>
      <c r="C158">
        <f>IF(B158="","",IFERROR(INDEX('Properties'!$B$2:$B$100,MATCH(B158,'Properties'!$A$2:$A$100,0)),""))</f>
        <v/>
      </c>
      <c r="D158" s="10">
        <f>IF(OR(A158="",B158=""),"",SUMIFS('Income'!$E$2:$E$400,'Income'!$A$2:$A$400,$A158,'Income'!$B$2:$B$400,$B158,'Income'!$D$2:$D$400,"Rent"))</f>
        <v/>
      </c>
      <c r="E158" s="10">
        <f>IF(OR(A158="",B158=""),"",SUMIFS('Income'!$E$2:$E$400,'Income'!$A$2:$A$400,$A158,'Income'!$B$2:$B$400,$B158)-D158)</f>
        <v/>
      </c>
      <c r="F158" s="10">
        <f>IF(OR(A158="",B158=""),"",SUMIFS('Expenses'!$E$2:$E$400,'Expenses'!$A$2:$A$400,$A158,'Expenses'!$B$2:$B$400,$B158))</f>
        <v/>
      </c>
      <c r="G158" s="9">
        <f>IF(B158="","",IFERROR(IF(INDEX('Properties'!$D$2:$D$100,MATCH(B158,'Properties'!$A$2:$A$100,0))="",'Settings'!$B$2,INDEX('Properties'!$D$2:$D$100,MATCH(B158,'Properties'!$A$2:$A$100,0))),'Settings'!$B$2))</f>
        <v/>
      </c>
      <c r="H158" s="10">
        <f>IF(D158="","",ROUND(N(D158)*N(G158),2))</f>
        <v/>
      </c>
      <c r="I158" s="10">
        <f>IF(B158="","",IFERROR(N(INDEX('Properties'!$E$2:$E$100,MATCH(B158,'Properties'!$A$2:$A$100,0))),0))</f>
        <v/>
      </c>
      <c r="J158" s="10">
        <f>IF(D158="","",ROUND(N(D158)+N(E158)-N(F158)-N(H158)-N(I158),2))</f>
        <v/>
      </c>
      <c r="K158">
        <f>IF(OR(A158="",B158=""),"",COUNTIFS('Expenses'!$A$2:$A$400,$A158,'Expenses'!$B$2:$B$400,$B158,'Expenses'!$I$2:$I$400,"*MISSING RECEIPT*"))</f>
        <v/>
      </c>
      <c r="L158">
        <f>IF(OR(A158="",B158=""),"",COUNTIFS('Expenses'!$A$2:$A$400,$A158,'Expenses'!$B$2:$B$400,$B158,'Expenses'!$I$2:$I$400,"*UNCATEGORIZED*"))</f>
        <v/>
      </c>
      <c r="M158">
        <f>IF(J158="","",IF(N(J158)&lt;0,"NEGATIVE",IF(N158="","READY","CHECK")))</f>
        <v/>
      </c>
      <c r="N158">
        <f>IF(J158="","",IF(IF(N(J158)&lt;0,"NEGATIVE BALANCE; ","")&amp;IF(N(K158)&gt;0,"MISSING RECEIPT; ","")&amp;IF(N(L158)&gt;0,"UNCATEGORIZED; ","")&amp;IF(C158="","PROPERTY NOT ON LIST; ","")="","",LEFT(IF(N(J158)&lt;0,"NEGATIVE BALANCE; ","")&amp;IF(N(K158)&gt;0,"MISSING RECEIPT; ","")&amp;IF(N(L158)&gt;0,"UNCATEGORIZED; ","")&amp;IF(C158="","PROPERTY NOT ON LIST; ",""),LEN(IF(N(J158)&lt;0,"NEGATIVE BALANCE; ","")&amp;IF(N(K158)&gt;0,"MISSING RECEIPT; ","")&amp;IF(N(L158)&gt;0,"UNCATEGORIZED; ","")&amp;IF(C158="","PROPERTY NOT ON LIST; ",""))-2)))</f>
        <v/>
      </c>
      <c r="O158" s="12" t="n"/>
    </row>
    <row r="159">
      <c r="A159" s="11" t="n"/>
      <c r="C159">
        <f>IF(B159="","",IFERROR(INDEX('Properties'!$B$2:$B$100,MATCH(B159,'Properties'!$A$2:$A$100,0)),""))</f>
        <v/>
      </c>
      <c r="D159" s="10">
        <f>IF(OR(A159="",B159=""),"",SUMIFS('Income'!$E$2:$E$400,'Income'!$A$2:$A$400,$A159,'Income'!$B$2:$B$400,$B159,'Income'!$D$2:$D$400,"Rent"))</f>
        <v/>
      </c>
      <c r="E159" s="10">
        <f>IF(OR(A159="",B159=""),"",SUMIFS('Income'!$E$2:$E$400,'Income'!$A$2:$A$400,$A159,'Income'!$B$2:$B$400,$B159)-D159)</f>
        <v/>
      </c>
      <c r="F159" s="10">
        <f>IF(OR(A159="",B159=""),"",SUMIFS('Expenses'!$E$2:$E$400,'Expenses'!$A$2:$A$400,$A159,'Expenses'!$B$2:$B$400,$B159))</f>
        <v/>
      </c>
      <c r="G159" s="9">
        <f>IF(B159="","",IFERROR(IF(INDEX('Properties'!$D$2:$D$100,MATCH(B159,'Properties'!$A$2:$A$100,0))="",'Settings'!$B$2,INDEX('Properties'!$D$2:$D$100,MATCH(B159,'Properties'!$A$2:$A$100,0))),'Settings'!$B$2))</f>
        <v/>
      </c>
      <c r="H159" s="10">
        <f>IF(D159="","",ROUND(N(D159)*N(G159),2))</f>
        <v/>
      </c>
      <c r="I159" s="10">
        <f>IF(B159="","",IFERROR(N(INDEX('Properties'!$E$2:$E$100,MATCH(B159,'Properties'!$A$2:$A$100,0))),0))</f>
        <v/>
      </c>
      <c r="J159" s="10">
        <f>IF(D159="","",ROUND(N(D159)+N(E159)-N(F159)-N(H159)-N(I159),2))</f>
        <v/>
      </c>
      <c r="K159">
        <f>IF(OR(A159="",B159=""),"",COUNTIFS('Expenses'!$A$2:$A$400,$A159,'Expenses'!$B$2:$B$400,$B159,'Expenses'!$I$2:$I$400,"*MISSING RECEIPT*"))</f>
        <v/>
      </c>
      <c r="L159">
        <f>IF(OR(A159="",B159=""),"",COUNTIFS('Expenses'!$A$2:$A$400,$A159,'Expenses'!$B$2:$B$400,$B159,'Expenses'!$I$2:$I$400,"*UNCATEGORIZED*"))</f>
        <v/>
      </c>
      <c r="M159">
        <f>IF(J159="","",IF(N(J159)&lt;0,"NEGATIVE",IF(N159="","READY","CHECK")))</f>
        <v/>
      </c>
      <c r="N159">
        <f>IF(J159="","",IF(IF(N(J159)&lt;0,"NEGATIVE BALANCE; ","")&amp;IF(N(K159)&gt;0,"MISSING RECEIPT; ","")&amp;IF(N(L159)&gt;0,"UNCATEGORIZED; ","")&amp;IF(C159="","PROPERTY NOT ON LIST; ","")="","",LEFT(IF(N(J159)&lt;0,"NEGATIVE BALANCE; ","")&amp;IF(N(K159)&gt;0,"MISSING RECEIPT; ","")&amp;IF(N(L159)&gt;0,"UNCATEGORIZED; ","")&amp;IF(C159="","PROPERTY NOT ON LIST; ",""),LEN(IF(N(J159)&lt;0,"NEGATIVE BALANCE; ","")&amp;IF(N(K159)&gt;0,"MISSING RECEIPT; ","")&amp;IF(N(L159)&gt;0,"UNCATEGORIZED; ","")&amp;IF(C159="","PROPERTY NOT ON LIST; ",""))-2)))</f>
        <v/>
      </c>
      <c r="O159" s="12" t="n"/>
    </row>
    <row r="160">
      <c r="A160" s="11" t="n"/>
      <c r="C160">
        <f>IF(B160="","",IFERROR(INDEX('Properties'!$B$2:$B$100,MATCH(B160,'Properties'!$A$2:$A$100,0)),""))</f>
        <v/>
      </c>
      <c r="D160" s="10">
        <f>IF(OR(A160="",B160=""),"",SUMIFS('Income'!$E$2:$E$400,'Income'!$A$2:$A$400,$A160,'Income'!$B$2:$B$400,$B160,'Income'!$D$2:$D$400,"Rent"))</f>
        <v/>
      </c>
      <c r="E160" s="10">
        <f>IF(OR(A160="",B160=""),"",SUMIFS('Income'!$E$2:$E$400,'Income'!$A$2:$A$400,$A160,'Income'!$B$2:$B$400,$B160)-D160)</f>
        <v/>
      </c>
      <c r="F160" s="10">
        <f>IF(OR(A160="",B160=""),"",SUMIFS('Expenses'!$E$2:$E$400,'Expenses'!$A$2:$A$400,$A160,'Expenses'!$B$2:$B$400,$B160))</f>
        <v/>
      </c>
      <c r="G160" s="9">
        <f>IF(B160="","",IFERROR(IF(INDEX('Properties'!$D$2:$D$100,MATCH(B160,'Properties'!$A$2:$A$100,0))="",'Settings'!$B$2,INDEX('Properties'!$D$2:$D$100,MATCH(B160,'Properties'!$A$2:$A$100,0))),'Settings'!$B$2))</f>
        <v/>
      </c>
      <c r="H160" s="10">
        <f>IF(D160="","",ROUND(N(D160)*N(G160),2))</f>
        <v/>
      </c>
      <c r="I160" s="10">
        <f>IF(B160="","",IFERROR(N(INDEX('Properties'!$E$2:$E$100,MATCH(B160,'Properties'!$A$2:$A$100,0))),0))</f>
        <v/>
      </c>
      <c r="J160" s="10">
        <f>IF(D160="","",ROUND(N(D160)+N(E160)-N(F160)-N(H160)-N(I160),2))</f>
        <v/>
      </c>
      <c r="K160">
        <f>IF(OR(A160="",B160=""),"",COUNTIFS('Expenses'!$A$2:$A$400,$A160,'Expenses'!$B$2:$B$400,$B160,'Expenses'!$I$2:$I$400,"*MISSING RECEIPT*"))</f>
        <v/>
      </c>
      <c r="L160">
        <f>IF(OR(A160="",B160=""),"",COUNTIFS('Expenses'!$A$2:$A$400,$A160,'Expenses'!$B$2:$B$400,$B160,'Expenses'!$I$2:$I$400,"*UNCATEGORIZED*"))</f>
        <v/>
      </c>
      <c r="M160">
        <f>IF(J160="","",IF(N(J160)&lt;0,"NEGATIVE",IF(N160="","READY","CHECK")))</f>
        <v/>
      </c>
      <c r="N160">
        <f>IF(J160="","",IF(IF(N(J160)&lt;0,"NEGATIVE BALANCE; ","")&amp;IF(N(K160)&gt;0,"MISSING RECEIPT; ","")&amp;IF(N(L160)&gt;0,"UNCATEGORIZED; ","")&amp;IF(C160="","PROPERTY NOT ON LIST; ","")="","",LEFT(IF(N(J160)&lt;0,"NEGATIVE BALANCE; ","")&amp;IF(N(K160)&gt;0,"MISSING RECEIPT; ","")&amp;IF(N(L160)&gt;0,"UNCATEGORIZED; ","")&amp;IF(C160="","PROPERTY NOT ON LIST; ",""),LEN(IF(N(J160)&lt;0,"NEGATIVE BALANCE; ","")&amp;IF(N(K160)&gt;0,"MISSING RECEIPT; ","")&amp;IF(N(L160)&gt;0,"UNCATEGORIZED; ","")&amp;IF(C160="","PROPERTY NOT ON LIST; ",""))-2)))</f>
        <v/>
      </c>
      <c r="O160" s="12" t="n"/>
    </row>
    <row r="161">
      <c r="A161" s="11" t="n"/>
      <c r="C161">
        <f>IF(B161="","",IFERROR(INDEX('Properties'!$B$2:$B$100,MATCH(B161,'Properties'!$A$2:$A$100,0)),""))</f>
        <v/>
      </c>
      <c r="D161" s="10">
        <f>IF(OR(A161="",B161=""),"",SUMIFS('Income'!$E$2:$E$400,'Income'!$A$2:$A$400,$A161,'Income'!$B$2:$B$400,$B161,'Income'!$D$2:$D$400,"Rent"))</f>
        <v/>
      </c>
      <c r="E161" s="10">
        <f>IF(OR(A161="",B161=""),"",SUMIFS('Income'!$E$2:$E$400,'Income'!$A$2:$A$400,$A161,'Income'!$B$2:$B$400,$B161)-D161)</f>
        <v/>
      </c>
      <c r="F161" s="10">
        <f>IF(OR(A161="",B161=""),"",SUMIFS('Expenses'!$E$2:$E$400,'Expenses'!$A$2:$A$400,$A161,'Expenses'!$B$2:$B$400,$B161))</f>
        <v/>
      </c>
      <c r="G161" s="9">
        <f>IF(B161="","",IFERROR(IF(INDEX('Properties'!$D$2:$D$100,MATCH(B161,'Properties'!$A$2:$A$100,0))="",'Settings'!$B$2,INDEX('Properties'!$D$2:$D$100,MATCH(B161,'Properties'!$A$2:$A$100,0))),'Settings'!$B$2))</f>
        <v/>
      </c>
      <c r="H161" s="10">
        <f>IF(D161="","",ROUND(N(D161)*N(G161),2))</f>
        <v/>
      </c>
      <c r="I161" s="10">
        <f>IF(B161="","",IFERROR(N(INDEX('Properties'!$E$2:$E$100,MATCH(B161,'Properties'!$A$2:$A$100,0))),0))</f>
        <v/>
      </c>
      <c r="J161" s="10">
        <f>IF(D161="","",ROUND(N(D161)+N(E161)-N(F161)-N(H161)-N(I161),2))</f>
        <v/>
      </c>
      <c r="K161">
        <f>IF(OR(A161="",B161=""),"",COUNTIFS('Expenses'!$A$2:$A$400,$A161,'Expenses'!$B$2:$B$400,$B161,'Expenses'!$I$2:$I$400,"*MISSING RECEIPT*"))</f>
        <v/>
      </c>
      <c r="L161">
        <f>IF(OR(A161="",B161=""),"",COUNTIFS('Expenses'!$A$2:$A$400,$A161,'Expenses'!$B$2:$B$400,$B161,'Expenses'!$I$2:$I$400,"*UNCATEGORIZED*"))</f>
        <v/>
      </c>
      <c r="M161">
        <f>IF(J161="","",IF(N(J161)&lt;0,"NEGATIVE",IF(N161="","READY","CHECK")))</f>
        <v/>
      </c>
      <c r="N161">
        <f>IF(J161="","",IF(IF(N(J161)&lt;0,"NEGATIVE BALANCE; ","")&amp;IF(N(K161)&gt;0,"MISSING RECEIPT; ","")&amp;IF(N(L161)&gt;0,"UNCATEGORIZED; ","")&amp;IF(C161="","PROPERTY NOT ON LIST; ","")="","",LEFT(IF(N(J161)&lt;0,"NEGATIVE BALANCE; ","")&amp;IF(N(K161)&gt;0,"MISSING RECEIPT; ","")&amp;IF(N(L161)&gt;0,"UNCATEGORIZED; ","")&amp;IF(C161="","PROPERTY NOT ON LIST; ",""),LEN(IF(N(J161)&lt;0,"NEGATIVE BALANCE; ","")&amp;IF(N(K161)&gt;0,"MISSING RECEIPT; ","")&amp;IF(N(L161)&gt;0,"UNCATEGORIZED; ","")&amp;IF(C161="","PROPERTY NOT ON LIST; ",""))-2)))</f>
        <v/>
      </c>
      <c r="O161" s="12" t="n"/>
    </row>
    <row r="162">
      <c r="A162" s="11" t="n"/>
      <c r="C162">
        <f>IF(B162="","",IFERROR(INDEX('Properties'!$B$2:$B$100,MATCH(B162,'Properties'!$A$2:$A$100,0)),""))</f>
        <v/>
      </c>
      <c r="D162" s="10">
        <f>IF(OR(A162="",B162=""),"",SUMIFS('Income'!$E$2:$E$400,'Income'!$A$2:$A$400,$A162,'Income'!$B$2:$B$400,$B162,'Income'!$D$2:$D$400,"Rent"))</f>
        <v/>
      </c>
      <c r="E162" s="10">
        <f>IF(OR(A162="",B162=""),"",SUMIFS('Income'!$E$2:$E$400,'Income'!$A$2:$A$400,$A162,'Income'!$B$2:$B$400,$B162)-D162)</f>
        <v/>
      </c>
      <c r="F162" s="10">
        <f>IF(OR(A162="",B162=""),"",SUMIFS('Expenses'!$E$2:$E$400,'Expenses'!$A$2:$A$400,$A162,'Expenses'!$B$2:$B$400,$B162))</f>
        <v/>
      </c>
      <c r="G162" s="9">
        <f>IF(B162="","",IFERROR(IF(INDEX('Properties'!$D$2:$D$100,MATCH(B162,'Properties'!$A$2:$A$100,0))="",'Settings'!$B$2,INDEX('Properties'!$D$2:$D$100,MATCH(B162,'Properties'!$A$2:$A$100,0))),'Settings'!$B$2))</f>
        <v/>
      </c>
      <c r="H162" s="10">
        <f>IF(D162="","",ROUND(N(D162)*N(G162),2))</f>
        <v/>
      </c>
      <c r="I162" s="10">
        <f>IF(B162="","",IFERROR(N(INDEX('Properties'!$E$2:$E$100,MATCH(B162,'Properties'!$A$2:$A$100,0))),0))</f>
        <v/>
      </c>
      <c r="J162" s="10">
        <f>IF(D162="","",ROUND(N(D162)+N(E162)-N(F162)-N(H162)-N(I162),2))</f>
        <v/>
      </c>
      <c r="K162">
        <f>IF(OR(A162="",B162=""),"",COUNTIFS('Expenses'!$A$2:$A$400,$A162,'Expenses'!$B$2:$B$400,$B162,'Expenses'!$I$2:$I$400,"*MISSING RECEIPT*"))</f>
        <v/>
      </c>
      <c r="L162">
        <f>IF(OR(A162="",B162=""),"",COUNTIFS('Expenses'!$A$2:$A$400,$A162,'Expenses'!$B$2:$B$400,$B162,'Expenses'!$I$2:$I$400,"*UNCATEGORIZED*"))</f>
        <v/>
      </c>
      <c r="M162">
        <f>IF(J162="","",IF(N(J162)&lt;0,"NEGATIVE",IF(N162="","READY","CHECK")))</f>
        <v/>
      </c>
      <c r="N162">
        <f>IF(J162="","",IF(IF(N(J162)&lt;0,"NEGATIVE BALANCE; ","")&amp;IF(N(K162)&gt;0,"MISSING RECEIPT; ","")&amp;IF(N(L162)&gt;0,"UNCATEGORIZED; ","")&amp;IF(C162="","PROPERTY NOT ON LIST; ","")="","",LEFT(IF(N(J162)&lt;0,"NEGATIVE BALANCE; ","")&amp;IF(N(K162)&gt;0,"MISSING RECEIPT; ","")&amp;IF(N(L162)&gt;0,"UNCATEGORIZED; ","")&amp;IF(C162="","PROPERTY NOT ON LIST; ",""),LEN(IF(N(J162)&lt;0,"NEGATIVE BALANCE; ","")&amp;IF(N(K162)&gt;0,"MISSING RECEIPT; ","")&amp;IF(N(L162)&gt;0,"UNCATEGORIZED; ","")&amp;IF(C162="","PROPERTY NOT ON LIST; ",""))-2)))</f>
        <v/>
      </c>
      <c r="O162" s="12" t="n"/>
    </row>
    <row r="163">
      <c r="A163" s="11" t="n"/>
      <c r="C163">
        <f>IF(B163="","",IFERROR(INDEX('Properties'!$B$2:$B$100,MATCH(B163,'Properties'!$A$2:$A$100,0)),""))</f>
        <v/>
      </c>
      <c r="D163" s="10">
        <f>IF(OR(A163="",B163=""),"",SUMIFS('Income'!$E$2:$E$400,'Income'!$A$2:$A$400,$A163,'Income'!$B$2:$B$400,$B163,'Income'!$D$2:$D$400,"Rent"))</f>
        <v/>
      </c>
      <c r="E163" s="10">
        <f>IF(OR(A163="",B163=""),"",SUMIFS('Income'!$E$2:$E$400,'Income'!$A$2:$A$400,$A163,'Income'!$B$2:$B$400,$B163)-D163)</f>
        <v/>
      </c>
      <c r="F163" s="10">
        <f>IF(OR(A163="",B163=""),"",SUMIFS('Expenses'!$E$2:$E$400,'Expenses'!$A$2:$A$400,$A163,'Expenses'!$B$2:$B$400,$B163))</f>
        <v/>
      </c>
      <c r="G163" s="9">
        <f>IF(B163="","",IFERROR(IF(INDEX('Properties'!$D$2:$D$100,MATCH(B163,'Properties'!$A$2:$A$100,0))="",'Settings'!$B$2,INDEX('Properties'!$D$2:$D$100,MATCH(B163,'Properties'!$A$2:$A$100,0))),'Settings'!$B$2))</f>
        <v/>
      </c>
      <c r="H163" s="10">
        <f>IF(D163="","",ROUND(N(D163)*N(G163),2))</f>
        <v/>
      </c>
      <c r="I163" s="10">
        <f>IF(B163="","",IFERROR(N(INDEX('Properties'!$E$2:$E$100,MATCH(B163,'Properties'!$A$2:$A$100,0))),0))</f>
        <v/>
      </c>
      <c r="J163" s="10">
        <f>IF(D163="","",ROUND(N(D163)+N(E163)-N(F163)-N(H163)-N(I163),2))</f>
        <v/>
      </c>
      <c r="K163">
        <f>IF(OR(A163="",B163=""),"",COUNTIFS('Expenses'!$A$2:$A$400,$A163,'Expenses'!$B$2:$B$400,$B163,'Expenses'!$I$2:$I$400,"*MISSING RECEIPT*"))</f>
        <v/>
      </c>
      <c r="L163">
        <f>IF(OR(A163="",B163=""),"",COUNTIFS('Expenses'!$A$2:$A$400,$A163,'Expenses'!$B$2:$B$400,$B163,'Expenses'!$I$2:$I$400,"*UNCATEGORIZED*"))</f>
        <v/>
      </c>
      <c r="M163">
        <f>IF(J163="","",IF(N(J163)&lt;0,"NEGATIVE",IF(N163="","READY","CHECK")))</f>
        <v/>
      </c>
      <c r="N163">
        <f>IF(J163="","",IF(IF(N(J163)&lt;0,"NEGATIVE BALANCE; ","")&amp;IF(N(K163)&gt;0,"MISSING RECEIPT; ","")&amp;IF(N(L163)&gt;0,"UNCATEGORIZED; ","")&amp;IF(C163="","PROPERTY NOT ON LIST; ","")="","",LEFT(IF(N(J163)&lt;0,"NEGATIVE BALANCE; ","")&amp;IF(N(K163)&gt;0,"MISSING RECEIPT; ","")&amp;IF(N(L163)&gt;0,"UNCATEGORIZED; ","")&amp;IF(C163="","PROPERTY NOT ON LIST; ",""),LEN(IF(N(J163)&lt;0,"NEGATIVE BALANCE; ","")&amp;IF(N(K163)&gt;0,"MISSING RECEIPT; ","")&amp;IF(N(L163)&gt;0,"UNCATEGORIZED; ","")&amp;IF(C163="","PROPERTY NOT ON LIST; ",""))-2)))</f>
        <v/>
      </c>
      <c r="O163" s="12" t="n"/>
    </row>
    <row r="164">
      <c r="A164" s="11" t="n"/>
      <c r="C164">
        <f>IF(B164="","",IFERROR(INDEX('Properties'!$B$2:$B$100,MATCH(B164,'Properties'!$A$2:$A$100,0)),""))</f>
        <v/>
      </c>
      <c r="D164" s="10">
        <f>IF(OR(A164="",B164=""),"",SUMIFS('Income'!$E$2:$E$400,'Income'!$A$2:$A$400,$A164,'Income'!$B$2:$B$400,$B164,'Income'!$D$2:$D$400,"Rent"))</f>
        <v/>
      </c>
      <c r="E164" s="10">
        <f>IF(OR(A164="",B164=""),"",SUMIFS('Income'!$E$2:$E$400,'Income'!$A$2:$A$400,$A164,'Income'!$B$2:$B$400,$B164)-D164)</f>
        <v/>
      </c>
      <c r="F164" s="10">
        <f>IF(OR(A164="",B164=""),"",SUMIFS('Expenses'!$E$2:$E$400,'Expenses'!$A$2:$A$400,$A164,'Expenses'!$B$2:$B$400,$B164))</f>
        <v/>
      </c>
      <c r="G164" s="9">
        <f>IF(B164="","",IFERROR(IF(INDEX('Properties'!$D$2:$D$100,MATCH(B164,'Properties'!$A$2:$A$100,0))="",'Settings'!$B$2,INDEX('Properties'!$D$2:$D$100,MATCH(B164,'Properties'!$A$2:$A$100,0))),'Settings'!$B$2))</f>
        <v/>
      </c>
      <c r="H164" s="10">
        <f>IF(D164="","",ROUND(N(D164)*N(G164),2))</f>
        <v/>
      </c>
      <c r="I164" s="10">
        <f>IF(B164="","",IFERROR(N(INDEX('Properties'!$E$2:$E$100,MATCH(B164,'Properties'!$A$2:$A$100,0))),0))</f>
        <v/>
      </c>
      <c r="J164" s="10">
        <f>IF(D164="","",ROUND(N(D164)+N(E164)-N(F164)-N(H164)-N(I164),2))</f>
        <v/>
      </c>
      <c r="K164">
        <f>IF(OR(A164="",B164=""),"",COUNTIFS('Expenses'!$A$2:$A$400,$A164,'Expenses'!$B$2:$B$400,$B164,'Expenses'!$I$2:$I$400,"*MISSING RECEIPT*"))</f>
        <v/>
      </c>
      <c r="L164">
        <f>IF(OR(A164="",B164=""),"",COUNTIFS('Expenses'!$A$2:$A$400,$A164,'Expenses'!$B$2:$B$400,$B164,'Expenses'!$I$2:$I$400,"*UNCATEGORIZED*"))</f>
        <v/>
      </c>
      <c r="M164">
        <f>IF(J164="","",IF(N(J164)&lt;0,"NEGATIVE",IF(N164="","READY","CHECK")))</f>
        <v/>
      </c>
      <c r="N164">
        <f>IF(J164="","",IF(IF(N(J164)&lt;0,"NEGATIVE BALANCE; ","")&amp;IF(N(K164)&gt;0,"MISSING RECEIPT; ","")&amp;IF(N(L164)&gt;0,"UNCATEGORIZED; ","")&amp;IF(C164="","PROPERTY NOT ON LIST; ","")="","",LEFT(IF(N(J164)&lt;0,"NEGATIVE BALANCE; ","")&amp;IF(N(K164)&gt;0,"MISSING RECEIPT; ","")&amp;IF(N(L164)&gt;0,"UNCATEGORIZED; ","")&amp;IF(C164="","PROPERTY NOT ON LIST; ",""),LEN(IF(N(J164)&lt;0,"NEGATIVE BALANCE; ","")&amp;IF(N(K164)&gt;0,"MISSING RECEIPT; ","")&amp;IF(N(L164)&gt;0,"UNCATEGORIZED; ","")&amp;IF(C164="","PROPERTY NOT ON LIST; ",""))-2)))</f>
        <v/>
      </c>
      <c r="O164" s="12" t="n"/>
    </row>
    <row r="165">
      <c r="A165" s="11" t="n"/>
      <c r="C165">
        <f>IF(B165="","",IFERROR(INDEX('Properties'!$B$2:$B$100,MATCH(B165,'Properties'!$A$2:$A$100,0)),""))</f>
        <v/>
      </c>
      <c r="D165" s="10">
        <f>IF(OR(A165="",B165=""),"",SUMIFS('Income'!$E$2:$E$400,'Income'!$A$2:$A$400,$A165,'Income'!$B$2:$B$400,$B165,'Income'!$D$2:$D$400,"Rent"))</f>
        <v/>
      </c>
      <c r="E165" s="10">
        <f>IF(OR(A165="",B165=""),"",SUMIFS('Income'!$E$2:$E$400,'Income'!$A$2:$A$400,$A165,'Income'!$B$2:$B$400,$B165)-D165)</f>
        <v/>
      </c>
      <c r="F165" s="10">
        <f>IF(OR(A165="",B165=""),"",SUMIFS('Expenses'!$E$2:$E$400,'Expenses'!$A$2:$A$400,$A165,'Expenses'!$B$2:$B$400,$B165))</f>
        <v/>
      </c>
      <c r="G165" s="9">
        <f>IF(B165="","",IFERROR(IF(INDEX('Properties'!$D$2:$D$100,MATCH(B165,'Properties'!$A$2:$A$100,0))="",'Settings'!$B$2,INDEX('Properties'!$D$2:$D$100,MATCH(B165,'Properties'!$A$2:$A$100,0))),'Settings'!$B$2))</f>
        <v/>
      </c>
      <c r="H165" s="10">
        <f>IF(D165="","",ROUND(N(D165)*N(G165),2))</f>
        <v/>
      </c>
      <c r="I165" s="10">
        <f>IF(B165="","",IFERROR(N(INDEX('Properties'!$E$2:$E$100,MATCH(B165,'Properties'!$A$2:$A$100,0))),0))</f>
        <v/>
      </c>
      <c r="J165" s="10">
        <f>IF(D165="","",ROUND(N(D165)+N(E165)-N(F165)-N(H165)-N(I165),2))</f>
        <v/>
      </c>
      <c r="K165">
        <f>IF(OR(A165="",B165=""),"",COUNTIFS('Expenses'!$A$2:$A$400,$A165,'Expenses'!$B$2:$B$400,$B165,'Expenses'!$I$2:$I$400,"*MISSING RECEIPT*"))</f>
        <v/>
      </c>
      <c r="L165">
        <f>IF(OR(A165="",B165=""),"",COUNTIFS('Expenses'!$A$2:$A$400,$A165,'Expenses'!$B$2:$B$400,$B165,'Expenses'!$I$2:$I$400,"*UNCATEGORIZED*"))</f>
        <v/>
      </c>
      <c r="M165">
        <f>IF(J165="","",IF(N(J165)&lt;0,"NEGATIVE",IF(N165="","READY","CHECK")))</f>
        <v/>
      </c>
      <c r="N165">
        <f>IF(J165="","",IF(IF(N(J165)&lt;0,"NEGATIVE BALANCE; ","")&amp;IF(N(K165)&gt;0,"MISSING RECEIPT; ","")&amp;IF(N(L165)&gt;0,"UNCATEGORIZED; ","")&amp;IF(C165="","PROPERTY NOT ON LIST; ","")="","",LEFT(IF(N(J165)&lt;0,"NEGATIVE BALANCE; ","")&amp;IF(N(K165)&gt;0,"MISSING RECEIPT; ","")&amp;IF(N(L165)&gt;0,"UNCATEGORIZED; ","")&amp;IF(C165="","PROPERTY NOT ON LIST; ",""),LEN(IF(N(J165)&lt;0,"NEGATIVE BALANCE; ","")&amp;IF(N(K165)&gt;0,"MISSING RECEIPT; ","")&amp;IF(N(L165)&gt;0,"UNCATEGORIZED; ","")&amp;IF(C165="","PROPERTY NOT ON LIST; ",""))-2)))</f>
        <v/>
      </c>
      <c r="O165" s="12" t="n"/>
    </row>
    <row r="166">
      <c r="A166" s="11" t="n"/>
      <c r="C166">
        <f>IF(B166="","",IFERROR(INDEX('Properties'!$B$2:$B$100,MATCH(B166,'Properties'!$A$2:$A$100,0)),""))</f>
        <v/>
      </c>
      <c r="D166" s="10">
        <f>IF(OR(A166="",B166=""),"",SUMIFS('Income'!$E$2:$E$400,'Income'!$A$2:$A$400,$A166,'Income'!$B$2:$B$400,$B166,'Income'!$D$2:$D$400,"Rent"))</f>
        <v/>
      </c>
      <c r="E166" s="10">
        <f>IF(OR(A166="",B166=""),"",SUMIFS('Income'!$E$2:$E$400,'Income'!$A$2:$A$400,$A166,'Income'!$B$2:$B$400,$B166)-D166)</f>
        <v/>
      </c>
      <c r="F166" s="10">
        <f>IF(OR(A166="",B166=""),"",SUMIFS('Expenses'!$E$2:$E$400,'Expenses'!$A$2:$A$400,$A166,'Expenses'!$B$2:$B$400,$B166))</f>
        <v/>
      </c>
      <c r="G166" s="9">
        <f>IF(B166="","",IFERROR(IF(INDEX('Properties'!$D$2:$D$100,MATCH(B166,'Properties'!$A$2:$A$100,0))="",'Settings'!$B$2,INDEX('Properties'!$D$2:$D$100,MATCH(B166,'Properties'!$A$2:$A$100,0))),'Settings'!$B$2))</f>
        <v/>
      </c>
      <c r="H166" s="10">
        <f>IF(D166="","",ROUND(N(D166)*N(G166),2))</f>
        <v/>
      </c>
      <c r="I166" s="10">
        <f>IF(B166="","",IFERROR(N(INDEX('Properties'!$E$2:$E$100,MATCH(B166,'Properties'!$A$2:$A$100,0))),0))</f>
        <v/>
      </c>
      <c r="J166" s="10">
        <f>IF(D166="","",ROUND(N(D166)+N(E166)-N(F166)-N(H166)-N(I166),2))</f>
        <v/>
      </c>
      <c r="K166">
        <f>IF(OR(A166="",B166=""),"",COUNTIFS('Expenses'!$A$2:$A$400,$A166,'Expenses'!$B$2:$B$400,$B166,'Expenses'!$I$2:$I$400,"*MISSING RECEIPT*"))</f>
        <v/>
      </c>
      <c r="L166">
        <f>IF(OR(A166="",B166=""),"",COUNTIFS('Expenses'!$A$2:$A$400,$A166,'Expenses'!$B$2:$B$400,$B166,'Expenses'!$I$2:$I$400,"*UNCATEGORIZED*"))</f>
        <v/>
      </c>
      <c r="M166">
        <f>IF(J166="","",IF(N(J166)&lt;0,"NEGATIVE",IF(N166="","READY","CHECK")))</f>
        <v/>
      </c>
      <c r="N166">
        <f>IF(J166="","",IF(IF(N(J166)&lt;0,"NEGATIVE BALANCE; ","")&amp;IF(N(K166)&gt;0,"MISSING RECEIPT; ","")&amp;IF(N(L166)&gt;0,"UNCATEGORIZED; ","")&amp;IF(C166="","PROPERTY NOT ON LIST; ","")="","",LEFT(IF(N(J166)&lt;0,"NEGATIVE BALANCE; ","")&amp;IF(N(K166)&gt;0,"MISSING RECEIPT; ","")&amp;IF(N(L166)&gt;0,"UNCATEGORIZED; ","")&amp;IF(C166="","PROPERTY NOT ON LIST; ",""),LEN(IF(N(J166)&lt;0,"NEGATIVE BALANCE; ","")&amp;IF(N(K166)&gt;0,"MISSING RECEIPT; ","")&amp;IF(N(L166)&gt;0,"UNCATEGORIZED; ","")&amp;IF(C166="","PROPERTY NOT ON LIST; ",""))-2)))</f>
        <v/>
      </c>
      <c r="O166" s="12" t="n"/>
    </row>
    <row r="167">
      <c r="A167" s="11" t="n"/>
      <c r="C167">
        <f>IF(B167="","",IFERROR(INDEX('Properties'!$B$2:$B$100,MATCH(B167,'Properties'!$A$2:$A$100,0)),""))</f>
        <v/>
      </c>
      <c r="D167" s="10">
        <f>IF(OR(A167="",B167=""),"",SUMIFS('Income'!$E$2:$E$400,'Income'!$A$2:$A$400,$A167,'Income'!$B$2:$B$400,$B167,'Income'!$D$2:$D$400,"Rent"))</f>
        <v/>
      </c>
      <c r="E167" s="10">
        <f>IF(OR(A167="",B167=""),"",SUMIFS('Income'!$E$2:$E$400,'Income'!$A$2:$A$400,$A167,'Income'!$B$2:$B$400,$B167)-D167)</f>
        <v/>
      </c>
      <c r="F167" s="10">
        <f>IF(OR(A167="",B167=""),"",SUMIFS('Expenses'!$E$2:$E$400,'Expenses'!$A$2:$A$400,$A167,'Expenses'!$B$2:$B$400,$B167))</f>
        <v/>
      </c>
      <c r="G167" s="9">
        <f>IF(B167="","",IFERROR(IF(INDEX('Properties'!$D$2:$D$100,MATCH(B167,'Properties'!$A$2:$A$100,0))="",'Settings'!$B$2,INDEX('Properties'!$D$2:$D$100,MATCH(B167,'Properties'!$A$2:$A$100,0))),'Settings'!$B$2))</f>
        <v/>
      </c>
      <c r="H167" s="10">
        <f>IF(D167="","",ROUND(N(D167)*N(G167),2))</f>
        <v/>
      </c>
      <c r="I167" s="10">
        <f>IF(B167="","",IFERROR(N(INDEX('Properties'!$E$2:$E$100,MATCH(B167,'Properties'!$A$2:$A$100,0))),0))</f>
        <v/>
      </c>
      <c r="J167" s="10">
        <f>IF(D167="","",ROUND(N(D167)+N(E167)-N(F167)-N(H167)-N(I167),2))</f>
        <v/>
      </c>
      <c r="K167">
        <f>IF(OR(A167="",B167=""),"",COUNTIFS('Expenses'!$A$2:$A$400,$A167,'Expenses'!$B$2:$B$400,$B167,'Expenses'!$I$2:$I$400,"*MISSING RECEIPT*"))</f>
        <v/>
      </c>
      <c r="L167">
        <f>IF(OR(A167="",B167=""),"",COUNTIFS('Expenses'!$A$2:$A$400,$A167,'Expenses'!$B$2:$B$400,$B167,'Expenses'!$I$2:$I$400,"*UNCATEGORIZED*"))</f>
        <v/>
      </c>
      <c r="M167">
        <f>IF(J167="","",IF(N(J167)&lt;0,"NEGATIVE",IF(N167="","READY","CHECK")))</f>
        <v/>
      </c>
      <c r="N167">
        <f>IF(J167="","",IF(IF(N(J167)&lt;0,"NEGATIVE BALANCE; ","")&amp;IF(N(K167)&gt;0,"MISSING RECEIPT; ","")&amp;IF(N(L167)&gt;0,"UNCATEGORIZED; ","")&amp;IF(C167="","PROPERTY NOT ON LIST; ","")="","",LEFT(IF(N(J167)&lt;0,"NEGATIVE BALANCE; ","")&amp;IF(N(K167)&gt;0,"MISSING RECEIPT; ","")&amp;IF(N(L167)&gt;0,"UNCATEGORIZED; ","")&amp;IF(C167="","PROPERTY NOT ON LIST; ",""),LEN(IF(N(J167)&lt;0,"NEGATIVE BALANCE; ","")&amp;IF(N(K167)&gt;0,"MISSING RECEIPT; ","")&amp;IF(N(L167)&gt;0,"UNCATEGORIZED; ","")&amp;IF(C167="","PROPERTY NOT ON LIST; ",""))-2)))</f>
        <v/>
      </c>
      <c r="O167" s="12" t="n"/>
    </row>
    <row r="168">
      <c r="A168" s="11" t="n"/>
      <c r="C168">
        <f>IF(B168="","",IFERROR(INDEX('Properties'!$B$2:$B$100,MATCH(B168,'Properties'!$A$2:$A$100,0)),""))</f>
        <v/>
      </c>
      <c r="D168" s="10">
        <f>IF(OR(A168="",B168=""),"",SUMIFS('Income'!$E$2:$E$400,'Income'!$A$2:$A$400,$A168,'Income'!$B$2:$B$400,$B168,'Income'!$D$2:$D$400,"Rent"))</f>
        <v/>
      </c>
      <c r="E168" s="10">
        <f>IF(OR(A168="",B168=""),"",SUMIFS('Income'!$E$2:$E$400,'Income'!$A$2:$A$400,$A168,'Income'!$B$2:$B$400,$B168)-D168)</f>
        <v/>
      </c>
      <c r="F168" s="10">
        <f>IF(OR(A168="",B168=""),"",SUMIFS('Expenses'!$E$2:$E$400,'Expenses'!$A$2:$A$400,$A168,'Expenses'!$B$2:$B$400,$B168))</f>
        <v/>
      </c>
      <c r="G168" s="9">
        <f>IF(B168="","",IFERROR(IF(INDEX('Properties'!$D$2:$D$100,MATCH(B168,'Properties'!$A$2:$A$100,0))="",'Settings'!$B$2,INDEX('Properties'!$D$2:$D$100,MATCH(B168,'Properties'!$A$2:$A$100,0))),'Settings'!$B$2))</f>
        <v/>
      </c>
      <c r="H168" s="10">
        <f>IF(D168="","",ROUND(N(D168)*N(G168),2))</f>
        <v/>
      </c>
      <c r="I168" s="10">
        <f>IF(B168="","",IFERROR(N(INDEX('Properties'!$E$2:$E$100,MATCH(B168,'Properties'!$A$2:$A$100,0))),0))</f>
        <v/>
      </c>
      <c r="J168" s="10">
        <f>IF(D168="","",ROUND(N(D168)+N(E168)-N(F168)-N(H168)-N(I168),2))</f>
        <v/>
      </c>
      <c r="K168">
        <f>IF(OR(A168="",B168=""),"",COUNTIFS('Expenses'!$A$2:$A$400,$A168,'Expenses'!$B$2:$B$400,$B168,'Expenses'!$I$2:$I$400,"*MISSING RECEIPT*"))</f>
        <v/>
      </c>
      <c r="L168">
        <f>IF(OR(A168="",B168=""),"",COUNTIFS('Expenses'!$A$2:$A$400,$A168,'Expenses'!$B$2:$B$400,$B168,'Expenses'!$I$2:$I$400,"*UNCATEGORIZED*"))</f>
        <v/>
      </c>
      <c r="M168">
        <f>IF(J168="","",IF(N(J168)&lt;0,"NEGATIVE",IF(N168="","READY","CHECK")))</f>
        <v/>
      </c>
      <c r="N168">
        <f>IF(J168="","",IF(IF(N(J168)&lt;0,"NEGATIVE BALANCE; ","")&amp;IF(N(K168)&gt;0,"MISSING RECEIPT; ","")&amp;IF(N(L168)&gt;0,"UNCATEGORIZED; ","")&amp;IF(C168="","PROPERTY NOT ON LIST; ","")="","",LEFT(IF(N(J168)&lt;0,"NEGATIVE BALANCE; ","")&amp;IF(N(K168)&gt;0,"MISSING RECEIPT; ","")&amp;IF(N(L168)&gt;0,"UNCATEGORIZED; ","")&amp;IF(C168="","PROPERTY NOT ON LIST; ",""),LEN(IF(N(J168)&lt;0,"NEGATIVE BALANCE; ","")&amp;IF(N(K168)&gt;0,"MISSING RECEIPT; ","")&amp;IF(N(L168)&gt;0,"UNCATEGORIZED; ","")&amp;IF(C168="","PROPERTY NOT ON LIST; ",""))-2)))</f>
        <v/>
      </c>
      <c r="O168" s="12" t="n"/>
    </row>
    <row r="169">
      <c r="A169" s="11" t="n"/>
      <c r="C169">
        <f>IF(B169="","",IFERROR(INDEX('Properties'!$B$2:$B$100,MATCH(B169,'Properties'!$A$2:$A$100,0)),""))</f>
        <v/>
      </c>
      <c r="D169" s="10">
        <f>IF(OR(A169="",B169=""),"",SUMIFS('Income'!$E$2:$E$400,'Income'!$A$2:$A$400,$A169,'Income'!$B$2:$B$400,$B169,'Income'!$D$2:$D$400,"Rent"))</f>
        <v/>
      </c>
      <c r="E169" s="10">
        <f>IF(OR(A169="",B169=""),"",SUMIFS('Income'!$E$2:$E$400,'Income'!$A$2:$A$400,$A169,'Income'!$B$2:$B$400,$B169)-D169)</f>
        <v/>
      </c>
      <c r="F169" s="10">
        <f>IF(OR(A169="",B169=""),"",SUMIFS('Expenses'!$E$2:$E$400,'Expenses'!$A$2:$A$400,$A169,'Expenses'!$B$2:$B$400,$B169))</f>
        <v/>
      </c>
      <c r="G169" s="9">
        <f>IF(B169="","",IFERROR(IF(INDEX('Properties'!$D$2:$D$100,MATCH(B169,'Properties'!$A$2:$A$100,0))="",'Settings'!$B$2,INDEX('Properties'!$D$2:$D$100,MATCH(B169,'Properties'!$A$2:$A$100,0))),'Settings'!$B$2))</f>
        <v/>
      </c>
      <c r="H169" s="10">
        <f>IF(D169="","",ROUND(N(D169)*N(G169),2))</f>
        <v/>
      </c>
      <c r="I169" s="10">
        <f>IF(B169="","",IFERROR(N(INDEX('Properties'!$E$2:$E$100,MATCH(B169,'Properties'!$A$2:$A$100,0))),0))</f>
        <v/>
      </c>
      <c r="J169" s="10">
        <f>IF(D169="","",ROUND(N(D169)+N(E169)-N(F169)-N(H169)-N(I169),2))</f>
        <v/>
      </c>
      <c r="K169">
        <f>IF(OR(A169="",B169=""),"",COUNTIFS('Expenses'!$A$2:$A$400,$A169,'Expenses'!$B$2:$B$400,$B169,'Expenses'!$I$2:$I$400,"*MISSING RECEIPT*"))</f>
        <v/>
      </c>
      <c r="L169">
        <f>IF(OR(A169="",B169=""),"",COUNTIFS('Expenses'!$A$2:$A$400,$A169,'Expenses'!$B$2:$B$400,$B169,'Expenses'!$I$2:$I$400,"*UNCATEGORIZED*"))</f>
        <v/>
      </c>
      <c r="M169">
        <f>IF(J169="","",IF(N(J169)&lt;0,"NEGATIVE",IF(N169="","READY","CHECK")))</f>
        <v/>
      </c>
      <c r="N169">
        <f>IF(J169="","",IF(IF(N(J169)&lt;0,"NEGATIVE BALANCE; ","")&amp;IF(N(K169)&gt;0,"MISSING RECEIPT; ","")&amp;IF(N(L169)&gt;0,"UNCATEGORIZED; ","")&amp;IF(C169="","PROPERTY NOT ON LIST; ","")="","",LEFT(IF(N(J169)&lt;0,"NEGATIVE BALANCE; ","")&amp;IF(N(K169)&gt;0,"MISSING RECEIPT; ","")&amp;IF(N(L169)&gt;0,"UNCATEGORIZED; ","")&amp;IF(C169="","PROPERTY NOT ON LIST; ",""),LEN(IF(N(J169)&lt;0,"NEGATIVE BALANCE; ","")&amp;IF(N(K169)&gt;0,"MISSING RECEIPT; ","")&amp;IF(N(L169)&gt;0,"UNCATEGORIZED; ","")&amp;IF(C169="","PROPERTY NOT ON LIST; ",""))-2)))</f>
        <v/>
      </c>
      <c r="O169" s="12" t="n"/>
    </row>
    <row r="170">
      <c r="A170" s="11" t="n"/>
      <c r="C170">
        <f>IF(B170="","",IFERROR(INDEX('Properties'!$B$2:$B$100,MATCH(B170,'Properties'!$A$2:$A$100,0)),""))</f>
        <v/>
      </c>
      <c r="D170" s="10">
        <f>IF(OR(A170="",B170=""),"",SUMIFS('Income'!$E$2:$E$400,'Income'!$A$2:$A$400,$A170,'Income'!$B$2:$B$400,$B170,'Income'!$D$2:$D$400,"Rent"))</f>
        <v/>
      </c>
      <c r="E170" s="10">
        <f>IF(OR(A170="",B170=""),"",SUMIFS('Income'!$E$2:$E$400,'Income'!$A$2:$A$400,$A170,'Income'!$B$2:$B$400,$B170)-D170)</f>
        <v/>
      </c>
      <c r="F170" s="10">
        <f>IF(OR(A170="",B170=""),"",SUMIFS('Expenses'!$E$2:$E$400,'Expenses'!$A$2:$A$400,$A170,'Expenses'!$B$2:$B$400,$B170))</f>
        <v/>
      </c>
      <c r="G170" s="9">
        <f>IF(B170="","",IFERROR(IF(INDEX('Properties'!$D$2:$D$100,MATCH(B170,'Properties'!$A$2:$A$100,0))="",'Settings'!$B$2,INDEX('Properties'!$D$2:$D$100,MATCH(B170,'Properties'!$A$2:$A$100,0))),'Settings'!$B$2))</f>
        <v/>
      </c>
      <c r="H170" s="10">
        <f>IF(D170="","",ROUND(N(D170)*N(G170),2))</f>
        <v/>
      </c>
      <c r="I170" s="10">
        <f>IF(B170="","",IFERROR(N(INDEX('Properties'!$E$2:$E$100,MATCH(B170,'Properties'!$A$2:$A$100,0))),0))</f>
        <v/>
      </c>
      <c r="J170" s="10">
        <f>IF(D170="","",ROUND(N(D170)+N(E170)-N(F170)-N(H170)-N(I170),2))</f>
        <v/>
      </c>
      <c r="K170">
        <f>IF(OR(A170="",B170=""),"",COUNTIFS('Expenses'!$A$2:$A$400,$A170,'Expenses'!$B$2:$B$400,$B170,'Expenses'!$I$2:$I$400,"*MISSING RECEIPT*"))</f>
        <v/>
      </c>
      <c r="L170">
        <f>IF(OR(A170="",B170=""),"",COUNTIFS('Expenses'!$A$2:$A$400,$A170,'Expenses'!$B$2:$B$400,$B170,'Expenses'!$I$2:$I$400,"*UNCATEGORIZED*"))</f>
        <v/>
      </c>
      <c r="M170">
        <f>IF(J170="","",IF(N(J170)&lt;0,"NEGATIVE",IF(N170="","READY","CHECK")))</f>
        <v/>
      </c>
      <c r="N170">
        <f>IF(J170="","",IF(IF(N(J170)&lt;0,"NEGATIVE BALANCE; ","")&amp;IF(N(K170)&gt;0,"MISSING RECEIPT; ","")&amp;IF(N(L170)&gt;0,"UNCATEGORIZED; ","")&amp;IF(C170="","PROPERTY NOT ON LIST; ","")="","",LEFT(IF(N(J170)&lt;0,"NEGATIVE BALANCE; ","")&amp;IF(N(K170)&gt;0,"MISSING RECEIPT; ","")&amp;IF(N(L170)&gt;0,"UNCATEGORIZED; ","")&amp;IF(C170="","PROPERTY NOT ON LIST; ",""),LEN(IF(N(J170)&lt;0,"NEGATIVE BALANCE; ","")&amp;IF(N(K170)&gt;0,"MISSING RECEIPT; ","")&amp;IF(N(L170)&gt;0,"UNCATEGORIZED; ","")&amp;IF(C170="","PROPERTY NOT ON LIST; ",""))-2)))</f>
        <v/>
      </c>
      <c r="O170" s="12" t="n"/>
    </row>
    <row r="171">
      <c r="A171" s="11" t="n"/>
      <c r="C171">
        <f>IF(B171="","",IFERROR(INDEX('Properties'!$B$2:$B$100,MATCH(B171,'Properties'!$A$2:$A$100,0)),""))</f>
        <v/>
      </c>
      <c r="D171" s="10">
        <f>IF(OR(A171="",B171=""),"",SUMIFS('Income'!$E$2:$E$400,'Income'!$A$2:$A$400,$A171,'Income'!$B$2:$B$400,$B171,'Income'!$D$2:$D$400,"Rent"))</f>
        <v/>
      </c>
      <c r="E171" s="10">
        <f>IF(OR(A171="",B171=""),"",SUMIFS('Income'!$E$2:$E$400,'Income'!$A$2:$A$400,$A171,'Income'!$B$2:$B$400,$B171)-D171)</f>
        <v/>
      </c>
      <c r="F171" s="10">
        <f>IF(OR(A171="",B171=""),"",SUMIFS('Expenses'!$E$2:$E$400,'Expenses'!$A$2:$A$400,$A171,'Expenses'!$B$2:$B$400,$B171))</f>
        <v/>
      </c>
      <c r="G171" s="9">
        <f>IF(B171="","",IFERROR(IF(INDEX('Properties'!$D$2:$D$100,MATCH(B171,'Properties'!$A$2:$A$100,0))="",'Settings'!$B$2,INDEX('Properties'!$D$2:$D$100,MATCH(B171,'Properties'!$A$2:$A$100,0))),'Settings'!$B$2))</f>
        <v/>
      </c>
      <c r="H171" s="10">
        <f>IF(D171="","",ROUND(N(D171)*N(G171),2))</f>
        <v/>
      </c>
      <c r="I171" s="10">
        <f>IF(B171="","",IFERROR(N(INDEX('Properties'!$E$2:$E$100,MATCH(B171,'Properties'!$A$2:$A$100,0))),0))</f>
        <v/>
      </c>
      <c r="J171" s="10">
        <f>IF(D171="","",ROUND(N(D171)+N(E171)-N(F171)-N(H171)-N(I171),2))</f>
        <v/>
      </c>
      <c r="K171">
        <f>IF(OR(A171="",B171=""),"",COUNTIFS('Expenses'!$A$2:$A$400,$A171,'Expenses'!$B$2:$B$400,$B171,'Expenses'!$I$2:$I$400,"*MISSING RECEIPT*"))</f>
        <v/>
      </c>
      <c r="L171">
        <f>IF(OR(A171="",B171=""),"",COUNTIFS('Expenses'!$A$2:$A$400,$A171,'Expenses'!$B$2:$B$400,$B171,'Expenses'!$I$2:$I$400,"*UNCATEGORIZED*"))</f>
        <v/>
      </c>
      <c r="M171">
        <f>IF(J171="","",IF(N(J171)&lt;0,"NEGATIVE",IF(N171="","READY","CHECK")))</f>
        <v/>
      </c>
      <c r="N171">
        <f>IF(J171="","",IF(IF(N(J171)&lt;0,"NEGATIVE BALANCE; ","")&amp;IF(N(K171)&gt;0,"MISSING RECEIPT; ","")&amp;IF(N(L171)&gt;0,"UNCATEGORIZED; ","")&amp;IF(C171="","PROPERTY NOT ON LIST; ","")="","",LEFT(IF(N(J171)&lt;0,"NEGATIVE BALANCE; ","")&amp;IF(N(K171)&gt;0,"MISSING RECEIPT; ","")&amp;IF(N(L171)&gt;0,"UNCATEGORIZED; ","")&amp;IF(C171="","PROPERTY NOT ON LIST; ",""),LEN(IF(N(J171)&lt;0,"NEGATIVE BALANCE; ","")&amp;IF(N(K171)&gt;0,"MISSING RECEIPT; ","")&amp;IF(N(L171)&gt;0,"UNCATEGORIZED; ","")&amp;IF(C171="","PROPERTY NOT ON LIST; ",""))-2)))</f>
        <v/>
      </c>
      <c r="O171" s="12" t="n"/>
    </row>
    <row r="172">
      <c r="A172" s="11" t="n"/>
      <c r="C172">
        <f>IF(B172="","",IFERROR(INDEX('Properties'!$B$2:$B$100,MATCH(B172,'Properties'!$A$2:$A$100,0)),""))</f>
        <v/>
      </c>
      <c r="D172" s="10">
        <f>IF(OR(A172="",B172=""),"",SUMIFS('Income'!$E$2:$E$400,'Income'!$A$2:$A$400,$A172,'Income'!$B$2:$B$400,$B172,'Income'!$D$2:$D$400,"Rent"))</f>
        <v/>
      </c>
      <c r="E172" s="10">
        <f>IF(OR(A172="",B172=""),"",SUMIFS('Income'!$E$2:$E$400,'Income'!$A$2:$A$400,$A172,'Income'!$B$2:$B$400,$B172)-D172)</f>
        <v/>
      </c>
      <c r="F172" s="10">
        <f>IF(OR(A172="",B172=""),"",SUMIFS('Expenses'!$E$2:$E$400,'Expenses'!$A$2:$A$400,$A172,'Expenses'!$B$2:$B$400,$B172))</f>
        <v/>
      </c>
      <c r="G172" s="9">
        <f>IF(B172="","",IFERROR(IF(INDEX('Properties'!$D$2:$D$100,MATCH(B172,'Properties'!$A$2:$A$100,0))="",'Settings'!$B$2,INDEX('Properties'!$D$2:$D$100,MATCH(B172,'Properties'!$A$2:$A$100,0))),'Settings'!$B$2))</f>
        <v/>
      </c>
      <c r="H172" s="10">
        <f>IF(D172="","",ROUND(N(D172)*N(G172),2))</f>
        <v/>
      </c>
      <c r="I172" s="10">
        <f>IF(B172="","",IFERROR(N(INDEX('Properties'!$E$2:$E$100,MATCH(B172,'Properties'!$A$2:$A$100,0))),0))</f>
        <v/>
      </c>
      <c r="J172" s="10">
        <f>IF(D172="","",ROUND(N(D172)+N(E172)-N(F172)-N(H172)-N(I172),2))</f>
        <v/>
      </c>
      <c r="K172">
        <f>IF(OR(A172="",B172=""),"",COUNTIFS('Expenses'!$A$2:$A$400,$A172,'Expenses'!$B$2:$B$400,$B172,'Expenses'!$I$2:$I$400,"*MISSING RECEIPT*"))</f>
        <v/>
      </c>
      <c r="L172">
        <f>IF(OR(A172="",B172=""),"",COUNTIFS('Expenses'!$A$2:$A$400,$A172,'Expenses'!$B$2:$B$400,$B172,'Expenses'!$I$2:$I$400,"*UNCATEGORIZED*"))</f>
        <v/>
      </c>
      <c r="M172">
        <f>IF(J172="","",IF(N(J172)&lt;0,"NEGATIVE",IF(N172="","READY","CHECK")))</f>
        <v/>
      </c>
      <c r="N172">
        <f>IF(J172="","",IF(IF(N(J172)&lt;0,"NEGATIVE BALANCE; ","")&amp;IF(N(K172)&gt;0,"MISSING RECEIPT; ","")&amp;IF(N(L172)&gt;0,"UNCATEGORIZED; ","")&amp;IF(C172="","PROPERTY NOT ON LIST; ","")="","",LEFT(IF(N(J172)&lt;0,"NEGATIVE BALANCE; ","")&amp;IF(N(K172)&gt;0,"MISSING RECEIPT; ","")&amp;IF(N(L172)&gt;0,"UNCATEGORIZED; ","")&amp;IF(C172="","PROPERTY NOT ON LIST; ",""),LEN(IF(N(J172)&lt;0,"NEGATIVE BALANCE; ","")&amp;IF(N(K172)&gt;0,"MISSING RECEIPT; ","")&amp;IF(N(L172)&gt;0,"UNCATEGORIZED; ","")&amp;IF(C172="","PROPERTY NOT ON LIST; ",""))-2)))</f>
        <v/>
      </c>
      <c r="O172" s="12" t="n"/>
    </row>
    <row r="173">
      <c r="A173" s="11" t="n"/>
      <c r="C173">
        <f>IF(B173="","",IFERROR(INDEX('Properties'!$B$2:$B$100,MATCH(B173,'Properties'!$A$2:$A$100,0)),""))</f>
        <v/>
      </c>
      <c r="D173" s="10">
        <f>IF(OR(A173="",B173=""),"",SUMIFS('Income'!$E$2:$E$400,'Income'!$A$2:$A$400,$A173,'Income'!$B$2:$B$400,$B173,'Income'!$D$2:$D$400,"Rent"))</f>
        <v/>
      </c>
      <c r="E173" s="10">
        <f>IF(OR(A173="",B173=""),"",SUMIFS('Income'!$E$2:$E$400,'Income'!$A$2:$A$400,$A173,'Income'!$B$2:$B$400,$B173)-D173)</f>
        <v/>
      </c>
      <c r="F173" s="10">
        <f>IF(OR(A173="",B173=""),"",SUMIFS('Expenses'!$E$2:$E$400,'Expenses'!$A$2:$A$400,$A173,'Expenses'!$B$2:$B$400,$B173))</f>
        <v/>
      </c>
      <c r="G173" s="9">
        <f>IF(B173="","",IFERROR(IF(INDEX('Properties'!$D$2:$D$100,MATCH(B173,'Properties'!$A$2:$A$100,0))="",'Settings'!$B$2,INDEX('Properties'!$D$2:$D$100,MATCH(B173,'Properties'!$A$2:$A$100,0))),'Settings'!$B$2))</f>
        <v/>
      </c>
      <c r="H173" s="10">
        <f>IF(D173="","",ROUND(N(D173)*N(G173),2))</f>
        <v/>
      </c>
      <c r="I173" s="10">
        <f>IF(B173="","",IFERROR(N(INDEX('Properties'!$E$2:$E$100,MATCH(B173,'Properties'!$A$2:$A$100,0))),0))</f>
        <v/>
      </c>
      <c r="J173" s="10">
        <f>IF(D173="","",ROUND(N(D173)+N(E173)-N(F173)-N(H173)-N(I173),2))</f>
        <v/>
      </c>
      <c r="K173">
        <f>IF(OR(A173="",B173=""),"",COUNTIFS('Expenses'!$A$2:$A$400,$A173,'Expenses'!$B$2:$B$400,$B173,'Expenses'!$I$2:$I$400,"*MISSING RECEIPT*"))</f>
        <v/>
      </c>
      <c r="L173">
        <f>IF(OR(A173="",B173=""),"",COUNTIFS('Expenses'!$A$2:$A$400,$A173,'Expenses'!$B$2:$B$400,$B173,'Expenses'!$I$2:$I$400,"*UNCATEGORIZED*"))</f>
        <v/>
      </c>
      <c r="M173">
        <f>IF(J173="","",IF(N(J173)&lt;0,"NEGATIVE",IF(N173="","READY","CHECK")))</f>
        <v/>
      </c>
      <c r="N173">
        <f>IF(J173="","",IF(IF(N(J173)&lt;0,"NEGATIVE BALANCE; ","")&amp;IF(N(K173)&gt;0,"MISSING RECEIPT; ","")&amp;IF(N(L173)&gt;0,"UNCATEGORIZED; ","")&amp;IF(C173="","PROPERTY NOT ON LIST; ","")="","",LEFT(IF(N(J173)&lt;0,"NEGATIVE BALANCE; ","")&amp;IF(N(K173)&gt;0,"MISSING RECEIPT; ","")&amp;IF(N(L173)&gt;0,"UNCATEGORIZED; ","")&amp;IF(C173="","PROPERTY NOT ON LIST; ",""),LEN(IF(N(J173)&lt;0,"NEGATIVE BALANCE; ","")&amp;IF(N(K173)&gt;0,"MISSING RECEIPT; ","")&amp;IF(N(L173)&gt;0,"UNCATEGORIZED; ","")&amp;IF(C173="","PROPERTY NOT ON LIST; ",""))-2)))</f>
        <v/>
      </c>
      <c r="O173" s="12" t="n"/>
    </row>
    <row r="174">
      <c r="A174" s="11" t="n"/>
      <c r="C174">
        <f>IF(B174="","",IFERROR(INDEX('Properties'!$B$2:$B$100,MATCH(B174,'Properties'!$A$2:$A$100,0)),""))</f>
        <v/>
      </c>
      <c r="D174" s="10">
        <f>IF(OR(A174="",B174=""),"",SUMIFS('Income'!$E$2:$E$400,'Income'!$A$2:$A$400,$A174,'Income'!$B$2:$B$400,$B174,'Income'!$D$2:$D$400,"Rent"))</f>
        <v/>
      </c>
      <c r="E174" s="10">
        <f>IF(OR(A174="",B174=""),"",SUMIFS('Income'!$E$2:$E$400,'Income'!$A$2:$A$400,$A174,'Income'!$B$2:$B$400,$B174)-D174)</f>
        <v/>
      </c>
      <c r="F174" s="10">
        <f>IF(OR(A174="",B174=""),"",SUMIFS('Expenses'!$E$2:$E$400,'Expenses'!$A$2:$A$400,$A174,'Expenses'!$B$2:$B$400,$B174))</f>
        <v/>
      </c>
      <c r="G174" s="9">
        <f>IF(B174="","",IFERROR(IF(INDEX('Properties'!$D$2:$D$100,MATCH(B174,'Properties'!$A$2:$A$100,0))="",'Settings'!$B$2,INDEX('Properties'!$D$2:$D$100,MATCH(B174,'Properties'!$A$2:$A$100,0))),'Settings'!$B$2))</f>
        <v/>
      </c>
      <c r="H174" s="10">
        <f>IF(D174="","",ROUND(N(D174)*N(G174),2))</f>
        <v/>
      </c>
      <c r="I174" s="10">
        <f>IF(B174="","",IFERROR(N(INDEX('Properties'!$E$2:$E$100,MATCH(B174,'Properties'!$A$2:$A$100,0))),0))</f>
        <v/>
      </c>
      <c r="J174" s="10">
        <f>IF(D174="","",ROUND(N(D174)+N(E174)-N(F174)-N(H174)-N(I174),2))</f>
        <v/>
      </c>
      <c r="K174">
        <f>IF(OR(A174="",B174=""),"",COUNTIFS('Expenses'!$A$2:$A$400,$A174,'Expenses'!$B$2:$B$400,$B174,'Expenses'!$I$2:$I$400,"*MISSING RECEIPT*"))</f>
        <v/>
      </c>
      <c r="L174">
        <f>IF(OR(A174="",B174=""),"",COUNTIFS('Expenses'!$A$2:$A$400,$A174,'Expenses'!$B$2:$B$400,$B174,'Expenses'!$I$2:$I$400,"*UNCATEGORIZED*"))</f>
        <v/>
      </c>
      <c r="M174">
        <f>IF(J174="","",IF(N(J174)&lt;0,"NEGATIVE",IF(N174="","READY","CHECK")))</f>
        <v/>
      </c>
      <c r="N174">
        <f>IF(J174="","",IF(IF(N(J174)&lt;0,"NEGATIVE BALANCE; ","")&amp;IF(N(K174)&gt;0,"MISSING RECEIPT; ","")&amp;IF(N(L174)&gt;0,"UNCATEGORIZED; ","")&amp;IF(C174="","PROPERTY NOT ON LIST; ","")="","",LEFT(IF(N(J174)&lt;0,"NEGATIVE BALANCE; ","")&amp;IF(N(K174)&gt;0,"MISSING RECEIPT; ","")&amp;IF(N(L174)&gt;0,"UNCATEGORIZED; ","")&amp;IF(C174="","PROPERTY NOT ON LIST; ",""),LEN(IF(N(J174)&lt;0,"NEGATIVE BALANCE; ","")&amp;IF(N(K174)&gt;0,"MISSING RECEIPT; ","")&amp;IF(N(L174)&gt;0,"UNCATEGORIZED; ","")&amp;IF(C174="","PROPERTY NOT ON LIST; ",""))-2)))</f>
        <v/>
      </c>
      <c r="O174" s="12" t="n"/>
    </row>
    <row r="175">
      <c r="A175" s="11" t="n"/>
      <c r="C175">
        <f>IF(B175="","",IFERROR(INDEX('Properties'!$B$2:$B$100,MATCH(B175,'Properties'!$A$2:$A$100,0)),""))</f>
        <v/>
      </c>
      <c r="D175" s="10">
        <f>IF(OR(A175="",B175=""),"",SUMIFS('Income'!$E$2:$E$400,'Income'!$A$2:$A$400,$A175,'Income'!$B$2:$B$400,$B175,'Income'!$D$2:$D$400,"Rent"))</f>
        <v/>
      </c>
      <c r="E175" s="10">
        <f>IF(OR(A175="",B175=""),"",SUMIFS('Income'!$E$2:$E$400,'Income'!$A$2:$A$400,$A175,'Income'!$B$2:$B$400,$B175)-D175)</f>
        <v/>
      </c>
      <c r="F175" s="10">
        <f>IF(OR(A175="",B175=""),"",SUMIFS('Expenses'!$E$2:$E$400,'Expenses'!$A$2:$A$400,$A175,'Expenses'!$B$2:$B$400,$B175))</f>
        <v/>
      </c>
      <c r="G175" s="9">
        <f>IF(B175="","",IFERROR(IF(INDEX('Properties'!$D$2:$D$100,MATCH(B175,'Properties'!$A$2:$A$100,0))="",'Settings'!$B$2,INDEX('Properties'!$D$2:$D$100,MATCH(B175,'Properties'!$A$2:$A$100,0))),'Settings'!$B$2))</f>
        <v/>
      </c>
      <c r="H175" s="10">
        <f>IF(D175="","",ROUND(N(D175)*N(G175),2))</f>
        <v/>
      </c>
      <c r="I175" s="10">
        <f>IF(B175="","",IFERROR(N(INDEX('Properties'!$E$2:$E$100,MATCH(B175,'Properties'!$A$2:$A$100,0))),0))</f>
        <v/>
      </c>
      <c r="J175" s="10">
        <f>IF(D175="","",ROUND(N(D175)+N(E175)-N(F175)-N(H175)-N(I175),2))</f>
        <v/>
      </c>
      <c r="K175">
        <f>IF(OR(A175="",B175=""),"",COUNTIFS('Expenses'!$A$2:$A$400,$A175,'Expenses'!$B$2:$B$400,$B175,'Expenses'!$I$2:$I$400,"*MISSING RECEIPT*"))</f>
        <v/>
      </c>
      <c r="L175">
        <f>IF(OR(A175="",B175=""),"",COUNTIFS('Expenses'!$A$2:$A$400,$A175,'Expenses'!$B$2:$B$400,$B175,'Expenses'!$I$2:$I$400,"*UNCATEGORIZED*"))</f>
        <v/>
      </c>
      <c r="M175">
        <f>IF(J175="","",IF(N(J175)&lt;0,"NEGATIVE",IF(N175="","READY","CHECK")))</f>
        <v/>
      </c>
      <c r="N175">
        <f>IF(J175="","",IF(IF(N(J175)&lt;0,"NEGATIVE BALANCE; ","")&amp;IF(N(K175)&gt;0,"MISSING RECEIPT; ","")&amp;IF(N(L175)&gt;0,"UNCATEGORIZED; ","")&amp;IF(C175="","PROPERTY NOT ON LIST; ","")="","",LEFT(IF(N(J175)&lt;0,"NEGATIVE BALANCE; ","")&amp;IF(N(K175)&gt;0,"MISSING RECEIPT; ","")&amp;IF(N(L175)&gt;0,"UNCATEGORIZED; ","")&amp;IF(C175="","PROPERTY NOT ON LIST; ",""),LEN(IF(N(J175)&lt;0,"NEGATIVE BALANCE; ","")&amp;IF(N(K175)&gt;0,"MISSING RECEIPT; ","")&amp;IF(N(L175)&gt;0,"UNCATEGORIZED; ","")&amp;IF(C175="","PROPERTY NOT ON LIST; ",""))-2)))</f>
        <v/>
      </c>
      <c r="O175" s="12" t="n"/>
    </row>
    <row r="176">
      <c r="A176" s="11" t="n"/>
      <c r="C176">
        <f>IF(B176="","",IFERROR(INDEX('Properties'!$B$2:$B$100,MATCH(B176,'Properties'!$A$2:$A$100,0)),""))</f>
        <v/>
      </c>
      <c r="D176" s="10">
        <f>IF(OR(A176="",B176=""),"",SUMIFS('Income'!$E$2:$E$400,'Income'!$A$2:$A$400,$A176,'Income'!$B$2:$B$400,$B176,'Income'!$D$2:$D$400,"Rent"))</f>
        <v/>
      </c>
      <c r="E176" s="10">
        <f>IF(OR(A176="",B176=""),"",SUMIFS('Income'!$E$2:$E$400,'Income'!$A$2:$A$400,$A176,'Income'!$B$2:$B$400,$B176)-D176)</f>
        <v/>
      </c>
      <c r="F176" s="10">
        <f>IF(OR(A176="",B176=""),"",SUMIFS('Expenses'!$E$2:$E$400,'Expenses'!$A$2:$A$400,$A176,'Expenses'!$B$2:$B$400,$B176))</f>
        <v/>
      </c>
      <c r="G176" s="9">
        <f>IF(B176="","",IFERROR(IF(INDEX('Properties'!$D$2:$D$100,MATCH(B176,'Properties'!$A$2:$A$100,0))="",'Settings'!$B$2,INDEX('Properties'!$D$2:$D$100,MATCH(B176,'Properties'!$A$2:$A$100,0))),'Settings'!$B$2))</f>
        <v/>
      </c>
      <c r="H176" s="10">
        <f>IF(D176="","",ROUND(N(D176)*N(G176),2))</f>
        <v/>
      </c>
      <c r="I176" s="10">
        <f>IF(B176="","",IFERROR(N(INDEX('Properties'!$E$2:$E$100,MATCH(B176,'Properties'!$A$2:$A$100,0))),0))</f>
        <v/>
      </c>
      <c r="J176" s="10">
        <f>IF(D176="","",ROUND(N(D176)+N(E176)-N(F176)-N(H176)-N(I176),2))</f>
        <v/>
      </c>
      <c r="K176">
        <f>IF(OR(A176="",B176=""),"",COUNTIFS('Expenses'!$A$2:$A$400,$A176,'Expenses'!$B$2:$B$400,$B176,'Expenses'!$I$2:$I$400,"*MISSING RECEIPT*"))</f>
        <v/>
      </c>
      <c r="L176">
        <f>IF(OR(A176="",B176=""),"",COUNTIFS('Expenses'!$A$2:$A$400,$A176,'Expenses'!$B$2:$B$400,$B176,'Expenses'!$I$2:$I$400,"*UNCATEGORIZED*"))</f>
        <v/>
      </c>
      <c r="M176">
        <f>IF(J176="","",IF(N(J176)&lt;0,"NEGATIVE",IF(N176="","READY","CHECK")))</f>
        <v/>
      </c>
      <c r="N176">
        <f>IF(J176="","",IF(IF(N(J176)&lt;0,"NEGATIVE BALANCE; ","")&amp;IF(N(K176)&gt;0,"MISSING RECEIPT; ","")&amp;IF(N(L176)&gt;0,"UNCATEGORIZED; ","")&amp;IF(C176="","PROPERTY NOT ON LIST; ","")="","",LEFT(IF(N(J176)&lt;0,"NEGATIVE BALANCE; ","")&amp;IF(N(K176)&gt;0,"MISSING RECEIPT; ","")&amp;IF(N(L176)&gt;0,"UNCATEGORIZED; ","")&amp;IF(C176="","PROPERTY NOT ON LIST; ",""),LEN(IF(N(J176)&lt;0,"NEGATIVE BALANCE; ","")&amp;IF(N(K176)&gt;0,"MISSING RECEIPT; ","")&amp;IF(N(L176)&gt;0,"UNCATEGORIZED; ","")&amp;IF(C176="","PROPERTY NOT ON LIST; ",""))-2)))</f>
        <v/>
      </c>
      <c r="O176" s="12" t="n"/>
    </row>
    <row r="177">
      <c r="A177" s="11" t="n"/>
      <c r="C177">
        <f>IF(B177="","",IFERROR(INDEX('Properties'!$B$2:$B$100,MATCH(B177,'Properties'!$A$2:$A$100,0)),""))</f>
        <v/>
      </c>
      <c r="D177" s="10">
        <f>IF(OR(A177="",B177=""),"",SUMIFS('Income'!$E$2:$E$400,'Income'!$A$2:$A$400,$A177,'Income'!$B$2:$B$400,$B177,'Income'!$D$2:$D$400,"Rent"))</f>
        <v/>
      </c>
      <c r="E177" s="10">
        <f>IF(OR(A177="",B177=""),"",SUMIFS('Income'!$E$2:$E$400,'Income'!$A$2:$A$400,$A177,'Income'!$B$2:$B$400,$B177)-D177)</f>
        <v/>
      </c>
      <c r="F177" s="10">
        <f>IF(OR(A177="",B177=""),"",SUMIFS('Expenses'!$E$2:$E$400,'Expenses'!$A$2:$A$400,$A177,'Expenses'!$B$2:$B$400,$B177))</f>
        <v/>
      </c>
      <c r="G177" s="9">
        <f>IF(B177="","",IFERROR(IF(INDEX('Properties'!$D$2:$D$100,MATCH(B177,'Properties'!$A$2:$A$100,0))="",'Settings'!$B$2,INDEX('Properties'!$D$2:$D$100,MATCH(B177,'Properties'!$A$2:$A$100,0))),'Settings'!$B$2))</f>
        <v/>
      </c>
      <c r="H177" s="10">
        <f>IF(D177="","",ROUND(N(D177)*N(G177),2))</f>
        <v/>
      </c>
      <c r="I177" s="10">
        <f>IF(B177="","",IFERROR(N(INDEX('Properties'!$E$2:$E$100,MATCH(B177,'Properties'!$A$2:$A$100,0))),0))</f>
        <v/>
      </c>
      <c r="J177" s="10">
        <f>IF(D177="","",ROUND(N(D177)+N(E177)-N(F177)-N(H177)-N(I177),2))</f>
        <v/>
      </c>
      <c r="K177">
        <f>IF(OR(A177="",B177=""),"",COUNTIFS('Expenses'!$A$2:$A$400,$A177,'Expenses'!$B$2:$B$400,$B177,'Expenses'!$I$2:$I$400,"*MISSING RECEIPT*"))</f>
        <v/>
      </c>
      <c r="L177">
        <f>IF(OR(A177="",B177=""),"",COUNTIFS('Expenses'!$A$2:$A$400,$A177,'Expenses'!$B$2:$B$400,$B177,'Expenses'!$I$2:$I$400,"*UNCATEGORIZED*"))</f>
        <v/>
      </c>
      <c r="M177">
        <f>IF(J177="","",IF(N(J177)&lt;0,"NEGATIVE",IF(N177="","READY","CHECK")))</f>
        <v/>
      </c>
      <c r="N177">
        <f>IF(J177="","",IF(IF(N(J177)&lt;0,"NEGATIVE BALANCE; ","")&amp;IF(N(K177)&gt;0,"MISSING RECEIPT; ","")&amp;IF(N(L177)&gt;0,"UNCATEGORIZED; ","")&amp;IF(C177="","PROPERTY NOT ON LIST; ","")="","",LEFT(IF(N(J177)&lt;0,"NEGATIVE BALANCE; ","")&amp;IF(N(K177)&gt;0,"MISSING RECEIPT; ","")&amp;IF(N(L177)&gt;0,"UNCATEGORIZED; ","")&amp;IF(C177="","PROPERTY NOT ON LIST; ",""),LEN(IF(N(J177)&lt;0,"NEGATIVE BALANCE; ","")&amp;IF(N(K177)&gt;0,"MISSING RECEIPT; ","")&amp;IF(N(L177)&gt;0,"UNCATEGORIZED; ","")&amp;IF(C177="","PROPERTY NOT ON LIST; ",""))-2)))</f>
        <v/>
      </c>
      <c r="O177" s="12" t="n"/>
    </row>
    <row r="178">
      <c r="A178" s="11" t="n"/>
      <c r="C178">
        <f>IF(B178="","",IFERROR(INDEX('Properties'!$B$2:$B$100,MATCH(B178,'Properties'!$A$2:$A$100,0)),""))</f>
        <v/>
      </c>
      <c r="D178" s="10">
        <f>IF(OR(A178="",B178=""),"",SUMIFS('Income'!$E$2:$E$400,'Income'!$A$2:$A$400,$A178,'Income'!$B$2:$B$400,$B178,'Income'!$D$2:$D$400,"Rent"))</f>
        <v/>
      </c>
      <c r="E178" s="10">
        <f>IF(OR(A178="",B178=""),"",SUMIFS('Income'!$E$2:$E$400,'Income'!$A$2:$A$400,$A178,'Income'!$B$2:$B$400,$B178)-D178)</f>
        <v/>
      </c>
      <c r="F178" s="10">
        <f>IF(OR(A178="",B178=""),"",SUMIFS('Expenses'!$E$2:$E$400,'Expenses'!$A$2:$A$400,$A178,'Expenses'!$B$2:$B$400,$B178))</f>
        <v/>
      </c>
      <c r="G178" s="9">
        <f>IF(B178="","",IFERROR(IF(INDEX('Properties'!$D$2:$D$100,MATCH(B178,'Properties'!$A$2:$A$100,0))="",'Settings'!$B$2,INDEX('Properties'!$D$2:$D$100,MATCH(B178,'Properties'!$A$2:$A$100,0))),'Settings'!$B$2))</f>
        <v/>
      </c>
      <c r="H178" s="10">
        <f>IF(D178="","",ROUND(N(D178)*N(G178),2))</f>
        <v/>
      </c>
      <c r="I178" s="10">
        <f>IF(B178="","",IFERROR(N(INDEX('Properties'!$E$2:$E$100,MATCH(B178,'Properties'!$A$2:$A$100,0))),0))</f>
        <v/>
      </c>
      <c r="J178" s="10">
        <f>IF(D178="","",ROUND(N(D178)+N(E178)-N(F178)-N(H178)-N(I178),2))</f>
        <v/>
      </c>
      <c r="K178">
        <f>IF(OR(A178="",B178=""),"",COUNTIFS('Expenses'!$A$2:$A$400,$A178,'Expenses'!$B$2:$B$400,$B178,'Expenses'!$I$2:$I$400,"*MISSING RECEIPT*"))</f>
        <v/>
      </c>
      <c r="L178">
        <f>IF(OR(A178="",B178=""),"",COUNTIFS('Expenses'!$A$2:$A$400,$A178,'Expenses'!$B$2:$B$400,$B178,'Expenses'!$I$2:$I$400,"*UNCATEGORIZED*"))</f>
        <v/>
      </c>
      <c r="M178">
        <f>IF(J178="","",IF(N(J178)&lt;0,"NEGATIVE",IF(N178="","READY","CHECK")))</f>
        <v/>
      </c>
      <c r="N178">
        <f>IF(J178="","",IF(IF(N(J178)&lt;0,"NEGATIVE BALANCE; ","")&amp;IF(N(K178)&gt;0,"MISSING RECEIPT; ","")&amp;IF(N(L178)&gt;0,"UNCATEGORIZED; ","")&amp;IF(C178="","PROPERTY NOT ON LIST; ","")="","",LEFT(IF(N(J178)&lt;0,"NEGATIVE BALANCE; ","")&amp;IF(N(K178)&gt;0,"MISSING RECEIPT; ","")&amp;IF(N(L178)&gt;0,"UNCATEGORIZED; ","")&amp;IF(C178="","PROPERTY NOT ON LIST; ",""),LEN(IF(N(J178)&lt;0,"NEGATIVE BALANCE; ","")&amp;IF(N(K178)&gt;0,"MISSING RECEIPT; ","")&amp;IF(N(L178)&gt;0,"UNCATEGORIZED; ","")&amp;IF(C178="","PROPERTY NOT ON LIST; ",""))-2)))</f>
        <v/>
      </c>
      <c r="O178" s="12" t="n"/>
    </row>
    <row r="179">
      <c r="A179" s="11" t="n"/>
      <c r="C179">
        <f>IF(B179="","",IFERROR(INDEX('Properties'!$B$2:$B$100,MATCH(B179,'Properties'!$A$2:$A$100,0)),""))</f>
        <v/>
      </c>
      <c r="D179" s="10">
        <f>IF(OR(A179="",B179=""),"",SUMIFS('Income'!$E$2:$E$400,'Income'!$A$2:$A$400,$A179,'Income'!$B$2:$B$400,$B179,'Income'!$D$2:$D$400,"Rent"))</f>
        <v/>
      </c>
      <c r="E179" s="10">
        <f>IF(OR(A179="",B179=""),"",SUMIFS('Income'!$E$2:$E$400,'Income'!$A$2:$A$400,$A179,'Income'!$B$2:$B$400,$B179)-D179)</f>
        <v/>
      </c>
      <c r="F179" s="10">
        <f>IF(OR(A179="",B179=""),"",SUMIFS('Expenses'!$E$2:$E$400,'Expenses'!$A$2:$A$400,$A179,'Expenses'!$B$2:$B$400,$B179))</f>
        <v/>
      </c>
      <c r="G179" s="9">
        <f>IF(B179="","",IFERROR(IF(INDEX('Properties'!$D$2:$D$100,MATCH(B179,'Properties'!$A$2:$A$100,0))="",'Settings'!$B$2,INDEX('Properties'!$D$2:$D$100,MATCH(B179,'Properties'!$A$2:$A$100,0))),'Settings'!$B$2))</f>
        <v/>
      </c>
      <c r="H179" s="10">
        <f>IF(D179="","",ROUND(N(D179)*N(G179),2))</f>
        <v/>
      </c>
      <c r="I179" s="10">
        <f>IF(B179="","",IFERROR(N(INDEX('Properties'!$E$2:$E$100,MATCH(B179,'Properties'!$A$2:$A$100,0))),0))</f>
        <v/>
      </c>
      <c r="J179" s="10">
        <f>IF(D179="","",ROUND(N(D179)+N(E179)-N(F179)-N(H179)-N(I179),2))</f>
        <v/>
      </c>
      <c r="K179">
        <f>IF(OR(A179="",B179=""),"",COUNTIFS('Expenses'!$A$2:$A$400,$A179,'Expenses'!$B$2:$B$400,$B179,'Expenses'!$I$2:$I$400,"*MISSING RECEIPT*"))</f>
        <v/>
      </c>
      <c r="L179">
        <f>IF(OR(A179="",B179=""),"",COUNTIFS('Expenses'!$A$2:$A$400,$A179,'Expenses'!$B$2:$B$400,$B179,'Expenses'!$I$2:$I$400,"*UNCATEGORIZED*"))</f>
        <v/>
      </c>
      <c r="M179">
        <f>IF(J179="","",IF(N(J179)&lt;0,"NEGATIVE",IF(N179="","READY","CHECK")))</f>
        <v/>
      </c>
      <c r="N179">
        <f>IF(J179="","",IF(IF(N(J179)&lt;0,"NEGATIVE BALANCE; ","")&amp;IF(N(K179)&gt;0,"MISSING RECEIPT; ","")&amp;IF(N(L179)&gt;0,"UNCATEGORIZED; ","")&amp;IF(C179="","PROPERTY NOT ON LIST; ","")="","",LEFT(IF(N(J179)&lt;0,"NEGATIVE BALANCE; ","")&amp;IF(N(K179)&gt;0,"MISSING RECEIPT; ","")&amp;IF(N(L179)&gt;0,"UNCATEGORIZED; ","")&amp;IF(C179="","PROPERTY NOT ON LIST; ",""),LEN(IF(N(J179)&lt;0,"NEGATIVE BALANCE; ","")&amp;IF(N(K179)&gt;0,"MISSING RECEIPT; ","")&amp;IF(N(L179)&gt;0,"UNCATEGORIZED; ","")&amp;IF(C179="","PROPERTY NOT ON LIST; ",""))-2)))</f>
        <v/>
      </c>
      <c r="O179" s="12" t="n"/>
    </row>
    <row r="180">
      <c r="A180" s="11" t="n"/>
      <c r="C180">
        <f>IF(B180="","",IFERROR(INDEX('Properties'!$B$2:$B$100,MATCH(B180,'Properties'!$A$2:$A$100,0)),""))</f>
        <v/>
      </c>
      <c r="D180" s="10">
        <f>IF(OR(A180="",B180=""),"",SUMIFS('Income'!$E$2:$E$400,'Income'!$A$2:$A$400,$A180,'Income'!$B$2:$B$400,$B180,'Income'!$D$2:$D$400,"Rent"))</f>
        <v/>
      </c>
      <c r="E180" s="10">
        <f>IF(OR(A180="",B180=""),"",SUMIFS('Income'!$E$2:$E$400,'Income'!$A$2:$A$400,$A180,'Income'!$B$2:$B$400,$B180)-D180)</f>
        <v/>
      </c>
      <c r="F180" s="10">
        <f>IF(OR(A180="",B180=""),"",SUMIFS('Expenses'!$E$2:$E$400,'Expenses'!$A$2:$A$400,$A180,'Expenses'!$B$2:$B$400,$B180))</f>
        <v/>
      </c>
      <c r="G180" s="9">
        <f>IF(B180="","",IFERROR(IF(INDEX('Properties'!$D$2:$D$100,MATCH(B180,'Properties'!$A$2:$A$100,0))="",'Settings'!$B$2,INDEX('Properties'!$D$2:$D$100,MATCH(B180,'Properties'!$A$2:$A$100,0))),'Settings'!$B$2))</f>
        <v/>
      </c>
      <c r="H180" s="10">
        <f>IF(D180="","",ROUND(N(D180)*N(G180),2))</f>
        <v/>
      </c>
      <c r="I180" s="10">
        <f>IF(B180="","",IFERROR(N(INDEX('Properties'!$E$2:$E$100,MATCH(B180,'Properties'!$A$2:$A$100,0))),0))</f>
        <v/>
      </c>
      <c r="J180" s="10">
        <f>IF(D180="","",ROUND(N(D180)+N(E180)-N(F180)-N(H180)-N(I180),2))</f>
        <v/>
      </c>
      <c r="K180">
        <f>IF(OR(A180="",B180=""),"",COUNTIFS('Expenses'!$A$2:$A$400,$A180,'Expenses'!$B$2:$B$400,$B180,'Expenses'!$I$2:$I$400,"*MISSING RECEIPT*"))</f>
        <v/>
      </c>
      <c r="L180">
        <f>IF(OR(A180="",B180=""),"",COUNTIFS('Expenses'!$A$2:$A$400,$A180,'Expenses'!$B$2:$B$400,$B180,'Expenses'!$I$2:$I$400,"*UNCATEGORIZED*"))</f>
        <v/>
      </c>
      <c r="M180">
        <f>IF(J180="","",IF(N(J180)&lt;0,"NEGATIVE",IF(N180="","READY","CHECK")))</f>
        <v/>
      </c>
      <c r="N180">
        <f>IF(J180="","",IF(IF(N(J180)&lt;0,"NEGATIVE BALANCE; ","")&amp;IF(N(K180)&gt;0,"MISSING RECEIPT; ","")&amp;IF(N(L180)&gt;0,"UNCATEGORIZED; ","")&amp;IF(C180="","PROPERTY NOT ON LIST; ","")="","",LEFT(IF(N(J180)&lt;0,"NEGATIVE BALANCE; ","")&amp;IF(N(K180)&gt;0,"MISSING RECEIPT; ","")&amp;IF(N(L180)&gt;0,"UNCATEGORIZED; ","")&amp;IF(C180="","PROPERTY NOT ON LIST; ",""),LEN(IF(N(J180)&lt;0,"NEGATIVE BALANCE; ","")&amp;IF(N(K180)&gt;0,"MISSING RECEIPT; ","")&amp;IF(N(L180)&gt;0,"UNCATEGORIZED; ","")&amp;IF(C180="","PROPERTY NOT ON LIST; ",""))-2)))</f>
        <v/>
      </c>
      <c r="O180" s="12" t="n"/>
    </row>
    <row r="181">
      <c r="A181" s="11" t="n"/>
      <c r="C181">
        <f>IF(B181="","",IFERROR(INDEX('Properties'!$B$2:$B$100,MATCH(B181,'Properties'!$A$2:$A$100,0)),""))</f>
        <v/>
      </c>
      <c r="D181" s="10">
        <f>IF(OR(A181="",B181=""),"",SUMIFS('Income'!$E$2:$E$400,'Income'!$A$2:$A$400,$A181,'Income'!$B$2:$B$400,$B181,'Income'!$D$2:$D$400,"Rent"))</f>
        <v/>
      </c>
      <c r="E181" s="10">
        <f>IF(OR(A181="",B181=""),"",SUMIFS('Income'!$E$2:$E$400,'Income'!$A$2:$A$400,$A181,'Income'!$B$2:$B$400,$B181)-D181)</f>
        <v/>
      </c>
      <c r="F181" s="10">
        <f>IF(OR(A181="",B181=""),"",SUMIFS('Expenses'!$E$2:$E$400,'Expenses'!$A$2:$A$400,$A181,'Expenses'!$B$2:$B$400,$B181))</f>
        <v/>
      </c>
      <c r="G181" s="9">
        <f>IF(B181="","",IFERROR(IF(INDEX('Properties'!$D$2:$D$100,MATCH(B181,'Properties'!$A$2:$A$100,0))="",'Settings'!$B$2,INDEX('Properties'!$D$2:$D$100,MATCH(B181,'Properties'!$A$2:$A$100,0))),'Settings'!$B$2))</f>
        <v/>
      </c>
      <c r="H181" s="10">
        <f>IF(D181="","",ROUND(N(D181)*N(G181),2))</f>
        <v/>
      </c>
      <c r="I181" s="10">
        <f>IF(B181="","",IFERROR(N(INDEX('Properties'!$E$2:$E$100,MATCH(B181,'Properties'!$A$2:$A$100,0))),0))</f>
        <v/>
      </c>
      <c r="J181" s="10">
        <f>IF(D181="","",ROUND(N(D181)+N(E181)-N(F181)-N(H181)-N(I181),2))</f>
        <v/>
      </c>
      <c r="K181">
        <f>IF(OR(A181="",B181=""),"",COUNTIFS('Expenses'!$A$2:$A$400,$A181,'Expenses'!$B$2:$B$400,$B181,'Expenses'!$I$2:$I$400,"*MISSING RECEIPT*"))</f>
        <v/>
      </c>
      <c r="L181">
        <f>IF(OR(A181="",B181=""),"",COUNTIFS('Expenses'!$A$2:$A$400,$A181,'Expenses'!$B$2:$B$400,$B181,'Expenses'!$I$2:$I$400,"*UNCATEGORIZED*"))</f>
        <v/>
      </c>
      <c r="M181">
        <f>IF(J181="","",IF(N(J181)&lt;0,"NEGATIVE",IF(N181="","READY","CHECK")))</f>
        <v/>
      </c>
      <c r="N181">
        <f>IF(J181="","",IF(IF(N(J181)&lt;0,"NEGATIVE BALANCE; ","")&amp;IF(N(K181)&gt;0,"MISSING RECEIPT; ","")&amp;IF(N(L181)&gt;0,"UNCATEGORIZED; ","")&amp;IF(C181="","PROPERTY NOT ON LIST; ","")="","",LEFT(IF(N(J181)&lt;0,"NEGATIVE BALANCE; ","")&amp;IF(N(K181)&gt;0,"MISSING RECEIPT; ","")&amp;IF(N(L181)&gt;0,"UNCATEGORIZED; ","")&amp;IF(C181="","PROPERTY NOT ON LIST; ",""),LEN(IF(N(J181)&lt;0,"NEGATIVE BALANCE; ","")&amp;IF(N(K181)&gt;0,"MISSING RECEIPT; ","")&amp;IF(N(L181)&gt;0,"UNCATEGORIZED; ","")&amp;IF(C181="","PROPERTY NOT ON LIST; ",""))-2)))</f>
        <v/>
      </c>
      <c r="O181" s="12" t="n"/>
    </row>
    <row r="182">
      <c r="A182" s="11" t="n"/>
      <c r="C182">
        <f>IF(B182="","",IFERROR(INDEX('Properties'!$B$2:$B$100,MATCH(B182,'Properties'!$A$2:$A$100,0)),""))</f>
        <v/>
      </c>
      <c r="D182" s="10">
        <f>IF(OR(A182="",B182=""),"",SUMIFS('Income'!$E$2:$E$400,'Income'!$A$2:$A$400,$A182,'Income'!$B$2:$B$400,$B182,'Income'!$D$2:$D$400,"Rent"))</f>
        <v/>
      </c>
      <c r="E182" s="10">
        <f>IF(OR(A182="",B182=""),"",SUMIFS('Income'!$E$2:$E$400,'Income'!$A$2:$A$400,$A182,'Income'!$B$2:$B$400,$B182)-D182)</f>
        <v/>
      </c>
      <c r="F182" s="10">
        <f>IF(OR(A182="",B182=""),"",SUMIFS('Expenses'!$E$2:$E$400,'Expenses'!$A$2:$A$400,$A182,'Expenses'!$B$2:$B$400,$B182))</f>
        <v/>
      </c>
      <c r="G182" s="9">
        <f>IF(B182="","",IFERROR(IF(INDEX('Properties'!$D$2:$D$100,MATCH(B182,'Properties'!$A$2:$A$100,0))="",'Settings'!$B$2,INDEX('Properties'!$D$2:$D$100,MATCH(B182,'Properties'!$A$2:$A$100,0))),'Settings'!$B$2))</f>
        <v/>
      </c>
      <c r="H182" s="10">
        <f>IF(D182="","",ROUND(N(D182)*N(G182),2))</f>
        <v/>
      </c>
      <c r="I182" s="10">
        <f>IF(B182="","",IFERROR(N(INDEX('Properties'!$E$2:$E$100,MATCH(B182,'Properties'!$A$2:$A$100,0))),0))</f>
        <v/>
      </c>
      <c r="J182" s="10">
        <f>IF(D182="","",ROUND(N(D182)+N(E182)-N(F182)-N(H182)-N(I182),2))</f>
        <v/>
      </c>
      <c r="K182">
        <f>IF(OR(A182="",B182=""),"",COUNTIFS('Expenses'!$A$2:$A$400,$A182,'Expenses'!$B$2:$B$400,$B182,'Expenses'!$I$2:$I$400,"*MISSING RECEIPT*"))</f>
        <v/>
      </c>
      <c r="L182">
        <f>IF(OR(A182="",B182=""),"",COUNTIFS('Expenses'!$A$2:$A$400,$A182,'Expenses'!$B$2:$B$400,$B182,'Expenses'!$I$2:$I$400,"*UNCATEGORIZED*"))</f>
        <v/>
      </c>
      <c r="M182">
        <f>IF(J182="","",IF(N(J182)&lt;0,"NEGATIVE",IF(N182="","READY","CHECK")))</f>
        <v/>
      </c>
      <c r="N182">
        <f>IF(J182="","",IF(IF(N(J182)&lt;0,"NEGATIVE BALANCE; ","")&amp;IF(N(K182)&gt;0,"MISSING RECEIPT; ","")&amp;IF(N(L182)&gt;0,"UNCATEGORIZED; ","")&amp;IF(C182="","PROPERTY NOT ON LIST; ","")="","",LEFT(IF(N(J182)&lt;0,"NEGATIVE BALANCE; ","")&amp;IF(N(K182)&gt;0,"MISSING RECEIPT; ","")&amp;IF(N(L182)&gt;0,"UNCATEGORIZED; ","")&amp;IF(C182="","PROPERTY NOT ON LIST; ",""),LEN(IF(N(J182)&lt;0,"NEGATIVE BALANCE; ","")&amp;IF(N(K182)&gt;0,"MISSING RECEIPT; ","")&amp;IF(N(L182)&gt;0,"UNCATEGORIZED; ","")&amp;IF(C182="","PROPERTY NOT ON LIST; ",""))-2)))</f>
        <v/>
      </c>
      <c r="O182" s="12" t="n"/>
    </row>
    <row r="183">
      <c r="A183" s="11" t="n"/>
      <c r="C183">
        <f>IF(B183="","",IFERROR(INDEX('Properties'!$B$2:$B$100,MATCH(B183,'Properties'!$A$2:$A$100,0)),""))</f>
        <v/>
      </c>
      <c r="D183" s="10">
        <f>IF(OR(A183="",B183=""),"",SUMIFS('Income'!$E$2:$E$400,'Income'!$A$2:$A$400,$A183,'Income'!$B$2:$B$400,$B183,'Income'!$D$2:$D$400,"Rent"))</f>
        <v/>
      </c>
      <c r="E183" s="10">
        <f>IF(OR(A183="",B183=""),"",SUMIFS('Income'!$E$2:$E$400,'Income'!$A$2:$A$400,$A183,'Income'!$B$2:$B$400,$B183)-D183)</f>
        <v/>
      </c>
      <c r="F183" s="10">
        <f>IF(OR(A183="",B183=""),"",SUMIFS('Expenses'!$E$2:$E$400,'Expenses'!$A$2:$A$400,$A183,'Expenses'!$B$2:$B$400,$B183))</f>
        <v/>
      </c>
      <c r="G183" s="9">
        <f>IF(B183="","",IFERROR(IF(INDEX('Properties'!$D$2:$D$100,MATCH(B183,'Properties'!$A$2:$A$100,0))="",'Settings'!$B$2,INDEX('Properties'!$D$2:$D$100,MATCH(B183,'Properties'!$A$2:$A$100,0))),'Settings'!$B$2))</f>
        <v/>
      </c>
      <c r="H183" s="10">
        <f>IF(D183="","",ROUND(N(D183)*N(G183),2))</f>
        <v/>
      </c>
      <c r="I183" s="10">
        <f>IF(B183="","",IFERROR(N(INDEX('Properties'!$E$2:$E$100,MATCH(B183,'Properties'!$A$2:$A$100,0))),0))</f>
        <v/>
      </c>
      <c r="J183" s="10">
        <f>IF(D183="","",ROUND(N(D183)+N(E183)-N(F183)-N(H183)-N(I183),2))</f>
        <v/>
      </c>
      <c r="K183">
        <f>IF(OR(A183="",B183=""),"",COUNTIFS('Expenses'!$A$2:$A$400,$A183,'Expenses'!$B$2:$B$400,$B183,'Expenses'!$I$2:$I$400,"*MISSING RECEIPT*"))</f>
        <v/>
      </c>
      <c r="L183">
        <f>IF(OR(A183="",B183=""),"",COUNTIFS('Expenses'!$A$2:$A$400,$A183,'Expenses'!$B$2:$B$400,$B183,'Expenses'!$I$2:$I$400,"*UNCATEGORIZED*"))</f>
        <v/>
      </c>
      <c r="M183">
        <f>IF(J183="","",IF(N(J183)&lt;0,"NEGATIVE",IF(N183="","READY","CHECK")))</f>
        <v/>
      </c>
      <c r="N183">
        <f>IF(J183="","",IF(IF(N(J183)&lt;0,"NEGATIVE BALANCE; ","")&amp;IF(N(K183)&gt;0,"MISSING RECEIPT; ","")&amp;IF(N(L183)&gt;0,"UNCATEGORIZED; ","")&amp;IF(C183="","PROPERTY NOT ON LIST; ","")="","",LEFT(IF(N(J183)&lt;0,"NEGATIVE BALANCE; ","")&amp;IF(N(K183)&gt;0,"MISSING RECEIPT; ","")&amp;IF(N(L183)&gt;0,"UNCATEGORIZED; ","")&amp;IF(C183="","PROPERTY NOT ON LIST; ",""),LEN(IF(N(J183)&lt;0,"NEGATIVE BALANCE; ","")&amp;IF(N(K183)&gt;0,"MISSING RECEIPT; ","")&amp;IF(N(L183)&gt;0,"UNCATEGORIZED; ","")&amp;IF(C183="","PROPERTY NOT ON LIST; ",""))-2)))</f>
        <v/>
      </c>
      <c r="O183" s="12" t="n"/>
    </row>
    <row r="184">
      <c r="A184" s="11" t="n"/>
      <c r="C184">
        <f>IF(B184="","",IFERROR(INDEX('Properties'!$B$2:$B$100,MATCH(B184,'Properties'!$A$2:$A$100,0)),""))</f>
        <v/>
      </c>
      <c r="D184" s="10">
        <f>IF(OR(A184="",B184=""),"",SUMIFS('Income'!$E$2:$E$400,'Income'!$A$2:$A$400,$A184,'Income'!$B$2:$B$400,$B184,'Income'!$D$2:$D$400,"Rent"))</f>
        <v/>
      </c>
      <c r="E184" s="10">
        <f>IF(OR(A184="",B184=""),"",SUMIFS('Income'!$E$2:$E$400,'Income'!$A$2:$A$400,$A184,'Income'!$B$2:$B$400,$B184)-D184)</f>
        <v/>
      </c>
      <c r="F184" s="10">
        <f>IF(OR(A184="",B184=""),"",SUMIFS('Expenses'!$E$2:$E$400,'Expenses'!$A$2:$A$400,$A184,'Expenses'!$B$2:$B$400,$B184))</f>
        <v/>
      </c>
      <c r="G184" s="9">
        <f>IF(B184="","",IFERROR(IF(INDEX('Properties'!$D$2:$D$100,MATCH(B184,'Properties'!$A$2:$A$100,0))="",'Settings'!$B$2,INDEX('Properties'!$D$2:$D$100,MATCH(B184,'Properties'!$A$2:$A$100,0))),'Settings'!$B$2))</f>
        <v/>
      </c>
      <c r="H184" s="10">
        <f>IF(D184="","",ROUND(N(D184)*N(G184),2))</f>
        <v/>
      </c>
      <c r="I184" s="10">
        <f>IF(B184="","",IFERROR(N(INDEX('Properties'!$E$2:$E$100,MATCH(B184,'Properties'!$A$2:$A$100,0))),0))</f>
        <v/>
      </c>
      <c r="J184" s="10">
        <f>IF(D184="","",ROUND(N(D184)+N(E184)-N(F184)-N(H184)-N(I184),2))</f>
        <v/>
      </c>
      <c r="K184">
        <f>IF(OR(A184="",B184=""),"",COUNTIFS('Expenses'!$A$2:$A$400,$A184,'Expenses'!$B$2:$B$400,$B184,'Expenses'!$I$2:$I$400,"*MISSING RECEIPT*"))</f>
        <v/>
      </c>
      <c r="L184">
        <f>IF(OR(A184="",B184=""),"",COUNTIFS('Expenses'!$A$2:$A$400,$A184,'Expenses'!$B$2:$B$400,$B184,'Expenses'!$I$2:$I$400,"*UNCATEGORIZED*"))</f>
        <v/>
      </c>
      <c r="M184">
        <f>IF(J184="","",IF(N(J184)&lt;0,"NEGATIVE",IF(N184="","READY","CHECK")))</f>
        <v/>
      </c>
      <c r="N184">
        <f>IF(J184="","",IF(IF(N(J184)&lt;0,"NEGATIVE BALANCE; ","")&amp;IF(N(K184)&gt;0,"MISSING RECEIPT; ","")&amp;IF(N(L184)&gt;0,"UNCATEGORIZED; ","")&amp;IF(C184="","PROPERTY NOT ON LIST; ","")="","",LEFT(IF(N(J184)&lt;0,"NEGATIVE BALANCE; ","")&amp;IF(N(K184)&gt;0,"MISSING RECEIPT; ","")&amp;IF(N(L184)&gt;0,"UNCATEGORIZED; ","")&amp;IF(C184="","PROPERTY NOT ON LIST; ",""),LEN(IF(N(J184)&lt;0,"NEGATIVE BALANCE; ","")&amp;IF(N(K184)&gt;0,"MISSING RECEIPT; ","")&amp;IF(N(L184)&gt;0,"UNCATEGORIZED; ","")&amp;IF(C184="","PROPERTY NOT ON LIST; ",""))-2)))</f>
        <v/>
      </c>
      <c r="O184" s="12" t="n"/>
    </row>
    <row r="185">
      <c r="A185" s="11" t="n"/>
      <c r="C185">
        <f>IF(B185="","",IFERROR(INDEX('Properties'!$B$2:$B$100,MATCH(B185,'Properties'!$A$2:$A$100,0)),""))</f>
        <v/>
      </c>
      <c r="D185" s="10">
        <f>IF(OR(A185="",B185=""),"",SUMIFS('Income'!$E$2:$E$400,'Income'!$A$2:$A$400,$A185,'Income'!$B$2:$B$400,$B185,'Income'!$D$2:$D$400,"Rent"))</f>
        <v/>
      </c>
      <c r="E185" s="10">
        <f>IF(OR(A185="",B185=""),"",SUMIFS('Income'!$E$2:$E$400,'Income'!$A$2:$A$400,$A185,'Income'!$B$2:$B$400,$B185)-D185)</f>
        <v/>
      </c>
      <c r="F185" s="10">
        <f>IF(OR(A185="",B185=""),"",SUMIFS('Expenses'!$E$2:$E$400,'Expenses'!$A$2:$A$400,$A185,'Expenses'!$B$2:$B$400,$B185))</f>
        <v/>
      </c>
      <c r="G185" s="9">
        <f>IF(B185="","",IFERROR(IF(INDEX('Properties'!$D$2:$D$100,MATCH(B185,'Properties'!$A$2:$A$100,0))="",'Settings'!$B$2,INDEX('Properties'!$D$2:$D$100,MATCH(B185,'Properties'!$A$2:$A$100,0))),'Settings'!$B$2))</f>
        <v/>
      </c>
      <c r="H185" s="10">
        <f>IF(D185="","",ROUND(N(D185)*N(G185),2))</f>
        <v/>
      </c>
      <c r="I185" s="10">
        <f>IF(B185="","",IFERROR(N(INDEX('Properties'!$E$2:$E$100,MATCH(B185,'Properties'!$A$2:$A$100,0))),0))</f>
        <v/>
      </c>
      <c r="J185" s="10">
        <f>IF(D185="","",ROUND(N(D185)+N(E185)-N(F185)-N(H185)-N(I185),2))</f>
        <v/>
      </c>
      <c r="K185">
        <f>IF(OR(A185="",B185=""),"",COUNTIFS('Expenses'!$A$2:$A$400,$A185,'Expenses'!$B$2:$B$400,$B185,'Expenses'!$I$2:$I$400,"*MISSING RECEIPT*"))</f>
        <v/>
      </c>
      <c r="L185">
        <f>IF(OR(A185="",B185=""),"",COUNTIFS('Expenses'!$A$2:$A$400,$A185,'Expenses'!$B$2:$B$400,$B185,'Expenses'!$I$2:$I$400,"*UNCATEGORIZED*"))</f>
        <v/>
      </c>
      <c r="M185">
        <f>IF(J185="","",IF(N(J185)&lt;0,"NEGATIVE",IF(N185="","READY","CHECK")))</f>
        <v/>
      </c>
      <c r="N185">
        <f>IF(J185="","",IF(IF(N(J185)&lt;0,"NEGATIVE BALANCE; ","")&amp;IF(N(K185)&gt;0,"MISSING RECEIPT; ","")&amp;IF(N(L185)&gt;0,"UNCATEGORIZED; ","")&amp;IF(C185="","PROPERTY NOT ON LIST; ","")="","",LEFT(IF(N(J185)&lt;0,"NEGATIVE BALANCE; ","")&amp;IF(N(K185)&gt;0,"MISSING RECEIPT; ","")&amp;IF(N(L185)&gt;0,"UNCATEGORIZED; ","")&amp;IF(C185="","PROPERTY NOT ON LIST; ",""),LEN(IF(N(J185)&lt;0,"NEGATIVE BALANCE; ","")&amp;IF(N(K185)&gt;0,"MISSING RECEIPT; ","")&amp;IF(N(L185)&gt;0,"UNCATEGORIZED; ","")&amp;IF(C185="","PROPERTY NOT ON LIST; ",""))-2)))</f>
        <v/>
      </c>
      <c r="O185" s="12" t="n"/>
    </row>
    <row r="186">
      <c r="A186" s="11" t="n"/>
      <c r="C186">
        <f>IF(B186="","",IFERROR(INDEX('Properties'!$B$2:$B$100,MATCH(B186,'Properties'!$A$2:$A$100,0)),""))</f>
        <v/>
      </c>
      <c r="D186" s="10">
        <f>IF(OR(A186="",B186=""),"",SUMIFS('Income'!$E$2:$E$400,'Income'!$A$2:$A$400,$A186,'Income'!$B$2:$B$400,$B186,'Income'!$D$2:$D$400,"Rent"))</f>
        <v/>
      </c>
      <c r="E186" s="10">
        <f>IF(OR(A186="",B186=""),"",SUMIFS('Income'!$E$2:$E$400,'Income'!$A$2:$A$400,$A186,'Income'!$B$2:$B$400,$B186)-D186)</f>
        <v/>
      </c>
      <c r="F186" s="10">
        <f>IF(OR(A186="",B186=""),"",SUMIFS('Expenses'!$E$2:$E$400,'Expenses'!$A$2:$A$400,$A186,'Expenses'!$B$2:$B$400,$B186))</f>
        <v/>
      </c>
      <c r="G186" s="9">
        <f>IF(B186="","",IFERROR(IF(INDEX('Properties'!$D$2:$D$100,MATCH(B186,'Properties'!$A$2:$A$100,0))="",'Settings'!$B$2,INDEX('Properties'!$D$2:$D$100,MATCH(B186,'Properties'!$A$2:$A$100,0))),'Settings'!$B$2))</f>
        <v/>
      </c>
      <c r="H186" s="10">
        <f>IF(D186="","",ROUND(N(D186)*N(G186),2))</f>
        <v/>
      </c>
      <c r="I186" s="10">
        <f>IF(B186="","",IFERROR(N(INDEX('Properties'!$E$2:$E$100,MATCH(B186,'Properties'!$A$2:$A$100,0))),0))</f>
        <v/>
      </c>
      <c r="J186" s="10">
        <f>IF(D186="","",ROUND(N(D186)+N(E186)-N(F186)-N(H186)-N(I186),2))</f>
        <v/>
      </c>
      <c r="K186">
        <f>IF(OR(A186="",B186=""),"",COUNTIFS('Expenses'!$A$2:$A$400,$A186,'Expenses'!$B$2:$B$400,$B186,'Expenses'!$I$2:$I$400,"*MISSING RECEIPT*"))</f>
        <v/>
      </c>
      <c r="L186">
        <f>IF(OR(A186="",B186=""),"",COUNTIFS('Expenses'!$A$2:$A$400,$A186,'Expenses'!$B$2:$B$400,$B186,'Expenses'!$I$2:$I$400,"*UNCATEGORIZED*"))</f>
        <v/>
      </c>
      <c r="M186">
        <f>IF(J186="","",IF(N(J186)&lt;0,"NEGATIVE",IF(N186="","READY","CHECK")))</f>
        <v/>
      </c>
      <c r="N186">
        <f>IF(J186="","",IF(IF(N(J186)&lt;0,"NEGATIVE BALANCE; ","")&amp;IF(N(K186)&gt;0,"MISSING RECEIPT; ","")&amp;IF(N(L186)&gt;0,"UNCATEGORIZED; ","")&amp;IF(C186="","PROPERTY NOT ON LIST; ","")="","",LEFT(IF(N(J186)&lt;0,"NEGATIVE BALANCE; ","")&amp;IF(N(K186)&gt;0,"MISSING RECEIPT; ","")&amp;IF(N(L186)&gt;0,"UNCATEGORIZED; ","")&amp;IF(C186="","PROPERTY NOT ON LIST; ",""),LEN(IF(N(J186)&lt;0,"NEGATIVE BALANCE; ","")&amp;IF(N(K186)&gt;0,"MISSING RECEIPT; ","")&amp;IF(N(L186)&gt;0,"UNCATEGORIZED; ","")&amp;IF(C186="","PROPERTY NOT ON LIST; ",""))-2)))</f>
        <v/>
      </c>
      <c r="O186" s="12" t="n"/>
    </row>
    <row r="187">
      <c r="A187" s="11" t="n"/>
      <c r="C187">
        <f>IF(B187="","",IFERROR(INDEX('Properties'!$B$2:$B$100,MATCH(B187,'Properties'!$A$2:$A$100,0)),""))</f>
        <v/>
      </c>
      <c r="D187" s="10">
        <f>IF(OR(A187="",B187=""),"",SUMIFS('Income'!$E$2:$E$400,'Income'!$A$2:$A$400,$A187,'Income'!$B$2:$B$400,$B187,'Income'!$D$2:$D$400,"Rent"))</f>
        <v/>
      </c>
      <c r="E187" s="10">
        <f>IF(OR(A187="",B187=""),"",SUMIFS('Income'!$E$2:$E$400,'Income'!$A$2:$A$400,$A187,'Income'!$B$2:$B$400,$B187)-D187)</f>
        <v/>
      </c>
      <c r="F187" s="10">
        <f>IF(OR(A187="",B187=""),"",SUMIFS('Expenses'!$E$2:$E$400,'Expenses'!$A$2:$A$400,$A187,'Expenses'!$B$2:$B$400,$B187))</f>
        <v/>
      </c>
      <c r="G187" s="9">
        <f>IF(B187="","",IFERROR(IF(INDEX('Properties'!$D$2:$D$100,MATCH(B187,'Properties'!$A$2:$A$100,0))="",'Settings'!$B$2,INDEX('Properties'!$D$2:$D$100,MATCH(B187,'Properties'!$A$2:$A$100,0))),'Settings'!$B$2))</f>
        <v/>
      </c>
      <c r="H187" s="10">
        <f>IF(D187="","",ROUND(N(D187)*N(G187),2))</f>
        <v/>
      </c>
      <c r="I187" s="10">
        <f>IF(B187="","",IFERROR(N(INDEX('Properties'!$E$2:$E$100,MATCH(B187,'Properties'!$A$2:$A$100,0))),0))</f>
        <v/>
      </c>
      <c r="J187" s="10">
        <f>IF(D187="","",ROUND(N(D187)+N(E187)-N(F187)-N(H187)-N(I187),2))</f>
        <v/>
      </c>
      <c r="K187">
        <f>IF(OR(A187="",B187=""),"",COUNTIFS('Expenses'!$A$2:$A$400,$A187,'Expenses'!$B$2:$B$400,$B187,'Expenses'!$I$2:$I$400,"*MISSING RECEIPT*"))</f>
        <v/>
      </c>
      <c r="L187">
        <f>IF(OR(A187="",B187=""),"",COUNTIFS('Expenses'!$A$2:$A$400,$A187,'Expenses'!$B$2:$B$400,$B187,'Expenses'!$I$2:$I$400,"*UNCATEGORIZED*"))</f>
        <v/>
      </c>
      <c r="M187">
        <f>IF(J187="","",IF(N(J187)&lt;0,"NEGATIVE",IF(N187="","READY","CHECK")))</f>
        <v/>
      </c>
      <c r="N187">
        <f>IF(J187="","",IF(IF(N(J187)&lt;0,"NEGATIVE BALANCE; ","")&amp;IF(N(K187)&gt;0,"MISSING RECEIPT; ","")&amp;IF(N(L187)&gt;0,"UNCATEGORIZED; ","")&amp;IF(C187="","PROPERTY NOT ON LIST; ","")="","",LEFT(IF(N(J187)&lt;0,"NEGATIVE BALANCE; ","")&amp;IF(N(K187)&gt;0,"MISSING RECEIPT; ","")&amp;IF(N(L187)&gt;0,"UNCATEGORIZED; ","")&amp;IF(C187="","PROPERTY NOT ON LIST; ",""),LEN(IF(N(J187)&lt;0,"NEGATIVE BALANCE; ","")&amp;IF(N(K187)&gt;0,"MISSING RECEIPT; ","")&amp;IF(N(L187)&gt;0,"UNCATEGORIZED; ","")&amp;IF(C187="","PROPERTY NOT ON LIST; ",""))-2)))</f>
        <v/>
      </c>
      <c r="O187" s="12" t="n"/>
    </row>
    <row r="188">
      <c r="A188" s="11" t="n"/>
      <c r="C188">
        <f>IF(B188="","",IFERROR(INDEX('Properties'!$B$2:$B$100,MATCH(B188,'Properties'!$A$2:$A$100,0)),""))</f>
        <v/>
      </c>
      <c r="D188" s="10">
        <f>IF(OR(A188="",B188=""),"",SUMIFS('Income'!$E$2:$E$400,'Income'!$A$2:$A$400,$A188,'Income'!$B$2:$B$400,$B188,'Income'!$D$2:$D$400,"Rent"))</f>
        <v/>
      </c>
      <c r="E188" s="10">
        <f>IF(OR(A188="",B188=""),"",SUMIFS('Income'!$E$2:$E$400,'Income'!$A$2:$A$400,$A188,'Income'!$B$2:$B$400,$B188)-D188)</f>
        <v/>
      </c>
      <c r="F188" s="10">
        <f>IF(OR(A188="",B188=""),"",SUMIFS('Expenses'!$E$2:$E$400,'Expenses'!$A$2:$A$400,$A188,'Expenses'!$B$2:$B$400,$B188))</f>
        <v/>
      </c>
      <c r="G188" s="9">
        <f>IF(B188="","",IFERROR(IF(INDEX('Properties'!$D$2:$D$100,MATCH(B188,'Properties'!$A$2:$A$100,0))="",'Settings'!$B$2,INDEX('Properties'!$D$2:$D$100,MATCH(B188,'Properties'!$A$2:$A$100,0))),'Settings'!$B$2))</f>
        <v/>
      </c>
      <c r="H188" s="10">
        <f>IF(D188="","",ROUND(N(D188)*N(G188),2))</f>
        <v/>
      </c>
      <c r="I188" s="10">
        <f>IF(B188="","",IFERROR(N(INDEX('Properties'!$E$2:$E$100,MATCH(B188,'Properties'!$A$2:$A$100,0))),0))</f>
        <v/>
      </c>
      <c r="J188" s="10">
        <f>IF(D188="","",ROUND(N(D188)+N(E188)-N(F188)-N(H188)-N(I188),2))</f>
        <v/>
      </c>
      <c r="K188">
        <f>IF(OR(A188="",B188=""),"",COUNTIFS('Expenses'!$A$2:$A$400,$A188,'Expenses'!$B$2:$B$400,$B188,'Expenses'!$I$2:$I$400,"*MISSING RECEIPT*"))</f>
        <v/>
      </c>
      <c r="L188">
        <f>IF(OR(A188="",B188=""),"",COUNTIFS('Expenses'!$A$2:$A$400,$A188,'Expenses'!$B$2:$B$400,$B188,'Expenses'!$I$2:$I$400,"*UNCATEGORIZED*"))</f>
        <v/>
      </c>
      <c r="M188">
        <f>IF(J188="","",IF(N(J188)&lt;0,"NEGATIVE",IF(N188="","READY","CHECK")))</f>
        <v/>
      </c>
      <c r="N188">
        <f>IF(J188="","",IF(IF(N(J188)&lt;0,"NEGATIVE BALANCE; ","")&amp;IF(N(K188)&gt;0,"MISSING RECEIPT; ","")&amp;IF(N(L188)&gt;0,"UNCATEGORIZED; ","")&amp;IF(C188="","PROPERTY NOT ON LIST; ","")="","",LEFT(IF(N(J188)&lt;0,"NEGATIVE BALANCE; ","")&amp;IF(N(K188)&gt;0,"MISSING RECEIPT; ","")&amp;IF(N(L188)&gt;0,"UNCATEGORIZED; ","")&amp;IF(C188="","PROPERTY NOT ON LIST; ",""),LEN(IF(N(J188)&lt;0,"NEGATIVE BALANCE; ","")&amp;IF(N(K188)&gt;0,"MISSING RECEIPT; ","")&amp;IF(N(L188)&gt;0,"UNCATEGORIZED; ","")&amp;IF(C188="","PROPERTY NOT ON LIST; ",""))-2)))</f>
        <v/>
      </c>
      <c r="O188" s="12" t="n"/>
    </row>
    <row r="189">
      <c r="A189" s="11" t="n"/>
      <c r="C189">
        <f>IF(B189="","",IFERROR(INDEX('Properties'!$B$2:$B$100,MATCH(B189,'Properties'!$A$2:$A$100,0)),""))</f>
        <v/>
      </c>
      <c r="D189" s="10">
        <f>IF(OR(A189="",B189=""),"",SUMIFS('Income'!$E$2:$E$400,'Income'!$A$2:$A$400,$A189,'Income'!$B$2:$B$400,$B189,'Income'!$D$2:$D$400,"Rent"))</f>
        <v/>
      </c>
      <c r="E189" s="10">
        <f>IF(OR(A189="",B189=""),"",SUMIFS('Income'!$E$2:$E$400,'Income'!$A$2:$A$400,$A189,'Income'!$B$2:$B$400,$B189)-D189)</f>
        <v/>
      </c>
      <c r="F189" s="10">
        <f>IF(OR(A189="",B189=""),"",SUMIFS('Expenses'!$E$2:$E$400,'Expenses'!$A$2:$A$400,$A189,'Expenses'!$B$2:$B$400,$B189))</f>
        <v/>
      </c>
      <c r="G189" s="9">
        <f>IF(B189="","",IFERROR(IF(INDEX('Properties'!$D$2:$D$100,MATCH(B189,'Properties'!$A$2:$A$100,0))="",'Settings'!$B$2,INDEX('Properties'!$D$2:$D$100,MATCH(B189,'Properties'!$A$2:$A$100,0))),'Settings'!$B$2))</f>
        <v/>
      </c>
      <c r="H189" s="10">
        <f>IF(D189="","",ROUND(N(D189)*N(G189),2))</f>
        <v/>
      </c>
      <c r="I189" s="10">
        <f>IF(B189="","",IFERROR(N(INDEX('Properties'!$E$2:$E$100,MATCH(B189,'Properties'!$A$2:$A$100,0))),0))</f>
        <v/>
      </c>
      <c r="J189" s="10">
        <f>IF(D189="","",ROUND(N(D189)+N(E189)-N(F189)-N(H189)-N(I189),2))</f>
        <v/>
      </c>
      <c r="K189">
        <f>IF(OR(A189="",B189=""),"",COUNTIFS('Expenses'!$A$2:$A$400,$A189,'Expenses'!$B$2:$B$400,$B189,'Expenses'!$I$2:$I$400,"*MISSING RECEIPT*"))</f>
        <v/>
      </c>
      <c r="L189">
        <f>IF(OR(A189="",B189=""),"",COUNTIFS('Expenses'!$A$2:$A$400,$A189,'Expenses'!$B$2:$B$400,$B189,'Expenses'!$I$2:$I$400,"*UNCATEGORIZED*"))</f>
        <v/>
      </c>
      <c r="M189">
        <f>IF(J189="","",IF(N(J189)&lt;0,"NEGATIVE",IF(N189="","READY","CHECK")))</f>
        <v/>
      </c>
      <c r="N189">
        <f>IF(J189="","",IF(IF(N(J189)&lt;0,"NEGATIVE BALANCE; ","")&amp;IF(N(K189)&gt;0,"MISSING RECEIPT; ","")&amp;IF(N(L189)&gt;0,"UNCATEGORIZED; ","")&amp;IF(C189="","PROPERTY NOT ON LIST; ","")="","",LEFT(IF(N(J189)&lt;0,"NEGATIVE BALANCE; ","")&amp;IF(N(K189)&gt;0,"MISSING RECEIPT; ","")&amp;IF(N(L189)&gt;0,"UNCATEGORIZED; ","")&amp;IF(C189="","PROPERTY NOT ON LIST; ",""),LEN(IF(N(J189)&lt;0,"NEGATIVE BALANCE; ","")&amp;IF(N(K189)&gt;0,"MISSING RECEIPT; ","")&amp;IF(N(L189)&gt;0,"UNCATEGORIZED; ","")&amp;IF(C189="","PROPERTY NOT ON LIST; ",""))-2)))</f>
        <v/>
      </c>
      <c r="O189" s="12" t="n"/>
    </row>
    <row r="190">
      <c r="A190" s="11" t="n"/>
      <c r="C190">
        <f>IF(B190="","",IFERROR(INDEX('Properties'!$B$2:$B$100,MATCH(B190,'Properties'!$A$2:$A$100,0)),""))</f>
        <v/>
      </c>
      <c r="D190" s="10">
        <f>IF(OR(A190="",B190=""),"",SUMIFS('Income'!$E$2:$E$400,'Income'!$A$2:$A$400,$A190,'Income'!$B$2:$B$400,$B190,'Income'!$D$2:$D$400,"Rent"))</f>
        <v/>
      </c>
      <c r="E190" s="10">
        <f>IF(OR(A190="",B190=""),"",SUMIFS('Income'!$E$2:$E$400,'Income'!$A$2:$A$400,$A190,'Income'!$B$2:$B$400,$B190)-D190)</f>
        <v/>
      </c>
      <c r="F190" s="10">
        <f>IF(OR(A190="",B190=""),"",SUMIFS('Expenses'!$E$2:$E$400,'Expenses'!$A$2:$A$400,$A190,'Expenses'!$B$2:$B$400,$B190))</f>
        <v/>
      </c>
      <c r="G190" s="9">
        <f>IF(B190="","",IFERROR(IF(INDEX('Properties'!$D$2:$D$100,MATCH(B190,'Properties'!$A$2:$A$100,0))="",'Settings'!$B$2,INDEX('Properties'!$D$2:$D$100,MATCH(B190,'Properties'!$A$2:$A$100,0))),'Settings'!$B$2))</f>
        <v/>
      </c>
      <c r="H190" s="10">
        <f>IF(D190="","",ROUND(N(D190)*N(G190),2))</f>
        <v/>
      </c>
      <c r="I190" s="10">
        <f>IF(B190="","",IFERROR(N(INDEX('Properties'!$E$2:$E$100,MATCH(B190,'Properties'!$A$2:$A$100,0))),0))</f>
        <v/>
      </c>
      <c r="J190" s="10">
        <f>IF(D190="","",ROUND(N(D190)+N(E190)-N(F190)-N(H190)-N(I190),2))</f>
        <v/>
      </c>
      <c r="K190">
        <f>IF(OR(A190="",B190=""),"",COUNTIFS('Expenses'!$A$2:$A$400,$A190,'Expenses'!$B$2:$B$400,$B190,'Expenses'!$I$2:$I$400,"*MISSING RECEIPT*"))</f>
        <v/>
      </c>
      <c r="L190">
        <f>IF(OR(A190="",B190=""),"",COUNTIFS('Expenses'!$A$2:$A$400,$A190,'Expenses'!$B$2:$B$400,$B190,'Expenses'!$I$2:$I$400,"*UNCATEGORIZED*"))</f>
        <v/>
      </c>
      <c r="M190">
        <f>IF(J190="","",IF(N(J190)&lt;0,"NEGATIVE",IF(N190="","READY","CHECK")))</f>
        <v/>
      </c>
      <c r="N190">
        <f>IF(J190="","",IF(IF(N(J190)&lt;0,"NEGATIVE BALANCE; ","")&amp;IF(N(K190)&gt;0,"MISSING RECEIPT; ","")&amp;IF(N(L190)&gt;0,"UNCATEGORIZED; ","")&amp;IF(C190="","PROPERTY NOT ON LIST; ","")="","",LEFT(IF(N(J190)&lt;0,"NEGATIVE BALANCE; ","")&amp;IF(N(K190)&gt;0,"MISSING RECEIPT; ","")&amp;IF(N(L190)&gt;0,"UNCATEGORIZED; ","")&amp;IF(C190="","PROPERTY NOT ON LIST; ",""),LEN(IF(N(J190)&lt;0,"NEGATIVE BALANCE; ","")&amp;IF(N(K190)&gt;0,"MISSING RECEIPT; ","")&amp;IF(N(L190)&gt;0,"UNCATEGORIZED; ","")&amp;IF(C190="","PROPERTY NOT ON LIST; ",""))-2)))</f>
        <v/>
      </c>
      <c r="O190" s="12" t="n"/>
    </row>
    <row r="191">
      <c r="A191" s="11" t="n"/>
      <c r="C191">
        <f>IF(B191="","",IFERROR(INDEX('Properties'!$B$2:$B$100,MATCH(B191,'Properties'!$A$2:$A$100,0)),""))</f>
        <v/>
      </c>
      <c r="D191" s="10">
        <f>IF(OR(A191="",B191=""),"",SUMIFS('Income'!$E$2:$E$400,'Income'!$A$2:$A$400,$A191,'Income'!$B$2:$B$400,$B191,'Income'!$D$2:$D$400,"Rent"))</f>
        <v/>
      </c>
      <c r="E191" s="10">
        <f>IF(OR(A191="",B191=""),"",SUMIFS('Income'!$E$2:$E$400,'Income'!$A$2:$A$400,$A191,'Income'!$B$2:$B$400,$B191)-D191)</f>
        <v/>
      </c>
      <c r="F191" s="10">
        <f>IF(OR(A191="",B191=""),"",SUMIFS('Expenses'!$E$2:$E$400,'Expenses'!$A$2:$A$400,$A191,'Expenses'!$B$2:$B$400,$B191))</f>
        <v/>
      </c>
      <c r="G191" s="9">
        <f>IF(B191="","",IFERROR(IF(INDEX('Properties'!$D$2:$D$100,MATCH(B191,'Properties'!$A$2:$A$100,0))="",'Settings'!$B$2,INDEX('Properties'!$D$2:$D$100,MATCH(B191,'Properties'!$A$2:$A$100,0))),'Settings'!$B$2))</f>
        <v/>
      </c>
      <c r="H191" s="10">
        <f>IF(D191="","",ROUND(N(D191)*N(G191),2))</f>
        <v/>
      </c>
      <c r="I191" s="10">
        <f>IF(B191="","",IFERROR(N(INDEX('Properties'!$E$2:$E$100,MATCH(B191,'Properties'!$A$2:$A$100,0))),0))</f>
        <v/>
      </c>
      <c r="J191" s="10">
        <f>IF(D191="","",ROUND(N(D191)+N(E191)-N(F191)-N(H191)-N(I191),2))</f>
        <v/>
      </c>
      <c r="K191">
        <f>IF(OR(A191="",B191=""),"",COUNTIFS('Expenses'!$A$2:$A$400,$A191,'Expenses'!$B$2:$B$400,$B191,'Expenses'!$I$2:$I$400,"*MISSING RECEIPT*"))</f>
        <v/>
      </c>
      <c r="L191">
        <f>IF(OR(A191="",B191=""),"",COUNTIFS('Expenses'!$A$2:$A$400,$A191,'Expenses'!$B$2:$B$400,$B191,'Expenses'!$I$2:$I$400,"*UNCATEGORIZED*"))</f>
        <v/>
      </c>
      <c r="M191">
        <f>IF(J191="","",IF(N(J191)&lt;0,"NEGATIVE",IF(N191="","READY","CHECK")))</f>
        <v/>
      </c>
      <c r="N191">
        <f>IF(J191="","",IF(IF(N(J191)&lt;0,"NEGATIVE BALANCE; ","")&amp;IF(N(K191)&gt;0,"MISSING RECEIPT; ","")&amp;IF(N(L191)&gt;0,"UNCATEGORIZED; ","")&amp;IF(C191="","PROPERTY NOT ON LIST; ","")="","",LEFT(IF(N(J191)&lt;0,"NEGATIVE BALANCE; ","")&amp;IF(N(K191)&gt;0,"MISSING RECEIPT; ","")&amp;IF(N(L191)&gt;0,"UNCATEGORIZED; ","")&amp;IF(C191="","PROPERTY NOT ON LIST; ",""),LEN(IF(N(J191)&lt;0,"NEGATIVE BALANCE; ","")&amp;IF(N(K191)&gt;0,"MISSING RECEIPT; ","")&amp;IF(N(L191)&gt;0,"UNCATEGORIZED; ","")&amp;IF(C191="","PROPERTY NOT ON LIST; ",""))-2)))</f>
        <v/>
      </c>
      <c r="O191" s="12" t="n"/>
    </row>
    <row r="192">
      <c r="A192" s="11" t="n"/>
      <c r="C192">
        <f>IF(B192="","",IFERROR(INDEX('Properties'!$B$2:$B$100,MATCH(B192,'Properties'!$A$2:$A$100,0)),""))</f>
        <v/>
      </c>
      <c r="D192" s="10">
        <f>IF(OR(A192="",B192=""),"",SUMIFS('Income'!$E$2:$E$400,'Income'!$A$2:$A$400,$A192,'Income'!$B$2:$B$400,$B192,'Income'!$D$2:$D$400,"Rent"))</f>
        <v/>
      </c>
      <c r="E192" s="10">
        <f>IF(OR(A192="",B192=""),"",SUMIFS('Income'!$E$2:$E$400,'Income'!$A$2:$A$400,$A192,'Income'!$B$2:$B$400,$B192)-D192)</f>
        <v/>
      </c>
      <c r="F192" s="10">
        <f>IF(OR(A192="",B192=""),"",SUMIFS('Expenses'!$E$2:$E$400,'Expenses'!$A$2:$A$400,$A192,'Expenses'!$B$2:$B$400,$B192))</f>
        <v/>
      </c>
      <c r="G192" s="9">
        <f>IF(B192="","",IFERROR(IF(INDEX('Properties'!$D$2:$D$100,MATCH(B192,'Properties'!$A$2:$A$100,0))="",'Settings'!$B$2,INDEX('Properties'!$D$2:$D$100,MATCH(B192,'Properties'!$A$2:$A$100,0))),'Settings'!$B$2))</f>
        <v/>
      </c>
      <c r="H192" s="10">
        <f>IF(D192="","",ROUND(N(D192)*N(G192),2))</f>
        <v/>
      </c>
      <c r="I192" s="10">
        <f>IF(B192="","",IFERROR(N(INDEX('Properties'!$E$2:$E$100,MATCH(B192,'Properties'!$A$2:$A$100,0))),0))</f>
        <v/>
      </c>
      <c r="J192" s="10">
        <f>IF(D192="","",ROUND(N(D192)+N(E192)-N(F192)-N(H192)-N(I192),2))</f>
        <v/>
      </c>
      <c r="K192">
        <f>IF(OR(A192="",B192=""),"",COUNTIFS('Expenses'!$A$2:$A$400,$A192,'Expenses'!$B$2:$B$400,$B192,'Expenses'!$I$2:$I$400,"*MISSING RECEIPT*"))</f>
        <v/>
      </c>
      <c r="L192">
        <f>IF(OR(A192="",B192=""),"",COUNTIFS('Expenses'!$A$2:$A$400,$A192,'Expenses'!$B$2:$B$400,$B192,'Expenses'!$I$2:$I$400,"*UNCATEGORIZED*"))</f>
        <v/>
      </c>
      <c r="M192">
        <f>IF(J192="","",IF(N(J192)&lt;0,"NEGATIVE",IF(N192="","READY","CHECK")))</f>
        <v/>
      </c>
      <c r="N192">
        <f>IF(J192="","",IF(IF(N(J192)&lt;0,"NEGATIVE BALANCE; ","")&amp;IF(N(K192)&gt;0,"MISSING RECEIPT; ","")&amp;IF(N(L192)&gt;0,"UNCATEGORIZED; ","")&amp;IF(C192="","PROPERTY NOT ON LIST; ","")="","",LEFT(IF(N(J192)&lt;0,"NEGATIVE BALANCE; ","")&amp;IF(N(K192)&gt;0,"MISSING RECEIPT; ","")&amp;IF(N(L192)&gt;0,"UNCATEGORIZED; ","")&amp;IF(C192="","PROPERTY NOT ON LIST; ",""),LEN(IF(N(J192)&lt;0,"NEGATIVE BALANCE; ","")&amp;IF(N(K192)&gt;0,"MISSING RECEIPT; ","")&amp;IF(N(L192)&gt;0,"UNCATEGORIZED; ","")&amp;IF(C192="","PROPERTY NOT ON LIST; ",""))-2)))</f>
        <v/>
      </c>
      <c r="O192" s="12" t="n"/>
    </row>
    <row r="193">
      <c r="A193" s="11" t="n"/>
      <c r="C193">
        <f>IF(B193="","",IFERROR(INDEX('Properties'!$B$2:$B$100,MATCH(B193,'Properties'!$A$2:$A$100,0)),""))</f>
        <v/>
      </c>
      <c r="D193" s="10">
        <f>IF(OR(A193="",B193=""),"",SUMIFS('Income'!$E$2:$E$400,'Income'!$A$2:$A$400,$A193,'Income'!$B$2:$B$400,$B193,'Income'!$D$2:$D$400,"Rent"))</f>
        <v/>
      </c>
      <c r="E193" s="10">
        <f>IF(OR(A193="",B193=""),"",SUMIFS('Income'!$E$2:$E$400,'Income'!$A$2:$A$400,$A193,'Income'!$B$2:$B$400,$B193)-D193)</f>
        <v/>
      </c>
      <c r="F193" s="10">
        <f>IF(OR(A193="",B193=""),"",SUMIFS('Expenses'!$E$2:$E$400,'Expenses'!$A$2:$A$400,$A193,'Expenses'!$B$2:$B$400,$B193))</f>
        <v/>
      </c>
      <c r="G193" s="9">
        <f>IF(B193="","",IFERROR(IF(INDEX('Properties'!$D$2:$D$100,MATCH(B193,'Properties'!$A$2:$A$100,0))="",'Settings'!$B$2,INDEX('Properties'!$D$2:$D$100,MATCH(B193,'Properties'!$A$2:$A$100,0))),'Settings'!$B$2))</f>
        <v/>
      </c>
      <c r="H193" s="10">
        <f>IF(D193="","",ROUND(N(D193)*N(G193),2))</f>
        <v/>
      </c>
      <c r="I193" s="10">
        <f>IF(B193="","",IFERROR(N(INDEX('Properties'!$E$2:$E$100,MATCH(B193,'Properties'!$A$2:$A$100,0))),0))</f>
        <v/>
      </c>
      <c r="J193" s="10">
        <f>IF(D193="","",ROUND(N(D193)+N(E193)-N(F193)-N(H193)-N(I193),2))</f>
        <v/>
      </c>
      <c r="K193">
        <f>IF(OR(A193="",B193=""),"",COUNTIFS('Expenses'!$A$2:$A$400,$A193,'Expenses'!$B$2:$B$400,$B193,'Expenses'!$I$2:$I$400,"*MISSING RECEIPT*"))</f>
        <v/>
      </c>
      <c r="L193">
        <f>IF(OR(A193="",B193=""),"",COUNTIFS('Expenses'!$A$2:$A$400,$A193,'Expenses'!$B$2:$B$400,$B193,'Expenses'!$I$2:$I$400,"*UNCATEGORIZED*"))</f>
        <v/>
      </c>
      <c r="M193">
        <f>IF(J193="","",IF(N(J193)&lt;0,"NEGATIVE",IF(N193="","READY","CHECK")))</f>
        <v/>
      </c>
      <c r="N193">
        <f>IF(J193="","",IF(IF(N(J193)&lt;0,"NEGATIVE BALANCE; ","")&amp;IF(N(K193)&gt;0,"MISSING RECEIPT; ","")&amp;IF(N(L193)&gt;0,"UNCATEGORIZED; ","")&amp;IF(C193="","PROPERTY NOT ON LIST; ","")="","",LEFT(IF(N(J193)&lt;0,"NEGATIVE BALANCE; ","")&amp;IF(N(K193)&gt;0,"MISSING RECEIPT; ","")&amp;IF(N(L193)&gt;0,"UNCATEGORIZED; ","")&amp;IF(C193="","PROPERTY NOT ON LIST; ",""),LEN(IF(N(J193)&lt;0,"NEGATIVE BALANCE; ","")&amp;IF(N(K193)&gt;0,"MISSING RECEIPT; ","")&amp;IF(N(L193)&gt;0,"UNCATEGORIZED; ","")&amp;IF(C193="","PROPERTY NOT ON LIST; ",""))-2)))</f>
        <v/>
      </c>
      <c r="O193" s="12" t="n"/>
    </row>
    <row r="194">
      <c r="A194" s="11" t="n"/>
      <c r="C194">
        <f>IF(B194="","",IFERROR(INDEX('Properties'!$B$2:$B$100,MATCH(B194,'Properties'!$A$2:$A$100,0)),""))</f>
        <v/>
      </c>
      <c r="D194" s="10">
        <f>IF(OR(A194="",B194=""),"",SUMIFS('Income'!$E$2:$E$400,'Income'!$A$2:$A$400,$A194,'Income'!$B$2:$B$400,$B194,'Income'!$D$2:$D$400,"Rent"))</f>
        <v/>
      </c>
      <c r="E194" s="10">
        <f>IF(OR(A194="",B194=""),"",SUMIFS('Income'!$E$2:$E$400,'Income'!$A$2:$A$400,$A194,'Income'!$B$2:$B$400,$B194)-D194)</f>
        <v/>
      </c>
      <c r="F194" s="10">
        <f>IF(OR(A194="",B194=""),"",SUMIFS('Expenses'!$E$2:$E$400,'Expenses'!$A$2:$A$400,$A194,'Expenses'!$B$2:$B$400,$B194))</f>
        <v/>
      </c>
      <c r="G194" s="9">
        <f>IF(B194="","",IFERROR(IF(INDEX('Properties'!$D$2:$D$100,MATCH(B194,'Properties'!$A$2:$A$100,0))="",'Settings'!$B$2,INDEX('Properties'!$D$2:$D$100,MATCH(B194,'Properties'!$A$2:$A$100,0))),'Settings'!$B$2))</f>
        <v/>
      </c>
      <c r="H194" s="10">
        <f>IF(D194="","",ROUND(N(D194)*N(G194),2))</f>
        <v/>
      </c>
      <c r="I194" s="10">
        <f>IF(B194="","",IFERROR(N(INDEX('Properties'!$E$2:$E$100,MATCH(B194,'Properties'!$A$2:$A$100,0))),0))</f>
        <v/>
      </c>
      <c r="J194" s="10">
        <f>IF(D194="","",ROUND(N(D194)+N(E194)-N(F194)-N(H194)-N(I194),2))</f>
        <v/>
      </c>
      <c r="K194">
        <f>IF(OR(A194="",B194=""),"",COUNTIFS('Expenses'!$A$2:$A$400,$A194,'Expenses'!$B$2:$B$400,$B194,'Expenses'!$I$2:$I$400,"*MISSING RECEIPT*"))</f>
        <v/>
      </c>
      <c r="L194">
        <f>IF(OR(A194="",B194=""),"",COUNTIFS('Expenses'!$A$2:$A$400,$A194,'Expenses'!$B$2:$B$400,$B194,'Expenses'!$I$2:$I$400,"*UNCATEGORIZED*"))</f>
        <v/>
      </c>
      <c r="M194">
        <f>IF(J194="","",IF(N(J194)&lt;0,"NEGATIVE",IF(N194="","READY","CHECK")))</f>
        <v/>
      </c>
      <c r="N194">
        <f>IF(J194="","",IF(IF(N(J194)&lt;0,"NEGATIVE BALANCE; ","")&amp;IF(N(K194)&gt;0,"MISSING RECEIPT; ","")&amp;IF(N(L194)&gt;0,"UNCATEGORIZED; ","")&amp;IF(C194="","PROPERTY NOT ON LIST; ","")="","",LEFT(IF(N(J194)&lt;0,"NEGATIVE BALANCE; ","")&amp;IF(N(K194)&gt;0,"MISSING RECEIPT; ","")&amp;IF(N(L194)&gt;0,"UNCATEGORIZED; ","")&amp;IF(C194="","PROPERTY NOT ON LIST; ",""),LEN(IF(N(J194)&lt;0,"NEGATIVE BALANCE; ","")&amp;IF(N(K194)&gt;0,"MISSING RECEIPT; ","")&amp;IF(N(L194)&gt;0,"UNCATEGORIZED; ","")&amp;IF(C194="","PROPERTY NOT ON LIST; ",""))-2)))</f>
        <v/>
      </c>
      <c r="O194" s="12" t="n"/>
    </row>
    <row r="195">
      <c r="A195" s="11" t="n"/>
      <c r="C195">
        <f>IF(B195="","",IFERROR(INDEX('Properties'!$B$2:$B$100,MATCH(B195,'Properties'!$A$2:$A$100,0)),""))</f>
        <v/>
      </c>
      <c r="D195" s="10">
        <f>IF(OR(A195="",B195=""),"",SUMIFS('Income'!$E$2:$E$400,'Income'!$A$2:$A$400,$A195,'Income'!$B$2:$B$400,$B195,'Income'!$D$2:$D$400,"Rent"))</f>
        <v/>
      </c>
      <c r="E195" s="10">
        <f>IF(OR(A195="",B195=""),"",SUMIFS('Income'!$E$2:$E$400,'Income'!$A$2:$A$400,$A195,'Income'!$B$2:$B$400,$B195)-D195)</f>
        <v/>
      </c>
      <c r="F195" s="10">
        <f>IF(OR(A195="",B195=""),"",SUMIFS('Expenses'!$E$2:$E$400,'Expenses'!$A$2:$A$400,$A195,'Expenses'!$B$2:$B$400,$B195))</f>
        <v/>
      </c>
      <c r="G195" s="9">
        <f>IF(B195="","",IFERROR(IF(INDEX('Properties'!$D$2:$D$100,MATCH(B195,'Properties'!$A$2:$A$100,0))="",'Settings'!$B$2,INDEX('Properties'!$D$2:$D$100,MATCH(B195,'Properties'!$A$2:$A$100,0))),'Settings'!$B$2))</f>
        <v/>
      </c>
      <c r="H195" s="10">
        <f>IF(D195="","",ROUND(N(D195)*N(G195),2))</f>
        <v/>
      </c>
      <c r="I195" s="10">
        <f>IF(B195="","",IFERROR(N(INDEX('Properties'!$E$2:$E$100,MATCH(B195,'Properties'!$A$2:$A$100,0))),0))</f>
        <v/>
      </c>
      <c r="J195" s="10">
        <f>IF(D195="","",ROUND(N(D195)+N(E195)-N(F195)-N(H195)-N(I195),2))</f>
        <v/>
      </c>
      <c r="K195">
        <f>IF(OR(A195="",B195=""),"",COUNTIFS('Expenses'!$A$2:$A$400,$A195,'Expenses'!$B$2:$B$400,$B195,'Expenses'!$I$2:$I$400,"*MISSING RECEIPT*"))</f>
        <v/>
      </c>
      <c r="L195">
        <f>IF(OR(A195="",B195=""),"",COUNTIFS('Expenses'!$A$2:$A$400,$A195,'Expenses'!$B$2:$B$400,$B195,'Expenses'!$I$2:$I$400,"*UNCATEGORIZED*"))</f>
        <v/>
      </c>
      <c r="M195">
        <f>IF(J195="","",IF(N(J195)&lt;0,"NEGATIVE",IF(N195="","READY","CHECK")))</f>
        <v/>
      </c>
      <c r="N195">
        <f>IF(J195="","",IF(IF(N(J195)&lt;0,"NEGATIVE BALANCE; ","")&amp;IF(N(K195)&gt;0,"MISSING RECEIPT; ","")&amp;IF(N(L195)&gt;0,"UNCATEGORIZED; ","")&amp;IF(C195="","PROPERTY NOT ON LIST; ","")="","",LEFT(IF(N(J195)&lt;0,"NEGATIVE BALANCE; ","")&amp;IF(N(K195)&gt;0,"MISSING RECEIPT; ","")&amp;IF(N(L195)&gt;0,"UNCATEGORIZED; ","")&amp;IF(C195="","PROPERTY NOT ON LIST; ",""),LEN(IF(N(J195)&lt;0,"NEGATIVE BALANCE; ","")&amp;IF(N(K195)&gt;0,"MISSING RECEIPT; ","")&amp;IF(N(L195)&gt;0,"UNCATEGORIZED; ","")&amp;IF(C195="","PROPERTY NOT ON LIST; ",""))-2)))</f>
        <v/>
      </c>
      <c r="O195" s="12" t="n"/>
    </row>
    <row r="196">
      <c r="A196" s="11" t="n"/>
      <c r="C196">
        <f>IF(B196="","",IFERROR(INDEX('Properties'!$B$2:$B$100,MATCH(B196,'Properties'!$A$2:$A$100,0)),""))</f>
        <v/>
      </c>
      <c r="D196" s="10">
        <f>IF(OR(A196="",B196=""),"",SUMIFS('Income'!$E$2:$E$400,'Income'!$A$2:$A$400,$A196,'Income'!$B$2:$B$400,$B196,'Income'!$D$2:$D$400,"Rent"))</f>
        <v/>
      </c>
      <c r="E196" s="10">
        <f>IF(OR(A196="",B196=""),"",SUMIFS('Income'!$E$2:$E$400,'Income'!$A$2:$A$400,$A196,'Income'!$B$2:$B$400,$B196)-D196)</f>
        <v/>
      </c>
      <c r="F196" s="10">
        <f>IF(OR(A196="",B196=""),"",SUMIFS('Expenses'!$E$2:$E$400,'Expenses'!$A$2:$A$400,$A196,'Expenses'!$B$2:$B$400,$B196))</f>
        <v/>
      </c>
      <c r="G196" s="9">
        <f>IF(B196="","",IFERROR(IF(INDEX('Properties'!$D$2:$D$100,MATCH(B196,'Properties'!$A$2:$A$100,0))="",'Settings'!$B$2,INDEX('Properties'!$D$2:$D$100,MATCH(B196,'Properties'!$A$2:$A$100,0))),'Settings'!$B$2))</f>
        <v/>
      </c>
      <c r="H196" s="10">
        <f>IF(D196="","",ROUND(N(D196)*N(G196),2))</f>
        <v/>
      </c>
      <c r="I196" s="10">
        <f>IF(B196="","",IFERROR(N(INDEX('Properties'!$E$2:$E$100,MATCH(B196,'Properties'!$A$2:$A$100,0))),0))</f>
        <v/>
      </c>
      <c r="J196" s="10">
        <f>IF(D196="","",ROUND(N(D196)+N(E196)-N(F196)-N(H196)-N(I196),2))</f>
        <v/>
      </c>
      <c r="K196">
        <f>IF(OR(A196="",B196=""),"",COUNTIFS('Expenses'!$A$2:$A$400,$A196,'Expenses'!$B$2:$B$400,$B196,'Expenses'!$I$2:$I$400,"*MISSING RECEIPT*"))</f>
        <v/>
      </c>
      <c r="L196">
        <f>IF(OR(A196="",B196=""),"",COUNTIFS('Expenses'!$A$2:$A$400,$A196,'Expenses'!$B$2:$B$400,$B196,'Expenses'!$I$2:$I$400,"*UNCATEGORIZED*"))</f>
        <v/>
      </c>
      <c r="M196">
        <f>IF(J196="","",IF(N(J196)&lt;0,"NEGATIVE",IF(N196="","READY","CHECK")))</f>
        <v/>
      </c>
      <c r="N196">
        <f>IF(J196="","",IF(IF(N(J196)&lt;0,"NEGATIVE BALANCE; ","")&amp;IF(N(K196)&gt;0,"MISSING RECEIPT; ","")&amp;IF(N(L196)&gt;0,"UNCATEGORIZED; ","")&amp;IF(C196="","PROPERTY NOT ON LIST; ","")="","",LEFT(IF(N(J196)&lt;0,"NEGATIVE BALANCE; ","")&amp;IF(N(K196)&gt;0,"MISSING RECEIPT; ","")&amp;IF(N(L196)&gt;0,"UNCATEGORIZED; ","")&amp;IF(C196="","PROPERTY NOT ON LIST; ",""),LEN(IF(N(J196)&lt;0,"NEGATIVE BALANCE; ","")&amp;IF(N(K196)&gt;0,"MISSING RECEIPT; ","")&amp;IF(N(L196)&gt;0,"UNCATEGORIZED; ","")&amp;IF(C196="","PROPERTY NOT ON LIST; ",""))-2)))</f>
        <v/>
      </c>
      <c r="O196" s="12" t="n"/>
    </row>
    <row r="197">
      <c r="A197" s="11" t="n"/>
      <c r="C197">
        <f>IF(B197="","",IFERROR(INDEX('Properties'!$B$2:$B$100,MATCH(B197,'Properties'!$A$2:$A$100,0)),""))</f>
        <v/>
      </c>
      <c r="D197" s="10">
        <f>IF(OR(A197="",B197=""),"",SUMIFS('Income'!$E$2:$E$400,'Income'!$A$2:$A$400,$A197,'Income'!$B$2:$B$400,$B197,'Income'!$D$2:$D$400,"Rent"))</f>
        <v/>
      </c>
      <c r="E197" s="10">
        <f>IF(OR(A197="",B197=""),"",SUMIFS('Income'!$E$2:$E$400,'Income'!$A$2:$A$400,$A197,'Income'!$B$2:$B$400,$B197)-D197)</f>
        <v/>
      </c>
      <c r="F197" s="10">
        <f>IF(OR(A197="",B197=""),"",SUMIFS('Expenses'!$E$2:$E$400,'Expenses'!$A$2:$A$400,$A197,'Expenses'!$B$2:$B$400,$B197))</f>
        <v/>
      </c>
      <c r="G197" s="9">
        <f>IF(B197="","",IFERROR(IF(INDEX('Properties'!$D$2:$D$100,MATCH(B197,'Properties'!$A$2:$A$100,0))="",'Settings'!$B$2,INDEX('Properties'!$D$2:$D$100,MATCH(B197,'Properties'!$A$2:$A$100,0))),'Settings'!$B$2))</f>
        <v/>
      </c>
      <c r="H197" s="10">
        <f>IF(D197="","",ROUND(N(D197)*N(G197),2))</f>
        <v/>
      </c>
      <c r="I197" s="10">
        <f>IF(B197="","",IFERROR(N(INDEX('Properties'!$E$2:$E$100,MATCH(B197,'Properties'!$A$2:$A$100,0))),0))</f>
        <v/>
      </c>
      <c r="J197" s="10">
        <f>IF(D197="","",ROUND(N(D197)+N(E197)-N(F197)-N(H197)-N(I197),2))</f>
        <v/>
      </c>
      <c r="K197">
        <f>IF(OR(A197="",B197=""),"",COUNTIFS('Expenses'!$A$2:$A$400,$A197,'Expenses'!$B$2:$B$400,$B197,'Expenses'!$I$2:$I$400,"*MISSING RECEIPT*"))</f>
        <v/>
      </c>
      <c r="L197">
        <f>IF(OR(A197="",B197=""),"",COUNTIFS('Expenses'!$A$2:$A$400,$A197,'Expenses'!$B$2:$B$400,$B197,'Expenses'!$I$2:$I$400,"*UNCATEGORIZED*"))</f>
        <v/>
      </c>
      <c r="M197">
        <f>IF(J197="","",IF(N(J197)&lt;0,"NEGATIVE",IF(N197="","READY","CHECK")))</f>
        <v/>
      </c>
      <c r="N197">
        <f>IF(J197="","",IF(IF(N(J197)&lt;0,"NEGATIVE BALANCE; ","")&amp;IF(N(K197)&gt;0,"MISSING RECEIPT; ","")&amp;IF(N(L197)&gt;0,"UNCATEGORIZED; ","")&amp;IF(C197="","PROPERTY NOT ON LIST; ","")="","",LEFT(IF(N(J197)&lt;0,"NEGATIVE BALANCE; ","")&amp;IF(N(K197)&gt;0,"MISSING RECEIPT; ","")&amp;IF(N(L197)&gt;0,"UNCATEGORIZED; ","")&amp;IF(C197="","PROPERTY NOT ON LIST; ",""),LEN(IF(N(J197)&lt;0,"NEGATIVE BALANCE; ","")&amp;IF(N(K197)&gt;0,"MISSING RECEIPT; ","")&amp;IF(N(L197)&gt;0,"UNCATEGORIZED; ","")&amp;IF(C197="","PROPERTY NOT ON LIST; ",""))-2)))</f>
        <v/>
      </c>
      <c r="O197" s="12" t="n"/>
    </row>
    <row r="198">
      <c r="A198" s="11" t="n"/>
      <c r="C198">
        <f>IF(B198="","",IFERROR(INDEX('Properties'!$B$2:$B$100,MATCH(B198,'Properties'!$A$2:$A$100,0)),""))</f>
        <v/>
      </c>
      <c r="D198" s="10">
        <f>IF(OR(A198="",B198=""),"",SUMIFS('Income'!$E$2:$E$400,'Income'!$A$2:$A$400,$A198,'Income'!$B$2:$B$400,$B198,'Income'!$D$2:$D$400,"Rent"))</f>
        <v/>
      </c>
      <c r="E198" s="10">
        <f>IF(OR(A198="",B198=""),"",SUMIFS('Income'!$E$2:$E$400,'Income'!$A$2:$A$400,$A198,'Income'!$B$2:$B$400,$B198)-D198)</f>
        <v/>
      </c>
      <c r="F198" s="10">
        <f>IF(OR(A198="",B198=""),"",SUMIFS('Expenses'!$E$2:$E$400,'Expenses'!$A$2:$A$400,$A198,'Expenses'!$B$2:$B$400,$B198))</f>
        <v/>
      </c>
      <c r="G198" s="9">
        <f>IF(B198="","",IFERROR(IF(INDEX('Properties'!$D$2:$D$100,MATCH(B198,'Properties'!$A$2:$A$100,0))="",'Settings'!$B$2,INDEX('Properties'!$D$2:$D$100,MATCH(B198,'Properties'!$A$2:$A$100,0))),'Settings'!$B$2))</f>
        <v/>
      </c>
      <c r="H198" s="10">
        <f>IF(D198="","",ROUND(N(D198)*N(G198),2))</f>
        <v/>
      </c>
      <c r="I198" s="10">
        <f>IF(B198="","",IFERROR(N(INDEX('Properties'!$E$2:$E$100,MATCH(B198,'Properties'!$A$2:$A$100,0))),0))</f>
        <v/>
      </c>
      <c r="J198" s="10">
        <f>IF(D198="","",ROUND(N(D198)+N(E198)-N(F198)-N(H198)-N(I198),2))</f>
        <v/>
      </c>
      <c r="K198">
        <f>IF(OR(A198="",B198=""),"",COUNTIFS('Expenses'!$A$2:$A$400,$A198,'Expenses'!$B$2:$B$400,$B198,'Expenses'!$I$2:$I$400,"*MISSING RECEIPT*"))</f>
        <v/>
      </c>
      <c r="L198">
        <f>IF(OR(A198="",B198=""),"",COUNTIFS('Expenses'!$A$2:$A$400,$A198,'Expenses'!$B$2:$B$400,$B198,'Expenses'!$I$2:$I$400,"*UNCATEGORIZED*"))</f>
        <v/>
      </c>
      <c r="M198">
        <f>IF(J198="","",IF(N(J198)&lt;0,"NEGATIVE",IF(N198="","READY","CHECK")))</f>
        <v/>
      </c>
      <c r="N198">
        <f>IF(J198="","",IF(IF(N(J198)&lt;0,"NEGATIVE BALANCE; ","")&amp;IF(N(K198)&gt;0,"MISSING RECEIPT; ","")&amp;IF(N(L198)&gt;0,"UNCATEGORIZED; ","")&amp;IF(C198="","PROPERTY NOT ON LIST; ","")="","",LEFT(IF(N(J198)&lt;0,"NEGATIVE BALANCE; ","")&amp;IF(N(K198)&gt;0,"MISSING RECEIPT; ","")&amp;IF(N(L198)&gt;0,"UNCATEGORIZED; ","")&amp;IF(C198="","PROPERTY NOT ON LIST; ",""),LEN(IF(N(J198)&lt;0,"NEGATIVE BALANCE; ","")&amp;IF(N(K198)&gt;0,"MISSING RECEIPT; ","")&amp;IF(N(L198)&gt;0,"UNCATEGORIZED; ","")&amp;IF(C198="","PROPERTY NOT ON LIST; ",""))-2)))</f>
        <v/>
      </c>
      <c r="O198" s="12" t="n"/>
    </row>
    <row r="199">
      <c r="A199" s="11" t="n"/>
      <c r="C199">
        <f>IF(B199="","",IFERROR(INDEX('Properties'!$B$2:$B$100,MATCH(B199,'Properties'!$A$2:$A$100,0)),""))</f>
        <v/>
      </c>
      <c r="D199" s="10">
        <f>IF(OR(A199="",B199=""),"",SUMIFS('Income'!$E$2:$E$400,'Income'!$A$2:$A$400,$A199,'Income'!$B$2:$B$400,$B199,'Income'!$D$2:$D$400,"Rent"))</f>
        <v/>
      </c>
      <c r="E199" s="10">
        <f>IF(OR(A199="",B199=""),"",SUMIFS('Income'!$E$2:$E$400,'Income'!$A$2:$A$400,$A199,'Income'!$B$2:$B$400,$B199)-D199)</f>
        <v/>
      </c>
      <c r="F199" s="10">
        <f>IF(OR(A199="",B199=""),"",SUMIFS('Expenses'!$E$2:$E$400,'Expenses'!$A$2:$A$400,$A199,'Expenses'!$B$2:$B$400,$B199))</f>
        <v/>
      </c>
      <c r="G199" s="9">
        <f>IF(B199="","",IFERROR(IF(INDEX('Properties'!$D$2:$D$100,MATCH(B199,'Properties'!$A$2:$A$100,0))="",'Settings'!$B$2,INDEX('Properties'!$D$2:$D$100,MATCH(B199,'Properties'!$A$2:$A$100,0))),'Settings'!$B$2))</f>
        <v/>
      </c>
      <c r="H199" s="10">
        <f>IF(D199="","",ROUND(N(D199)*N(G199),2))</f>
        <v/>
      </c>
      <c r="I199" s="10">
        <f>IF(B199="","",IFERROR(N(INDEX('Properties'!$E$2:$E$100,MATCH(B199,'Properties'!$A$2:$A$100,0))),0))</f>
        <v/>
      </c>
      <c r="J199" s="10">
        <f>IF(D199="","",ROUND(N(D199)+N(E199)-N(F199)-N(H199)-N(I199),2))</f>
        <v/>
      </c>
      <c r="K199">
        <f>IF(OR(A199="",B199=""),"",COUNTIFS('Expenses'!$A$2:$A$400,$A199,'Expenses'!$B$2:$B$400,$B199,'Expenses'!$I$2:$I$400,"*MISSING RECEIPT*"))</f>
        <v/>
      </c>
      <c r="L199">
        <f>IF(OR(A199="",B199=""),"",COUNTIFS('Expenses'!$A$2:$A$400,$A199,'Expenses'!$B$2:$B$400,$B199,'Expenses'!$I$2:$I$400,"*UNCATEGORIZED*"))</f>
        <v/>
      </c>
      <c r="M199">
        <f>IF(J199="","",IF(N(J199)&lt;0,"NEGATIVE",IF(N199="","READY","CHECK")))</f>
        <v/>
      </c>
      <c r="N199">
        <f>IF(J199="","",IF(IF(N(J199)&lt;0,"NEGATIVE BALANCE; ","")&amp;IF(N(K199)&gt;0,"MISSING RECEIPT; ","")&amp;IF(N(L199)&gt;0,"UNCATEGORIZED; ","")&amp;IF(C199="","PROPERTY NOT ON LIST; ","")="","",LEFT(IF(N(J199)&lt;0,"NEGATIVE BALANCE; ","")&amp;IF(N(K199)&gt;0,"MISSING RECEIPT; ","")&amp;IF(N(L199)&gt;0,"UNCATEGORIZED; ","")&amp;IF(C199="","PROPERTY NOT ON LIST; ",""),LEN(IF(N(J199)&lt;0,"NEGATIVE BALANCE; ","")&amp;IF(N(K199)&gt;0,"MISSING RECEIPT; ","")&amp;IF(N(L199)&gt;0,"UNCATEGORIZED; ","")&amp;IF(C199="","PROPERTY NOT ON LIST; ",""))-2)))</f>
        <v/>
      </c>
      <c r="O199" s="12" t="n"/>
    </row>
    <row r="200">
      <c r="A200" s="11" t="n"/>
      <c r="C200">
        <f>IF(B200="","",IFERROR(INDEX('Properties'!$B$2:$B$100,MATCH(B200,'Properties'!$A$2:$A$100,0)),""))</f>
        <v/>
      </c>
      <c r="D200" s="10">
        <f>IF(OR(A200="",B200=""),"",SUMIFS('Income'!$E$2:$E$400,'Income'!$A$2:$A$400,$A200,'Income'!$B$2:$B$400,$B200,'Income'!$D$2:$D$400,"Rent"))</f>
        <v/>
      </c>
      <c r="E200" s="10">
        <f>IF(OR(A200="",B200=""),"",SUMIFS('Income'!$E$2:$E$400,'Income'!$A$2:$A$400,$A200,'Income'!$B$2:$B$400,$B200)-D200)</f>
        <v/>
      </c>
      <c r="F200" s="10">
        <f>IF(OR(A200="",B200=""),"",SUMIFS('Expenses'!$E$2:$E$400,'Expenses'!$A$2:$A$400,$A200,'Expenses'!$B$2:$B$400,$B200))</f>
        <v/>
      </c>
      <c r="G200" s="9">
        <f>IF(B200="","",IFERROR(IF(INDEX('Properties'!$D$2:$D$100,MATCH(B200,'Properties'!$A$2:$A$100,0))="",'Settings'!$B$2,INDEX('Properties'!$D$2:$D$100,MATCH(B200,'Properties'!$A$2:$A$100,0))),'Settings'!$B$2))</f>
        <v/>
      </c>
      <c r="H200" s="10">
        <f>IF(D200="","",ROUND(N(D200)*N(G200),2))</f>
        <v/>
      </c>
      <c r="I200" s="10">
        <f>IF(B200="","",IFERROR(N(INDEX('Properties'!$E$2:$E$100,MATCH(B200,'Properties'!$A$2:$A$100,0))),0))</f>
        <v/>
      </c>
      <c r="J200" s="10">
        <f>IF(D200="","",ROUND(N(D200)+N(E200)-N(F200)-N(H200)-N(I200),2))</f>
        <v/>
      </c>
      <c r="K200">
        <f>IF(OR(A200="",B200=""),"",COUNTIFS('Expenses'!$A$2:$A$400,$A200,'Expenses'!$B$2:$B$400,$B200,'Expenses'!$I$2:$I$400,"*MISSING RECEIPT*"))</f>
        <v/>
      </c>
      <c r="L200">
        <f>IF(OR(A200="",B200=""),"",COUNTIFS('Expenses'!$A$2:$A$400,$A200,'Expenses'!$B$2:$B$400,$B200,'Expenses'!$I$2:$I$400,"*UNCATEGORIZED*"))</f>
        <v/>
      </c>
      <c r="M200">
        <f>IF(J200="","",IF(N(J200)&lt;0,"NEGATIVE",IF(N200="","READY","CHECK")))</f>
        <v/>
      </c>
      <c r="N200">
        <f>IF(J200="","",IF(IF(N(J200)&lt;0,"NEGATIVE BALANCE; ","")&amp;IF(N(K200)&gt;0,"MISSING RECEIPT; ","")&amp;IF(N(L200)&gt;0,"UNCATEGORIZED; ","")&amp;IF(C200="","PROPERTY NOT ON LIST; ","")="","",LEFT(IF(N(J200)&lt;0,"NEGATIVE BALANCE; ","")&amp;IF(N(K200)&gt;0,"MISSING RECEIPT; ","")&amp;IF(N(L200)&gt;0,"UNCATEGORIZED; ","")&amp;IF(C200="","PROPERTY NOT ON LIST; ",""),LEN(IF(N(J200)&lt;0,"NEGATIVE BALANCE; ","")&amp;IF(N(K200)&gt;0,"MISSING RECEIPT; ","")&amp;IF(N(L200)&gt;0,"UNCATEGORIZED; ","")&amp;IF(C200="","PROPERTY NOT ON LIST; ",""))-2)))</f>
        <v/>
      </c>
      <c r="O200" s="12" t="n"/>
    </row>
  </sheetData>
  <autoFilter ref="A1:P200"/>
  <conditionalFormatting sqref="A2:P200">
    <cfRule type="expression" priority="1" dxfId="1" stopIfTrue="1">
      <formula>$M2="NEGATIVE"</formula>
    </cfRule>
    <cfRule type="expression" priority="2" dxfId="0" stopIfTrue="1">
      <formula>$M2="CHECK"</formula>
    </cfRule>
    <cfRule type="expression" priority="3" dxfId="2">
      <formula>$M2="READY"</formula>
    </cfRule>
  </conditionalFormatting>
  <dataValidations count="2">
    <dataValidation sqref="A2:A200 O2:O200" showDropDown="0" showInputMessage="0" showErrorMessage="0" allowBlank="1" type="date" operator="greaterThan">
      <formula1>36526</formula1>
    </dataValidation>
    <dataValidation sqref="B2:B200" showDropDown="0" showInputMessage="0" showErrorMessage="0" allowBlank="1" type="list">
      <formula1>='Properties'!$A$2:$A$100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2026-10-26T16:57:08Z</dcterms:created>
  <dcterms:modified xmlns:dcterms="http://purl.org/dc/terms/" xmlns:xsi="http://www.w3.org/2001/XMLSchema-instance" xsi:type="dcterms:W3CDTF">2026-10-26T16:57:08Z</dcterms:modified>
</cp:coreProperties>
</file>