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Unidade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'Registro'!$A$1:$R$500</definedName>
    <definedName name="_xlnm._FilterDatabase" localSheetId="2" hidden="1">'Unidades'!$A$1:$H$300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3" borderId="0" applyAlignment="1" pivotButton="0" quotePrefix="0" xfId="0">
      <alignment vertical="center" wrapText="1"/>
    </xf>
    <xf numFmtId="164" fontId="0" fillId="0" borderId="0" pivotButton="0" quotePrefix="0" xfId="0"/>
    <xf numFmtId="0" fontId="7" fillId="0" borderId="0" pivotButton="0" quotePrefix="0" xfId="0"/>
    <xf numFmtId="1" fontId="0" fillId="0" borderId="0" pivotButton="0" quotePrefix="0" xfId="0"/>
    <xf numFmtId="0" fontId="5" fillId="2" borderId="0" pivotButton="0" quotePrefix="0" xfId="0"/>
    <xf numFmtId="0" fontId="0" fillId="0" borderId="0" applyAlignment="1" pivotButton="0" quotePrefix="0" xfId="0">
      <alignment wrapText="1"/>
    </xf>
    <xf numFmtId="0" fontId="0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60" customWidth="1" min="1" max="1"/>
    <col width="14" customWidth="1" min="2" max="2"/>
  </cols>
  <sheetData>
    <row r="1">
      <c r="A1" s="1" t="inlineStr">
        <is>
          <t>TapeAndFloat Registro de incumplimientos de contrato y avisos (gratis)</t>
        </is>
      </c>
    </row>
    <row r="2">
      <c r="A2" s="2" t="inlineStr"/>
    </row>
    <row r="3">
      <c r="A3" s="2" t="inlineStr">
        <is>
          <t>Para arrendadores y administradores de propiedades pequeños. Un renglón por cada asunto: qué se observó, qué aviso se mandó, cuándo,</t>
        </is>
      </c>
    </row>
    <row r="4">
      <c r="A4" s="3" t="inlineStr">
        <is>
          <t>cómo, dónde se guardó la copia y qué pasó después. Use los mismos pasos con cada inquilino y cada unidad.</t>
        </is>
      </c>
    </row>
    <row r="5">
      <c r="A5" s="2" t="inlineStr"/>
    </row>
    <row r="6">
      <c r="A6" s="2" t="inlineStr">
        <is>
          <t>1. Hoja Unidades: un renglón por propiedad / unidad, con el inquilino actual y un enlace al contrato firmado.</t>
        </is>
      </c>
    </row>
    <row r="7">
      <c r="A7" s="2" t="inlineStr">
        <is>
          <t>2. Hoja Registro: fecha observada, propiedad / unidad, inquilino, tipo de asunto, cláusula del contrato, qué pasó (solo hechos: quién, qué,</t>
        </is>
      </c>
    </row>
    <row r="8">
      <c r="A8" s="2" t="inlineStr">
        <is>
          <t xml:space="preserve">   cuándo, dónde), enlace de evidencia / fotos, aviso enviado (Sí/No), fecha de envío, forma de entrega, enlace de la copia guardada,</t>
        </is>
      </c>
    </row>
    <row r="9">
      <c r="A9" s="2" t="inlineStr">
        <is>
          <t xml:space="preserve">   respuesta del inquilino, fecha de seguimiento, fecha resuelto y quién lo atendió. Los días abiertos se calculan solos.</t>
        </is>
      </c>
    </row>
    <row r="10">
      <c r="A10" s="2" t="inlineStr">
        <is>
          <t>3. Ajustes: días de EJEMPLO (seguimiento después de mandar un aviso, marcar un asunto abierto demasiado tiempo), una lista de EJEMPLO</t>
        </is>
      </c>
    </row>
    <row r="11">
      <c r="A11" s="2" t="inlineStr">
        <is>
          <t xml:space="preserve">   de tipos de asunto y una lista de EJEMPLO de formas de entrega. Cámbielos según su manera de trabajar.</t>
        </is>
      </c>
    </row>
    <row r="12">
      <c r="A12" s="2" t="inlineStr">
        <is>
          <t xml:space="preserve">   Su contrato de arrendamiento y la ley local y estatal definen qué aviso se requiere y cómo debe entregarse; revíselos o consulte a un abogado.</t>
        </is>
      </c>
    </row>
    <row r="13">
      <c r="A13" s="2" t="inlineStr">
        <is>
          <t xml:space="preserve">   Rojo = aviso enviado sin copia guardada, o seguimiento vencido.</t>
        </is>
      </c>
    </row>
    <row r="14">
      <c r="A14" s="2" t="inlineStr">
        <is>
          <t xml:space="preserve">   Amarillo = algo que revisar: sin enlace de evidencia, aviso enviado sin fecha o sin forma de entrega, sin fecha de seguimiento,</t>
        </is>
      </c>
    </row>
    <row r="15">
      <c r="A15" s="2" t="inlineStr">
        <is>
          <t xml:space="preserve">   abierto demasiado tiempo, nadie a cargo, sin unidad, unidad que no está en su lista.</t>
        </is>
      </c>
    </row>
    <row r="16">
      <c r="A16" s="2" t="inlineStr">
        <is>
          <t xml:space="preserve">   Verde = nada marcado. Gris = resuelto.</t>
        </is>
      </c>
    </row>
    <row r="17">
      <c r="A17" s="2" t="inlineStr">
        <is>
          <t>4. Los primeros renglones son EJEMPLOS (el inquilino empieza con EJEMPLO). Bórrelos antes de empezar.</t>
        </is>
      </c>
    </row>
    <row r="18">
      <c r="A18" s="2" t="inlineStr"/>
    </row>
    <row r="19">
      <c r="A19" s="2" t="inlineStr">
        <is>
          <t>Solo para llevar registros. Información general sobre cómo llevar una oficina, no asesoría legal.</t>
        </is>
      </c>
    </row>
    <row r="20">
      <c r="A20" s="2" t="inlineStr">
        <is>
          <t>Guía: https://pm.tapeandfloat.com/es/guias/registro-incumplimientos-avisos.html</t>
        </is>
      </c>
    </row>
    <row r="21">
      <c r="A21" s="2" t="inlineStr"/>
    </row>
    <row r="22">
      <c r="A22" s="2" t="inlineStr">
        <is>
          <t>¿Quiere que se lo llevemos? Durante la prueba piloto de TapeAndFloat, los asuntos y avisos que usted reenvía se anotan aquí, se marcan</t>
        </is>
      </c>
    </row>
    <row r="23">
      <c r="A23" s="2" t="inlineStr">
        <is>
          <t>las copias que faltan y los seguimientos vencidos, y se preparan recordatorios de seguimiento para que su oficina los apruebe. No da</t>
        </is>
      </c>
    </row>
    <row r="24">
      <c r="A24" s="2" t="inlineStr">
        <is>
          <t>asesoría legal y no manda avisos por su cuenta. Se arma paso a paso, y durante la prueba una persona real revisa todo.</t>
        </is>
      </c>
    </row>
    <row r="25">
      <c r="A25" s="2" t="inlineStr">
        <is>
          <t>Prueba gratis de 60 días: https://pm.tapeandfloat.com/es/#pilot   Preguntas: james@tapeandfloat.com</t>
        </is>
      </c>
    </row>
    <row r="26">
      <c r="A26" s="2" t="inlineStr"/>
    </row>
    <row r="27">
      <c r="A27" s="3" t="inlineStr">
        <is>
          <t>Resumen (se actualiza solo)</t>
        </is>
      </c>
    </row>
    <row r="28">
      <c r="A28" t="inlineStr">
        <is>
          <t xml:space="preserve">   Renglones anotados</t>
        </is>
      </c>
      <c r="B28" s="4">
        <f>SUMPRODUCT((((('Registro'!$A$2:$A$500&lt;&gt;"")+('Registro'!$B$2:$B$500&lt;&gt;"")+('Registro'!$C$2:$C$500&lt;&gt;"")+('Registro'!$F$2:$F$500&lt;&gt;""))&gt;0)*1))</f>
        <v/>
      </c>
    </row>
    <row r="29">
      <c r="A29" t="inlineStr">
        <is>
          <t xml:space="preserve">   Abiertos (sin resolver)</t>
        </is>
      </c>
      <c r="B29" s="4">
        <f>SUMPRODUCT(((((('Registro'!$A$2:$A$500&lt;&gt;"")+('Registro'!$B$2:$B$500&lt;&gt;"")+('Registro'!$C$2:$C$500&lt;&gt;"")+('Registro'!$F$2:$F$500&lt;&gt;""))&gt;0)*1)*('Registro'!$N$2:$N$500="")))</f>
        <v/>
      </c>
    </row>
    <row r="30">
      <c r="A30" t="inlineStr">
        <is>
          <t xml:space="preserve">   Avisos enviados</t>
        </is>
      </c>
      <c r="B30" s="4">
        <f>SUMPRODUCT((((('Registro'!$A$2:$A$500&lt;&gt;"")+('Registro'!$B$2:$B$500&lt;&gt;"")+('Registro'!$C$2:$C$500&lt;&gt;"")+('Registro'!$F$2:$F$500&lt;&gt;""))&gt;0)*1)*('Registro'!$H$2:$H$500="Sí"))</f>
        <v/>
      </c>
    </row>
    <row r="31">
      <c r="A31" t="inlineStr">
        <is>
          <t xml:space="preserve">   Sin enlace de evidencia / fotos</t>
        </is>
      </c>
      <c r="B31" s="4">
        <f>COUNTIF('Registro'!$Q$2:$Q$500,"*SIN ENLACE DE EVIDENCIA*")</f>
        <v/>
      </c>
    </row>
    <row r="32">
      <c r="A32" t="inlineStr">
        <is>
          <t xml:space="preserve">   Aviso enviado, sin copia guardada</t>
        </is>
      </c>
      <c r="B32" s="4">
        <f>COUNTIF('Registro'!$Q$2:$Q$500,"*AVISO ENVIADO, SIN COPIA GUARDADA*")</f>
        <v/>
      </c>
    </row>
    <row r="33">
      <c r="A33" t="inlineStr">
        <is>
          <t xml:space="preserve">   Aviso enviado, sin fecha o sin forma de entrega</t>
        </is>
      </c>
      <c r="B33" s="4">
        <f>SUMPRODUCT(--(ISNUMBER(SEARCH("AVISO ENVIADO, SIN FECHA",'Registro'!$Q$2:$Q$500))+ISNUMBER(SEARCH("SIN FORMA DE ENTREGA",'Registro'!$Q$2:$Q$500))&gt;0))</f>
        <v/>
      </c>
    </row>
    <row r="34">
      <c r="A34" t="inlineStr">
        <is>
          <t xml:space="preserve">   Abiertos sin fecha de seguimiento</t>
        </is>
      </c>
      <c r="B34" s="4">
        <f>COUNTIF('Registro'!$Q$2:$Q$500,"*SIN FECHA DE SEGUIMIENTO*")</f>
        <v/>
      </c>
    </row>
    <row r="35">
      <c r="A35" t="inlineStr">
        <is>
          <t xml:space="preserve">   Seguimiento vencido</t>
        </is>
      </c>
      <c r="B35" s="4">
        <f>COUNTIF('Registro'!$Q$2:$Q$500,"*SEGUIMIENTO VENCIDO*")</f>
        <v/>
      </c>
    </row>
    <row r="36">
      <c r="A36" t="inlineStr">
        <is>
          <t xml:space="preserve">   Abiertos más días que en Ajustes</t>
        </is>
      </c>
      <c r="B36" s="4">
        <f>COUNTIF('Registro'!$Q$2:$Q$500,"*ABIERTO DEMASIADO TIEMPO*")</f>
        <v/>
      </c>
    </row>
    <row r="37">
      <c r="A37" t="inlineStr">
        <is>
          <t xml:space="preserve">   Nadie a cargo</t>
        </is>
      </c>
      <c r="B37" s="4">
        <f>COUNTIF('Registro'!$Q$2:$Q$500,"*NADIE A CARGO*")</f>
        <v/>
      </c>
    </row>
    <row r="38">
      <c r="A38" t="inlineStr">
        <is>
          <t xml:space="preserve">   Unidad que no está en Unidades</t>
        </is>
      </c>
      <c r="B38" s="4">
        <f>COUNTIF('Registro'!$Q$2:$Q$500,"*UNIDAD NO ESTÁ EN LA LISTA*")</f>
        <v/>
      </c>
    </row>
    <row r="39">
      <c r="A39" t="inlineStr">
        <is>
          <t xml:space="preserve">   Renglones con alguna marca</t>
        </is>
      </c>
      <c r="B39" s="4">
        <f>COUNTIF('Registro'!$Q$2:$Q$500,"?*")</f>
        <v/>
      </c>
    </row>
    <row r="41">
      <c r="A41" t="inlineStr">
        <is>
          <t>Gratis para usar y compartir. Sin garantía; solo para llevar registros, información general, no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6" customWidth="1" min="3" max="3"/>
    <col width="16" customWidth="1" min="4" max="4"/>
    <col width="16" customWidth="1" min="5" max="5"/>
    <col width="40" customWidth="1" min="6" max="6"/>
    <col width="20" customWidth="1" min="7" max="7"/>
    <col width="11" customWidth="1" min="8" max="8"/>
    <col width="12" customWidth="1" min="9" max="9"/>
    <col width="16" customWidth="1" min="10" max="10"/>
    <col width="20" customWidth="1" min="11" max="11"/>
    <col width="26" customWidth="1" min="12" max="12"/>
    <col width="12" customWidth="1" min="13" max="13"/>
    <col width="12" customWidth="1" min="14" max="14"/>
    <col width="16" customWidth="1" min="15" max="15"/>
    <col width="9" customWidth="1" min="16" max="16"/>
    <col width="60" customWidth="1" min="17" max="17"/>
    <col width="32" customWidth="1" min="18" max="18"/>
  </cols>
  <sheetData>
    <row r="1" ht="45" customHeight="1">
      <c r="A1" s="5" t="inlineStr">
        <is>
          <t>Fecha observada</t>
        </is>
      </c>
      <c r="B1" s="5" t="inlineStr">
        <is>
          <t>Propiedad / unidad</t>
        </is>
      </c>
      <c r="C1" s="5" t="inlineStr">
        <is>
          <t>Inquilino</t>
        </is>
      </c>
      <c r="D1" s="5" t="inlineStr">
        <is>
          <t>Tipo de asunto</t>
        </is>
      </c>
      <c r="E1" s="5" t="inlineStr">
        <is>
          <t>Cláusula / sección del contrato</t>
        </is>
      </c>
      <c r="F1" s="5" t="inlineStr">
        <is>
          <t>Qué pasó (solo hechos)</t>
        </is>
      </c>
      <c r="G1" s="5" t="inlineStr">
        <is>
          <t>Enlace de evidencia / fotos</t>
        </is>
      </c>
      <c r="H1" s="5" t="inlineStr">
        <is>
          <t>Aviso enviado (Sí/No)</t>
        </is>
      </c>
      <c r="I1" s="5" t="inlineStr">
        <is>
          <t>Fecha de envío</t>
        </is>
      </c>
      <c r="J1" s="5" t="inlineStr">
        <is>
          <t>Forma de entrega</t>
        </is>
      </c>
      <c r="K1" s="5" t="inlineStr">
        <is>
          <t>Enlace de la copia guardada</t>
        </is>
      </c>
      <c r="L1" s="5" t="inlineStr">
        <is>
          <t>Respuesta del inquilino</t>
        </is>
      </c>
      <c r="M1" s="5" t="inlineStr">
        <is>
          <t>Fecha de seguimiento</t>
        </is>
      </c>
      <c r="N1" s="5" t="inlineStr">
        <is>
          <t>Resuelto (fecha)</t>
        </is>
      </c>
      <c r="O1" s="5" t="inlineStr">
        <is>
          <t>Quién lo atendió</t>
        </is>
      </c>
      <c r="P1" s="5" t="inlineStr">
        <is>
          <t>Días abierto</t>
        </is>
      </c>
      <c r="Q1" s="5" t="inlineStr">
        <is>
          <t>Marca</t>
        </is>
      </c>
      <c r="R1" s="5" t="inlineStr">
        <is>
          <t>Notas</t>
        </is>
      </c>
    </row>
    <row r="2">
      <c r="A2" s="6" t="n">
        <v>46301</v>
      </c>
      <c r="B2" t="inlineStr">
        <is>
          <t>EJEMPLO Calle Roble 12</t>
        </is>
      </c>
      <c r="C2" s="7" t="inlineStr">
        <is>
          <t>EJEMPLO Inquilino A (borre este renglón)</t>
        </is>
      </c>
      <c r="D2" t="inlineStr">
        <is>
          <t>Ruido</t>
        </is>
      </c>
      <c r="E2" t="inlineStr">
        <is>
          <t>Secc. 14 (ejemplo)</t>
        </is>
      </c>
      <c r="F2" t="inlineStr">
        <is>
          <t>Queja de un vecino, música alta después de las 11 PM, 2 noches</t>
        </is>
      </c>
      <c r="G2" t="inlineStr">
        <is>
          <t>fotos/roble12-ruido</t>
        </is>
      </c>
      <c r="H2" t="inlineStr">
        <is>
          <t>Sí</t>
        </is>
      </c>
      <c r="I2" s="6" t="n">
        <v>46302</v>
      </c>
      <c r="J2" t="inlineStr">
        <is>
          <t>Entregado en mano</t>
        </is>
      </c>
      <c r="K2" t="inlineStr">
        <is>
          <t>avisos/roble12-1</t>
        </is>
      </c>
      <c r="L2" t="inlineStr">
        <is>
          <t>El inquilino respondió por mensaje, se disculpó</t>
        </is>
      </c>
      <c r="M2" s="6" t="n">
        <v>46309</v>
      </c>
      <c r="N2" s="6" t="n">
        <v>46311</v>
      </c>
      <c r="O2" t="inlineStr">
        <is>
          <t>María (oficina)</t>
        </is>
      </c>
      <c r="P2" s="8">
        <f>IF(OR(NOT(OR(A2&lt;&gt;"",B2&lt;&gt;"",C2&lt;&gt;"",F2&lt;&gt;"")),N(A2)=0),"",IF(N(N2)&gt;0,N(N2),TODAY())-N(A2))</f>
        <v/>
      </c>
      <c r="Q2">
        <f>IF(OR(NOT(OR(A2&lt;&gt;"",B2&lt;&gt;"",C2&lt;&gt;"",F2&lt;&gt;"")),N(N2)&gt;0),"",IF(IF(N(A2)=0,"SIN FECHA OBSERVADA; ","")&amp;IF(B2="","SIN UNIDAD; ","")&amp;IF(AND(B2&lt;&gt;"",COUNTIF('Unidades'!$A$2:$A$300,B2)=0),"UNIDAD NO ESTÁ EN LA LISTA; ","")&amp;IF(G2="","SIN ENLACE DE EVIDENCIA; ","")&amp;IF(AND(H2="Sí",K2=""),"AVISO ENVIADO, SIN COPIA GUARDADA; ","")&amp;IF(AND(H2="Sí",N(I2)=0),"AVISO ENVIADO, SIN FECHA; ","")&amp;IF(AND(H2="Sí",J2=""),"SIN FORMA DE ENTREGA; ","")&amp;IF(N(M2)=0,"SIN FECHA DE SEGUIMIENTO; ","")&amp;IF(OR(AND(N(M2)&gt;0,TODAY()&gt;N(M2)),AND(N(M2)=0,H2="Sí",N(I2)&gt;0,TODAY()-N(I2)&gt;N('Ajustes'!$B$3))),"SEGUIMIENTO VENCIDO; ","")&amp;IF(AND(N(A2)&gt;0,TODAY()-N(A2)&gt;N('Ajustes'!$B$4)),"ABIERTO DEMASIADO TIEMPO; ","")&amp;IF(O2="","NADIE A CARGO; ","")="","",LEFT(IF(N(A2)=0,"SIN FECHA OBSERVADA; ","")&amp;IF(B2="","SIN UNIDAD; ","")&amp;IF(AND(B2&lt;&gt;"",COUNTIF('Unidades'!$A$2:$A$300,B2)=0),"UNIDAD NO ESTÁ EN LA LISTA; ","")&amp;IF(G2="","SIN ENLACE DE EVIDENCIA; ","")&amp;IF(AND(H2="Sí",K2=""),"AVISO ENVIADO, SIN COPIA GUARDADA; ","")&amp;IF(AND(H2="Sí",N(I2)=0),"AVISO ENVIADO, SIN FECHA; ","")&amp;IF(AND(H2="Sí",J2=""),"SIN FORMA DE ENTREGA; ","")&amp;IF(N(M2)=0,"SIN FECHA DE SEGUIMIENTO; ","")&amp;IF(OR(AND(N(M2)&gt;0,TODAY()&gt;N(M2)),AND(N(M2)=0,H2="Sí",N(I2)&gt;0,TODAY()-N(I2)&gt;N('Ajustes'!$B$3))),"SEGUIMIENTO VENCIDO; ","")&amp;IF(AND(N(A2)&gt;0,TODAY()-N(A2)&gt;N('Ajustes'!$B$4)),"ABIERTO DEMASIADO TIEMPO; ","")&amp;IF(O2="","NADIE A CARGO; ",""),LEN(IF(N(A2)=0,"SIN FECHA OBSERVADA; ","")&amp;IF(B2="","SIN UNIDAD; ","")&amp;IF(AND(B2&lt;&gt;"",COUNTIF('Unidades'!$A$2:$A$300,B2)=0),"UNIDAD NO ESTÁ EN LA LISTA; ","")&amp;IF(G2="","SIN ENLACE DE EVIDENCIA; ","")&amp;IF(AND(H2="Sí",K2=""),"AVISO ENVIADO, SIN COPIA GUARDADA; ","")&amp;IF(AND(H2="Sí",N(I2)=0),"AVISO ENVIADO, SIN FECHA; ","")&amp;IF(AND(H2="Sí",J2=""),"SIN FORMA DE ENTREGA; ","")&amp;IF(N(M2)=0,"SIN FECHA DE SEGUIMIENTO; ","")&amp;IF(OR(AND(N(M2)&gt;0,TODAY()&gt;N(M2)),AND(N(M2)=0,H2="Sí",N(I2)&gt;0,TODAY()-N(I2)&gt;N('Ajustes'!$B$3))),"SEGUIMIENTO VENCIDO; ","")&amp;IF(AND(N(A2)&gt;0,TODAY()-N(A2)&gt;N('Ajustes'!$B$4)),"ABIERTO DEMASIADO TIEMPO; ","")&amp;IF(O2="","NADIE A CARGO; ",""))-2)))</f>
        <v/>
      </c>
      <c r="R2" t="inlineStr">
        <is>
          <t>Ejemplo: bien hecho, resuelto (gris)</t>
        </is>
      </c>
    </row>
    <row r="3">
      <c r="A3" s="6" t="n">
        <v>46315</v>
      </c>
      <c r="B3" t="inlineStr">
        <is>
          <t>EJEMPLO Av. Olmo 40 #2</t>
        </is>
      </c>
      <c r="C3" s="7" t="inlineStr">
        <is>
          <t>EJEMPLO Inquilino B (borre este renglón)</t>
        </is>
      </c>
      <c r="D3" t="inlineStr">
        <is>
          <t>Mascota fuera del contrato</t>
        </is>
      </c>
      <c r="E3" t="inlineStr">
        <is>
          <t>Secc. 9 (ejemplo)</t>
        </is>
      </c>
      <c r="F3" t="inlineStr">
        <is>
          <t>Se vio un perro en la unidad durante una reparación; no hay mascota en el contrato</t>
        </is>
      </c>
      <c r="G3" t="inlineStr">
        <is>
          <t>fotos/olmo40-mascota</t>
        </is>
      </c>
      <c r="H3" t="inlineStr">
        <is>
          <t>Sí</t>
        </is>
      </c>
      <c r="I3" s="6" t="n">
        <v>46316</v>
      </c>
      <c r="J3" t="inlineStr">
        <is>
          <t>Pegado en la puerta</t>
        </is>
      </c>
      <c r="M3" s="6" t="n">
        <v>46324</v>
      </c>
      <c r="N3" s="6" t="n"/>
      <c r="O3" t="inlineStr">
        <is>
          <t>María (oficina)</t>
        </is>
      </c>
      <c r="P3" s="8">
        <f>IF(OR(NOT(OR(A3&lt;&gt;"",B3&lt;&gt;"",C3&lt;&gt;"",F3&lt;&gt;"")),N(A3)=0),"",IF(N(N3)&gt;0,N(N3),TODAY())-N(A3))</f>
        <v/>
      </c>
      <c r="Q3">
        <f>IF(OR(NOT(OR(A3&lt;&gt;"",B3&lt;&gt;"",C3&lt;&gt;"",F3&lt;&gt;"")),N(N3)&gt;0),"",IF(IF(N(A3)=0,"SIN FECHA OBSERVADA; ","")&amp;IF(B3="","SIN UNIDAD; ","")&amp;IF(AND(B3&lt;&gt;"",COUNTIF('Unidades'!$A$2:$A$300,B3)=0),"UNIDAD NO ESTÁ EN LA LISTA; ","")&amp;IF(G3="","SIN ENLACE DE EVIDENCIA; ","")&amp;IF(AND(H3="Sí",K3=""),"AVISO ENVIADO, SIN COPIA GUARDADA; ","")&amp;IF(AND(H3="Sí",N(I3)=0),"AVISO ENVIADO, SIN FECHA; ","")&amp;IF(AND(H3="Sí",J3=""),"SIN FORMA DE ENTREGA; ","")&amp;IF(N(M3)=0,"SIN FECHA DE SEGUIMIENTO; ","")&amp;IF(OR(AND(N(M3)&gt;0,TODAY()&gt;N(M3)),AND(N(M3)=0,H3="Sí",N(I3)&gt;0,TODAY()-N(I3)&gt;N('Ajustes'!$B$3))),"SEGUIMIENTO VENCIDO; ","")&amp;IF(AND(N(A3)&gt;0,TODAY()-N(A3)&gt;N('Ajustes'!$B$4)),"ABIERTO DEMASIADO TIEMPO; ","")&amp;IF(O3="","NADIE A CARGO; ","")="","",LEFT(IF(N(A3)=0,"SIN FECHA OBSERVADA; ","")&amp;IF(B3="","SIN UNIDAD; ","")&amp;IF(AND(B3&lt;&gt;"",COUNTIF('Unidades'!$A$2:$A$300,B3)=0),"UNIDAD NO ESTÁ EN LA LISTA; ","")&amp;IF(G3="","SIN ENLACE DE EVIDENCIA; ","")&amp;IF(AND(H3="Sí",K3=""),"AVISO ENVIADO, SIN COPIA GUARDADA; ","")&amp;IF(AND(H3="Sí",N(I3)=0),"AVISO ENVIADO, SIN FECHA; ","")&amp;IF(AND(H3="Sí",J3=""),"SIN FORMA DE ENTREGA; ","")&amp;IF(N(M3)=0,"SIN FECHA DE SEGUIMIENTO; ","")&amp;IF(OR(AND(N(M3)&gt;0,TODAY()&gt;N(M3)),AND(N(M3)=0,H3="Sí",N(I3)&gt;0,TODAY()-N(I3)&gt;N('Ajustes'!$B$3))),"SEGUIMIENTO VENCIDO; ","")&amp;IF(AND(N(A3)&gt;0,TODAY()-N(A3)&gt;N('Ajustes'!$B$4)),"ABIERTO DEMASIADO TIEMPO; ","")&amp;IF(O3="","NADIE A CARGO; ",""),LEN(IF(N(A3)=0,"SIN FECHA OBSERVADA; ","")&amp;IF(B3="","SIN UNIDAD; ","")&amp;IF(AND(B3&lt;&gt;"",COUNTIF('Unidades'!$A$2:$A$300,B3)=0),"UNIDAD NO ESTÁ EN LA LISTA; ","")&amp;IF(G3="","SIN ENLACE DE EVIDENCIA; ","")&amp;IF(AND(H3="Sí",K3=""),"AVISO ENVIADO, SIN COPIA GUARDADA; ","")&amp;IF(AND(H3="Sí",N(I3)=0),"AVISO ENVIADO, SIN FECHA; ","")&amp;IF(AND(H3="Sí",J3=""),"SIN FORMA DE ENTREGA; ","")&amp;IF(N(M3)=0,"SIN FECHA DE SEGUIMIENTO; ","")&amp;IF(OR(AND(N(M3)&gt;0,TODAY()&gt;N(M3)),AND(N(M3)=0,H3="Sí",N(I3)&gt;0,TODAY()-N(I3)&gt;N('Ajustes'!$B$3))),"SEGUIMIENTO VENCIDO; ","")&amp;IF(AND(N(A3)&gt;0,TODAY()-N(A3)&gt;N('Ajustes'!$B$4)),"ABIERTO DEMASIADO TIEMPO; ","")&amp;IF(O3="","NADIE A CARGO; ",""))-2)))</f>
        <v/>
      </c>
      <c r="R3" t="inlineStr">
        <is>
          <t>Ejemplo: aviso enviado pero sin copia guardada</t>
        </is>
      </c>
    </row>
    <row r="4">
      <c r="A4" s="6" t="n">
        <v>46306</v>
      </c>
      <c r="B4" t="inlineStr">
        <is>
          <t>EJEMPLO Camino Pino 7</t>
        </is>
      </c>
      <c r="C4" s="7" t="inlineStr">
        <is>
          <t>EJEMPLO Inquilino C (borre este renglón)</t>
        </is>
      </c>
      <c r="D4" t="inlineStr">
        <is>
          <t>Basura / limpieza</t>
        </is>
      </c>
      <c r="E4" t="inlineStr">
        <is>
          <t>Secc. 11 (ejemplo)</t>
        </is>
      </c>
      <c r="F4" t="inlineStr">
        <is>
          <t>Bolsas de basura en el porche por una semana</t>
        </is>
      </c>
      <c r="H4" t="inlineStr">
        <is>
          <t>Sí</t>
        </is>
      </c>
      <c r="I4" s="6" t="n">
        <v>46307</v>
      </c>
      <c r="J4" t="inlineStr">
        <is>
          <t>Correo electrónico</t>
        </is>
      </c>
      <c r="K4" t="inlineStr">
        <is>
          <t>avisos/pino7-1</t>
        </is>
      </c>
      <c r="M4" s="6" t="n">
        <v>46317</v>
      </c>
      <c r="N4" s="6" t="n"/>
      <c r="O4" t="inlineStr">
        <is>
          <t>José (gerente)</t>
        </is>
      </c>
      <c r="P4" s="8">
        <f>IF(OR(NOT(OR(A4&lt;&gt;"",B4&lt;&gt;"",C4&lt;&gt;"",F4&lt;&gt;"")),N(A4)=0),"",IF(N(N4)&gt;0,N(N4),TODAY())-N(A4))</f>
        <v/>
      </c>
      <c r="Q4">
        <f>IF(OR(NOT(OR(A4&lt;&gt;"",B4&lt;&gt;"",C4&lt;&gt;"",F4&lt;&gt;"")),N(N4)&gt;0),"",IF(IF(N(A4)=0,"SIN FECHA OBSERVADA; ","")&amp;IF(B4="","SIN UNIDAD; ","")&amp;IF(AND(B4&lt;&gt;"",COUNTIF('Unidades'!$A$2:$A$300,B4)=0),"UNIDAD NO ESTÁ EN LA LISTA; ","")&amp;IF(G4="","SIN ENLACE DE EVIDENCIA; ","")&amp;IF(AND(H4="Sí",K4=""),"AVISO ENVIADO, SIN COPIA GUARDADA; ","")&amp;IF(AND(H4="Sí",N(I4)=0),"AVISO ENVIADO, SIN FECHA; ","")&amp;IF(AND(H4="Sí",J4=""),"SIN FORMA DE ENTREGA; ","")&amp;IF(N(M4)=0,"SIN FECHA DE SEGUIMIENTO; ","")&amp;IF(OR(AND(N(M4)&gt;0,TODAY()&gt;N(M4)),AND(N(M4)=0,H4="Sí",N(I4)&gt;0,TODAY()-N(I4)&gt;N('Ajustes'!$B$3))),"SEGUIMIENTO VENCIDO; ","")&amp;IF(AND(N(A4)&gt;0,TODAY()-N(A4)&gt;N('Ajustes'!$B$4)),"ABIERTO DEMASIADO TIEMPO; ","")&amp;IF(O4="","NADIE A CARGO; ","")="","",LEFT(IF(N(A4)=0,"SIN FECHA OBSERVADA; ","")&amp;IF(B4="","SIN UNIDAD; ","")&amp;IF(AND(B4&lt;&gt;"",COUNTIF('Unidades'!$A$2:$A$300,B4)=0),"UNIDAD NO ESTÁ EN LA LISTA; ","")&amp;IF(G4="","SIN ENLACE DE EVIDENCIA; ","")&amp;IF(AND(H4="Sí",K4=""),"AVISO ENVIADO, SIN COPIA GUARDADA; ","")&amp;IF(AND(H4="Sí",N(I4)=0),"AVISO ENVIADO, SIN FECHA; ","")&amp;IF(AND(H4="Sí",J4=""),"SIN FORMA DE ENTREGA; ","")&amp;IF(N(M4)=0,"SIN FECHA DE SEGUIMIENTO; ","")&amp;IF(OR(AND(N(M4)&gt;0,TODAY()&gt;N(M4)),AND(N(M4)=0,H4="Sí",N(I4)&gt;0,TODAY()-N(I4)&gt;N('Ajustes'!$B$3))),"SEGUIMIENTO VENCIDO; ","")&amp;IF(AND(N(A4)&gt;0,TODAY()-N(A4)&gt;N('Ajustes'!$B$4)),"ABIERTO DEMASIADO TIEMPO; ","")&amp;IF(O4="","NADIE A CARGO; ",""),LEN(IF(N(A4)=0,"SIN FECHA OBSERVADA; ","")&amp;IF(B4="","SIN UNIDAD; ","")&amp;IF(AND(B4&lt;&gt;"",COUNTIF('Unidades'!$A$2:$A$300,B4)=0),"UNIDAD NO ESTÁ EN LA LISTA; ","")&amp;IF(G4="","SIN ENLACE DE EVIDENCIA; ","")&amp;IF(AND(H4="Sí",K4=""),"AVISO ENVIADO, SIN COPIA GUARDADA; ","")&amp;IF(AND(H4="Sí",N(I4)=0),"AVISO ENVIADO, SIN FECHA; ","")&amp;IF(AND(H4="Sí",J4=""),"SIN FORMA DE ENTREGA; ","")&amp;IF(N(M4)=0,"SIN FECHA DE SEGUIMIENTO; ","")&amp;IF(OR(AND(N(M4)&gt;0,TODAY()&gt;N(M4)),AND(N(M4)=0,H4="Sí",N(I4)&gt;0,TODAY()-N(I4)&gt;N('Ajustes'!$B$3))),"SEGUIMIENTO VENCIDO; ","")&amp;IF(AND(N(A4)&gt;0,TODAY()-N(A4)&gt;N('Ajustes'!$B$4)),"ABIERTO DEMASIADO TIEMPO; ","")&amp;IF(O4="","NADIE A CARGO; ",""))-2)))</f>
        <v/>
      </c>
      <c r="R4" t="inlineStr">
        <is>
          <t>Ejemplo: pasó la fecha de seguimiento, sin enlace de evidencia</t>
        </is>
      </c>
    </row>
    <row r="5">
      <c r="A5" s="6" t="n">
        <v>46276</v>
      </c>
      <c r="B5" t="inlineStr">
        <is>
          <t>EJEMPLO Calle Roble 12</t>
        </is>
      </c>
      <c r="C5" s="7" t="inlineStr">
        <is>
          <t>EJEMPLO Inquilino A (borre este renglón)</t>
        </is>
      </c>
      <c r="D5" t="inlineStr">
        <is>
          <t>Estacionamiento</t>
        </is>
      </c>
      <c r="E5" t="inlineStr">
        <is>
          <t>Secc. 16 (ejemplo)</t>
        </is>
      </c>
      <c r="F5" t="inlineStr">
        <is>
          <t>Carro estacionado en el pasto</t>
        </is>
      </c>
      <c r="G5" t="inlineStr">
        <is>
          <t>fotos/roble12-carro</t>
        </is>
      </c>
      <c r="H5" t="inlineStr">
        <is>
          <t>Sí</t>
        </is>
      </c>
      <c r="I5" s="6" t="n">
        <v>46277</v>
      </c>
      <c r="J5" t="inlineStr">
        <is>
          <t>Correo certificado</t>
        </is>
      </c>
      <c r="K5" t="inlineStr">
        <is>
          <t>avisos/roble12-2</t>
        </is>
      </c>
      <c r="L5" t="inlineStr">
        <is>
          <t>Sin respuesta</t>
        </is>
      </c>
      <c r="M5" s="6" t="n"/>
      <c r="N5" s="6" t="n"/>
      <c r="O5" t="inlineStr">
        <is>
          <t>José (gerente)</t>
        </is>
      </c>
      <c r="P5" s="8">
        <f>IF(OR(NOT(OR(A5&lt;&gt;"",B5&lt;&gt;"",C5&lt;&gt;"",F5&lt;&gt;"")),N(A5)=0),"",IF(N(N5)&gt;0,N(N5),TODAY())-N(A5))</f>
        <v/>
      </c>
      <c r="Q5">
        <f>IF(OR(NOT(OR(A5&lt;&gt;"",B5&lt;&gt;"",C5&lt;&gt;"",F5&lt;&gt;"")),N(N5)&gt;0),"",IF(IF(N(A5)=0,"SIN FECHA OBSERVADA; ","")&amp;IF(B5="","SIN UNIDAD; ","")&amp;IF(AND(B5&lt;&gt;"",COUNTIF('Unidades'!$A$2:$A$300,B5)=0),"UNIDAD NO ESTÁ EN LA LISTA; ","")&amp;IF(G5="","SIN ENLACE DE EVIDENCIA; ","")&amp;IF(AND(H5="Sí",K5=""),"AVISO ENVIADO, SIN COPIA GUARDADA; ","")&amp;IF(AND(H5="Sí",N(I5)=0),"AVISO ENVIADO, SIN FECHA; ","")&amp;IF(AND(H5="Sí",J5=""),"SIN FORMA DE ENTREGA; ","")&amp;IF(N(M5)=0,"SIN FECHA DE SEGUIMIENTO; ","")&amp;IF(OR(AND(N(M5)&gt;0,TODAY()&gt;N(M5)),AND(N(M5)=0,H5="Sí",N(I5)&gt;0,TODAY()-N(I5)&gt;N('Ajustes'!$B$3))),"SEGUIMIENTO VENCIDO; ","")&amp;IF(AND(N(A5)&gt;0,TODAY()-N(A5)&gt;N('Ajustes'!$B$4)),"ABIERTO DEMASIADO TIEMPO; ","")&amp;IF(O5="","NADIE A CARGO; ","")="","",LEFT(IF(N(A5)=0,"SIN FECHA OBSERVADA; ","")&amp;IF(B5="","SIN UNIDAD; ","")&amp;IF(AND(B5&lt;&gt;"",COUNTIF('Unidades'!$A$2:$A$300,B5)=0),"UNIDAD NO ESTÁ EN LA LISTA; ","")&amp;IF(G5="","SIN ENLACE DE EVIDENCIA; ","")&amp;IF(AND(H5="Sí",K5=""),"AVISO ENVIADO, SIN COPIA GUARDADA; ","")&amp;IF(AND(H5="Sí",N(I5)=0),"AVISO ENVIADO, SIN FECHA; ","")&amp;IF(AND(H5="Sí",J5=""),"SIN FORMA DE ENTREGA; ","")&amp;IF(N(M5)=0,"SIN FECHA DE SEGUIMIENTO; ","")&amp;IF(OR(AND(N(M5)&gt;0,TODAY()&gt;N(M5)),AND(N(M5)=0,H5="Sí",N(I5)&gt;0,TODAY()-N(I5)&gt;N('Ajustes'!$B$3))),"SEGUIMIENTO VENCIDO; ","")&amp;IF(AND(N(A5)&gt;0,TODAY()-N(A5)&gt;N('Ajustes'!$B$4)),"ABIERTO DEMASIADO TIEMPO; ","")&amp;IF(O5="","NADIE A CARGO; ",""),LEN(IF(N(A5)=0,"SIN FECHA OBSERVADA; ","")&amp;IF(B5="","SIN UNIDAD; ","")&amp;IF(AND(B5&lt;&gt;"",COUNTIF('Unidades'!$A$2:$A$300,B5)=0),"UNIDAD NO ESTÁ EN LA LISTA; ","")&amp;IF(G5="","SIN ENLACE DE EVIDENCIA; ","")&amp;IF(AND(H5="Sí",K5=""),"AVISO ENVIADO, SIN COPIA GUARDADA; ","")&amp;IF(AND(H5="Sí",N(I5)=0),"AVISO ENVIADO, SIN FECHA; ","")&amp;IF(AND(H5="Sí",J5=""),"SIN FORMA DE ENTREGA; ","")&amp;IF(N(M5)=0,"SIN FECHA DE SEGUIMIENTO; ","")&amp;IF(OR(AND(N(M5)&gt;0,TODAY()&gt;N(M5)),AND(N(M5)=0,H5="Sí",N(I5)&gt;0,TODAY()-N(I5)&gt;N('Ajustes'!$B$3))),"SEGUIMIENTO VENCIDO; ","")&amp;IF(AND(N(A5)&gt;0,TODAY()-N(A5)&gt;N('Ajustes'!$B$4)),"ABIERTO DEMASIADO TIEMPO; ","")&amp;IF(O5="","NADIE A CARGO; ",""))-2)))</f>
        <v/>
      </c>
      <c r="R5" t="inlineStr">
        <is>
          <t>Ejemplo: abierto demasiado tiempo, sin fecha de seguimiento</t>
        </is>
      </c>
    </row>
    <row r="6">
      <c r="A6" s="6" t="n">
        <v>46319</v>
      </c>
      <c r="B6" t="inlineStr">
        <is>
          <t>EJEMPLO Av. Olmo 40 #2</t>
        </is>
      </c>
      <c r="C6" s="7" t="inlineStr">
        <is>
          <t>EJEMPLO Inquilino B (borre este renglón)</t>
        </is>
      </c>
      <c r="D6" t="inlineStr">
        <is>
          <t>Fumar</t>
        </is>
      </c>
      <c r="E6" t="inlineStr">
        <is>
          <t>Secc. 12 (ejemplo)</t>
        </is>
      </c>
      <c r="F6" t="inlineStr">
        <is>
          <t>Otro inquilino reporta olor a humo en el pasillo</t>
        </is>
      </c>
      <c r="G6" t="inlineStr">
        <is>
          <t>fotos/olmo40-pasillo</t>
        </is>
      </c>
      <c r="H6" t="inlineStr">
        <is>
          <t>No</t>
        </is>
      </c>
      <c r="I6" s="6" t="n"/>
      <c r="M6" s="6" t="n">
        <v>46326</v>
      </c>
      <c r="N6" s="6" t="n"/>
      <c r="P6" s="8">
        <f>IF(OR(NOT(OR(A6&lt;&gt;"",B6&lt;&gt;"",C6&lt;&gt;"",F6&lt;&gt;"")),N(A6)=0),"",IF(N(N6)&gt;0,N(N6),TODAY())-N(A6))</f>
        <v/>
      </c>
      <c r="Q6">
        <f>IF(OR(NOT(OR(A6&lt;&gt;"",B6&lt;&gt;"",C6&lt;&gt;"",F6&lt;&gt;"")),N(N6)&gt;0),"",IF(IF(N(A6)=0,"SIN FECHA OBSERVADA; ","")&amp;IF(B6="","SIN UNIDAD; ","")&amp;IF(AND(B6&lt;&gt;"",COUNTIF('Unidades'!$A$2:$A$300,B6)=0),"UNIDAD NO ESTÁ EN LA LISTA; ","")&amp;IF(G6="","SIN ENLACE DE EVIDENCIA; ","")&amp;IF(AND(H6="Sí",K6=""),"AVISO ENVIADO, SIN COPIA GUARDADA; ","")&amp;IF(AND(H6="Sí",N(I6)=0),"AVISO ENVIADO, SIN FECHA; ","")&amp;IF(AND(H6="Sí",J6=""),"SIN FORMA DE ENTREGA; ","")&amp;IF(N(M6)=0,"SIN FECHA DE SEGUIMIENTO; ","")&amp;IF(OR(AND(N(M6)&gt;0,TODAY()&gt;N(M6)),AND(N(M6)=0,H6="Sí",N(I6)&gt;0,TODAY()-N(I6)&gt;N('Ajustes'!$B$3))),"SEGUIMIENTO VENCIDO; ","")&amp;IF(AND(N(A6)&gt;0,TODAY()-N(A6)&gt;N('Ajustes'!$B$4)),"ABIERTO DEMASIADO TIEMPO; ","")&amp;IF(O6="","NADIE A CARGO; ","")="","",LEFT(IF(N(A6)=0,"SIN FECHA OBSERVADA; ","")&amp;IF(B6="","SIN UNIDAD; ","")&amp;IF(AND(B6&lt;&gt;"",COUNTIF('Unidades'!$A$2:$A$300,B6)=0),"UNIDAD NO ESTÁ EN LA LISTA; ","")&amp;IF(G6="","SIN ENLACE DE EVIDENCIA; ","")&amp;IF(AND(H6="Sí",K6=""),"AVISO ENVIADO, SIN COPIA GUARDADA; ","")&amp;IF(AND(H6="Sí",N(I6)=0),"AVISO ENVIADO, SIN FECHA; ","")&amp;IF(AND(H6="Sí",J6=""),"SIN FORMA DE ENTREGA; ","")&amp;IF(N(M6)=0,"SIN FECHA DE SEGUIMIENTO; ","")&amp;IF(OR(AND(N(M6)&gt;0,TODAY()&gt;N(M6)),AND(N(M6)=0,H6="Sí",N(I6)&gt;0,TODAY()-N(I6)&gt;N('Ajustes'!$B$3))),"SEGUIMIENTO VENCIDO; ","")&amp;IF(AND(N(A6)&gt;0,TODAY()-N(A6)&gt;N('Ajustes'!$B$4)),"ABIERTO DEMASIADO TIEMPO; ","")&amp;IF(O6="","NADIE A CARGO; ",""),LEN(IF(N(A6)=0,"SIN FECHA OBSERVADA; ","")&amp;IF(B6="","SIN UNIDAD; ","")&amp;IF(AND(B6&lt;&gt;"",COUNTIF('Unidades'!$A$2:$A$300,B6)=0),"UNIDAD NO ESTÁ EN LA LISTA; ","")&amp;IF(G6="","SIN ENLACE DE EVIDENCIA; ","")&amp;IF(AND(H6="Sí",K6=""),"AVISO ENVIADO, SIN COPIA GUARDADA; ","")&amp;IF(AND(H6="Sí",N(I6)=0),"AVISO ENVIADO, SIN FECHA; ","")&amp;IF(AND(H6="Sí",J6=""),"SIN FORMA DE ENTREGA; ","")&amp;IF(N(M6)=0,"SIN FECHA DE SEGUIMIENTO; ","")&amp;IF(OR(AND(N(M6)&gt;0,TODAY()&gt;N(M6)),AND(N(M6)=0,H6="Sí",N(I6)&gt;0,TODAY()-N(I6)&gt;N('Ajustes'!$B$3))),"SEGUIMIENTO VENCIDO; ","")&amp;IF(AND(N(A6)&gt;0,TODAY()-N(A6)&gt;N('Ajustes'!$B$4)),"ABIERTO DEMASIADO TIEMPO; ","")&amp;IF(O6="","NADIE A CARGO; ",""))-2)))</f>
        <v/>
      </c>
      <c r="R6" t="inlineStr">
        <is>
          <t>Ejemplo: no se ha enviado, nadie a cargo</t>
        </is>
      </c>
    </row>
    <row r="7">
      <c r="A7" s="6" t="n">
        <v>46318</v>
      </c>
      <c r="B7" t="inlineStr">
        <is>
          <t>EJEMPLO Calle Desconocida 99</t>
        </is>
      </c>
      <c r="C7" s="7" t="inlineStr">
        <is>
          <t>EJEMPLO (borre este renglón)</t>
        </is>
      </c>
      <c r="D7" t="inlineStr">
        <is>
          <t>Otro</t>
        </is>
      </c>
      <c r="F7" t="inlineStr">
        <is>
          <t>Portón abierto</t>
        </is>
      </c>
      <c r="H7" t="inlineStr">
        <is>
          <t>Sí</t>
        </is>
      </c>
      <c r="I7" s="6" t="n">
        <v>46318</v>
      </c>
      <c r="K7" t="inlineStr">
        <is>
          <t>avisos/desc-1</t>
        </is>
      </c>
      <c r="M7" s="6" t="n">
        <v>46325</v>
      </c>
      <c r="N7" s="6" t="n"/>
      <c r="O7" t="inlineStr">
        <is>
          <t>María (oficina)</t>
        </is>
      </c>
      <c r="P7" s="8">
        <f>IF(OR(NOT(OR(A7&lt;&gt;"",B7&lt;&gt;"",C7&lt;&gt;"",F7&lt;&gt;"")),N(A7)=0),"",IF(N(N7)&gt;0,N(N7),TODAY())-N(A7))</f>
        <v/>
      </c>
      <c r="Q7">
        <f>IF(OR(NOT(OR(A7&lt;&gt;"",B7&lt;&gt;"",C7&lt;&gt;"",F7&lt;&gt;"")),N(N7)&gt;0),"",IF(IF(N(A7)=0,"SIN FECHA OBSERVADA; ","")&amp;IF(B7="","SIN UNIDAD; ","")&amp;IF(AND(B7&lt;&gt;"",COUNTIF('Unidades'!$A$2:$A$300,B7)=0),"UNIDAD NO ESTÁ EN LA LISTA; ","")&amp;IF(G7="","SIN ENLACE DE EVIDENCIA; ","")&amp;IF(AND(H7="Sí",K7=""),"AVISO ENVIADO, SIN COPIA GUARDADA; ","")&amp;IF(AND(H7="Sí",N(I7)=0),"AVISO ENVIADO, SIN FECHA; ","")&amp;IF(AND(H7="Sí",J7=""),"SIN FORMA DE ENTREGA; ","")&amp;IF(N(M7)=0,"SIN FECHA DE SEGUIMIENTO; ","")&amp;IF(OR(AND(N(M7)&gt;0,TODAY()&gt;N(M7)),AND(N(M7)=0,H7="Sí",N(I7)&gt;0,TODAY()-N(I7)&gt;N('Ajustes'!$B$3))),"SEGUIMIENTO VENCIDO; ","")&amp;IF(AND(N(A7)&gt;0,TODAY()-N(A7)&gt;N('Ajustes'!$B$4)),"ABIERTO DEMASIADO TIEMPO; ","")&amp;IF(O7="","NADIE A CARGO; ","")="","",LEFT(IF(N(A7)=0,"SIN FECHA OBSERVADA; ","")&amp;IF(B7="","SIN UNIDAD; ","")&amp;IF(AND(B7&lt;&gt;"",COUNTIF('Unidades'!$A$2:$A$300,B7)=0),"UNIDAD NO ESTÁ EN LA LISTA; ","")&amp;IF(G7="","SIN ENLACE DE EVIDENCIA; ","")&amp;IF(AND(H7="Sí",K7=""),"AVISO ENVIADO, SIN COPIA GUARDADA; ","")&amp;IF(AND(H7="Sí",N(I7)=0),"AVISO ENVIADO, SIN FECHA; ","")&amp;IF(AND(H7="Sí",J7=""),"SIN FORMA DE ENTREGA; ","")&amp;IF(N(M7)=0,"SIN FECHA DE SEGUIMIENTO; ","")&amp;IF(OR(AND(N(M7)&gt;0,TODAY()&gt;N(M7)),AND(N(M7)=0,H7="Sí",N(I7)&gt;0,TODAY()-N(I7)&gt;N('Ajustes'!$B$3))),"SEGUIMIENTO VENCIDO; ","")&amp;IF(AND(N(A7)&gt;0,TODAY()-N(A7)&gt;N('Ajustes'!$B$4)),"ABIERTO DEMASIADO TIEMPO; ","")&amp;IF(O7="","NADIE A CARGO; ",""),LEN(IF(N(A7)=0,"SIN FECHA OBSERVADA; ","")&amp;IF(B7="","SIN UNIDAD; ","")&amp;IF(AND(B7&lt;&gt;"",COUNTIF('Unidades'!$A$2:$A$300,B7)=0),"UNIDAD NO ESTÁ EN LA LISTA; ","")&amp;IF(G7="","SIN ENLACE DE EVIDENCIA; ","")&amp;IF(AND(H7="Sí",K7=""),"AVISO ENVIADO, SIN COPIA GUARDADA; ","")&amp;IF(AND(H7="Sí",N(I7)=0),"AVISO ENVIADO, SIN FECHA; ","")&amp;IF(AND(H7="Sí",J7=""),"SIN FORMA DE ENTREGA; ","")&amp;IF(N(M7)=0,"SIN FECHA DE SEGUIMIENTO; ","")&amp;IF(OR(AND(N(M7)&gt;0,TODAY()&gt;N(M7)),AND(N(M7)=0,H7="Sí",N(I7)&gt;0,TODAY()-N(I7)&gt;N('Ajustes'!$B$3))),"SEGUIMIENTO VENCIDO; ","")&amp;IF(AND(N(A7)&gt;0,TODAY()-N(A7)&gt;N('Ajustes'!$B$4)),"ABIERTO DEMASIADO TIEMPO; ","")&amp;IF(O7="","NADIE A CARGO; ",""))-2)))</f>
        <v/>
      </c>
      <c r="R7" t="inlineStr">
        <is>
          <t>Ejemplo: unidad que no está en Unidades, sin forma de entrega</t>
        </is>
      </c>
    </row>
    <row r="8">
      <c r="A8" s="6" t="n"/>
      <c r="I8" s="6" t="n"/>
      <c r="M8" s="6" t="n"/>
      <c r="N8" s="6" t="n"/>
      <c r="P8" s="8">
        <f>IF(OR(NOT(OR(A8&lt;&gt;"",B8&lt;&gt;"",C8&lt;&gt;"",F8&lt;&gt;"")),N(A8)=0),"",IF(N(N8)&gt;0,N(N8),TODAY())-N(A8))</f>
        <v/>
      </c>
      <c r="Q8">
        <f>IF(OR(NOT(OR(A8&lt;&gt;"",B8&lt;&gt;"",C8&lt;&gt;"",F8&lt;&gt;"")),N(N8)&gt;0),"",IF(IF(N(A8)=0,"SIN FECHA OBSERVADA; ","")&amp;IF(B8="","SIN UNIDAD; ","")&amp;IF(AND(B8&lt;&gt;"",COUNTIF('Unidades'!$A$2:$A$300,B8)=0),"UNIDAD NO ESTÁ EN LA LISTA; ","")&amp;IF(G8="","SIN ENLACE DE EVIDENCIA; ","")&amp;IF(AND(H8="Sí",K8=""),"AVISO ENVIADO, SIN COPIA GUARDADA; ","")&amp;IF(AND(H8="Sí",N(I8)=0),"AVISO ENVIADO, SIN FECHA; ","")&amp;IF(AND(H8="Sí",J8=""),"SIN FORMA DE ENTREGA; ","")&amp;IF(N(M8)=0,"SIN FECHA DE SEGUIMIENTO; ","")&amp;IF(OR(AND(N(M8)&gt;0,TODAY()&gt;N(M8)),AND(N(M8)=0,H8="Sí",N(I8)&gt;0,TODAY()-N(I8)&gt;N('Ajustes'!$B$3))),"SEGUIMIENTO VENCIDO; ","")&amp;IF(AND(N(A8)&gt;0,TODAY()-N(A8)&gt;N('Ajustes'!$B$4)),"ABIERTO DEMASIADO TIEMPO; ","")&amp;IF(O8="","NADIE A CARGO; ","")="","",LEFT(IF(N(A8)=0,"SIN FECHA OBSERVADA; ","")&amp;IF(B8="","SIN UNIDAD; ","")&amp;IF(AND(B8&lt;&gt;"",COUNTIF('Unidades'!$A$2:$A$300,B8)=0),"UNIDAD NO ESTÁ EN LA LISTA; ","")&amp;IF(G8="","SIN ENLACE DE EVIDENCIA; ","")&amp;IF(AND(H8="Sí",K8=""),"AVISO ENVIADO, SIN COPIA GUARDADA; ","")&amp;IF(AND(H8="Sí",N(I8)=0),"AVISO ENVIADO, SIN FECHA; ","")&amp;IF(AND(H8="Sí",J8=""),"SIN FORMA DE ENTREGA; ","")&amp;IF(N(M8)=0,"SIN FECHA DE SEGUIMIENTO; ","")&amp;IF(OR(AND(N(M8)&gt;0,TODAY()&gt;N(M8)),AND(N(M8)=0,H8="Sí",N(I8)&gt;0,TODAY()-N(I8)&gt;N('Ajustes'!$B$3))),"SEGUIMIENTO VENCIDO; ","")&amp;IF(AND(N(A8)&gt;0,TODAY()-N(A8)&gt;N('Ajustes'!$B$4)),"ABIERTO DEMASIADO TIEMPO; ","")&amp;IF(O8="","NADIE A CARGO; ",""),LEN(IF(N(A8)=0,"SIN FECHA OBSERVADA; ","")&amp;IF(B8="","SIN UNIDAD; ","")&amp;IF(AND(B8&lt;&gt;"",COUNTIF('Unidades'!$A$2:$A$300,B8)=0),"UNIDAD NO ESTÁ EN LA LISTA; ","")&amp;IF(G8="","SIN ENLACE DE EVIDENCIA; ","")&amp;IF(AND(H8="Sí",K8=""),"AVISO ENVIADO, SIN COPIA GUARDADA; ","")&amp;IF(AND(H8="Sí",N(I8)=0),"AVISO ENVIADO, SIN FECHA; ","")&amp;IF(AND(H8="Sí",J8=""),"SIN FORMA DE ENTREGA; ","")&amp;IF(N(M8)=0,"SIN FECHA DE SEGUIMIENTO; ","")&amp;IF(OR(AND(N(M8)&gt;0,TODAY()&gt;N(M8)),AND(N(M8)=0,H8="Sí",N(I8)&gt;0,TODAY()-N(I8)&gt;N('Ajustes'!$B$3))),"SEGUIMIENTO VENCIDO; ","")&amp;IF(AND(N(A8)&gt;0,TODAY()-N(A8)&gt;N('Ajustes'!$B$4)),"ABIERTO DEMASIADO TIEMPO; ","")&amp;IF(O8="","NADIE A CARGO; ",""))-2)))</f>
        <v/>
      </c>
    </row>
    <row r="9">
      <c r="A9" s="6" t="n"/>
      <c r="I9" s="6" t="n"/>
      <c r="M9" s="6" t="n"/>
      <c r="N9" s="6" t="n"/>
      <c r="P9" s="8">
        <f>IF(OR(NOT(OR(A9&lt;&gt;"",B9&lt;&gt;"",C9&lt;&gt;"",F9&lt;&gt;"")),N(A9)=0),"",IF(N(N9)&gt;0,N(N9),TODAY())-N(A9))</f>
        <v/>
      </c>
      <c r="Q9">
        <f>IF(OR(NOT(OR(A9&lt;&gt;"",B9&lt;&gt;"",C9&lt;&gt;"",F9&lt;&gt;"")),N(N9)&gt;0),"",IF(IF(N(A9)=0,"SIN FECHA OBSERVADA; ","")&amp;IF(B9="","SIN UNIDAD; ","")&amp;IF(AND(B9&lt;&gt;"",COUNTIF('Unidades'!$A$2:$A$300,B9)=0),"UNIDAD NO ESTÁ EN LA LISTA; ","")&amp;IF(G9="","SIN ENLACE DE EVIDENCIA; ","")&amp;IF(AND(H9="Sí",K9=""),"AVISO ENVIADO, SIN COPIA GUARDADA; ","")&amp;IF(AND(H9="Sí",N(I9)=0),"AVISO ENVIADO, SIN FECHA; ","")&amp;IF(AND(H9="Sí",J9=""),"SIN FORMA DE ENTREGA; ","")&amp;IF(N(M9)=0,"SIN FECHA DE SEGUIMIENTO; ","")&amp;IF(OR(AND(N(M9)&gt;0,TODAY()&gt;N(M9)),AND(N(M9)=0,H9="Sí",N(I9)&gt;0,TODAY()-N(I9)&gt;N('Ajustes'!$B$3))),"SEGUIMIENTO VENCIDO; ","")&amp;IF(AND(N(A9)&gt;0,TODAY()-N(A9)&gt;N('Ajustes'!$B$4)),"ABIERTO DEMASIADO TIEMPO; ","")&amp;IF(O9="","NADIE A CARGO; ","")="","",LEFT(IF(N(A9)=0,"SIN FECHA OBSERVADA; ","")&amp;IF(B9="","SIN UNIDAD; ","")&amp;IF(AND(B9&lt;&gt;"",COUNTIF('Unidades'!$A$2:$A$300,B9)=0),"UNIDAD NO ESTÁ EN LA LISTA; ","")&amp;IF(G9="","SIN ENLACE DE EVIDENCIA; ","")&amp;IF(AND(H9="Sí",K9=""),"AVISO ENVIADO, SIN COPIA GUARDADA; ","")&amp;IF(AND(H9="Sí",N(I9)=0),"AVISO ENVIADO, SIN FECHA; ","")&amp;IF(AND(H9="Sí",J9=""),"SIN FORMA DE ENTREGA; ","")&amp;IF(N(M9)=0,"SIN FECHA DE SEGUIMIENTO; ","")&amp;IF(OR(AND(N(M9)&gt;0,TODAY()&gt;N(M9)),AND(N(M9)=0,H9="Sí",N(I9)&gt;0,TODAY()-N(I9)&gt;N('Ajustes'!$B$3))),"SEGUIMIENTO VENCIDO; ","")&amp;IF(AND(N(A9)&gt;0,TODAY()-N(A9)&gt;N('Ajustes'!$B$4)),"ABIERTO DEMASIADO TIEMPO; ","")&amp;IF(O9="","NADIE A CARGO; ",""),LEN(IF(N(A9)=0,"SIN FECHA OBSERVADA; ","")&amp;IF(B9="","SIN UNIDAD; ","")&amp;IF(AND(B9&lt;&gt;"",COUNTIF('Unidades'!$A$2:$A$300,B9)=0),"UNIDAD NO ESTÁ EN LA LISTA; ","")&amp;IF(G9="","SIN ENLACE DE EVIDENCIA; ","")&amp;IF(AND(H9="Sí",K9=""),"AVISO ENVIADO, SIN COPIA GUARDADA; ","")&amp;IF(AND(H9="Sí",N(I9)=0),"AVISO ENVIADO, SIN FECHA; ","")&amp;IF(AND(H9="Sí",J9=""),"SIN FORMA DE ENTREGA; ","")&amp;IF(N(M9)=0,"SIN FECHA DE SEGUIMIENTO; ","")&amp;IF(OR(AND(N(M9)&gt;0,TODAY()&gt;N(M9)),AND(N(M9)=0,H9="Sí",N(I9)&gt;0,TODAY()-N(I9)&gt;N('Ajustes'!$B$3))),"SEGUIMIENTO VENCIDO; ","")&amp;IF(AND(N(A9)&gt;0,TODAY()-N(A9)&gt;N('Ajustes'!$B$4)),"ABIERTO DEMASIADO TIEMPO; ","")&amp;IF(O9="","NADIE A CARGO; ",""))-2)))</f>
        <v/>
      </c>
    </row>
    <row r="10">
      <c r="A10" s="6" t="n"/>
      <c r="I10" s="6" t="n"/>
      <c r="M10" s="6" t="n"/>
      <c r="N10" s="6" t="n"/>
      <c r="P10" s="8">
        <f>IF(OR(NOT(OR(A10&lt;&gt;"",B10&lt;&gt;"",C10&lt;&gt;"",F10&lt;&gt;"")),N(A10)=0),"",IF(N(N10)&gt;0,N(N10),TODAY())-N(A10))</f>
        <v/>
      </c>
      <c r="Q10">
        <f>IF(OR(NOT(OR(A10&lt;&gt;"",B10&lt;&gt;"",C10&lt;&gt;"",F10&lt;&gt;"")),N(N10)&gt;0),"",IF(IF(N(A10)=0,"SIN FECHA OBSERVADA; ","")&amp;IF(B10="","SIN UNIDAD; ","")&amp;IF(AND(B10&lt;&gt;"",COUNTIF('Unidades'!$A$2:$A$300,B10)=0),"UNIDAD NO ESTÁ EN LA LISTA; ","")&amp;IF(G10="","SIN ENLACE DE EVIDENCIA; ","")&amp;IF(AND(H10="Sí",K10=""),"AVISO ENVIADO, SIN COPIA GUARDADA; ","")&amp;IF(AND(H10="Sí",N(I10)=0),"AVISO ENVIADO, SIN FECHA; ","")&amp;IF(AND(H10="Sí",J10=""),"SIN FORMA DE ENTREGA; ","")&amp;IF(N(M10)=0,"SIN FECHA DE SEGUIMIENTO; ","")&amp;IF(OR(AND(N(M10)&gt;0,TODAY()&gt;N(M10)),AND(N(M10)=0,H10="Sí",N(I10)&gt;0,TODAY()-N(I10)&gt;N('Ajustes'!$B$3))),"SEGUIMIENTO VENCIDO; ","")&amp;IF(AND(N(A10)&gt;0,TODAY()-N(A10)&gt;N('Ajustes'!$B$4)),"ABIERTO DEMASIADO TIEMPO; ","")&amp;IF(O10="","NADIE A CARGO; ","")="","",LEFT(IF(N(A10)=0,"SIN FECHA OBSERVADA; ","")&amp;IF(B10="","SIN UNIDAD; ","")&amp;IF(AND(B10&lt;&gt;"",COUNTIF('Unidades'!$A$2:$A$300,B10)=0),"UNIDAD NO ESTÁ EN LA LISTA; ","")&amp;IF(G10="","SIN ENLACE DE EVIDENCIA; ","")&amp;IF(AND(H10="Sí",K10=""),"AVISO ENVIADO, SIN COPIA GUARDADA; ","")&amp;IF(AND(H10="Sí",N(I10)=0),"AVISO ENVIADO, SIN FECHA; ","")&amp;IF(AND(H10="Sí",J10=""),"SIN FORMA DE ENTREGA; ","")&amp;IF(N(M10)=0,"SIN FECHA DE SEGUIMIENTO; ","")&amp;IF(OR(AND(N(M10)&gt;0,TODAY()&gt;N(M10)),AND(N(M10)=0,H10="Sí",N(I10)&gt;0,TODAY()-N(I10)&gt;N('Ajustes'!$B$3))),"SEGUIMIENTO VENCIDO; ","")&amp;IF(AND(N(A10)&gt;0,TODAY()-N(A10)&gt;N('Ajustes'!$B$4)),"ABIERTO DEMASIADO TIEMPO; ","")&amp;IF(O10="","NADIE A CARGO; ",""),LEN(IF(N(A10)=0,"SIN FECHA OBSERVADA; ","")&amp;IF(B10="","SIN UNIDAD; ","")&amp;IF(AND(B10&lt;&gt;"",COUNTIF('Unidades'!$A$2:$A$300,B10)=0),"UNIDAD NO ESTÁ EN LA LISTA; ","")&amp;IF(G10="","SIN ENLACE DE EVIDENCIA; ","")&amp;IF(AND(H10="Sí",K10=""),"AVISO ENVIADO, SIN COPIA GUARDADA; ","")&amp;IF(AND(H10="Sí",N(I10)=0),"AVISO ENVIADO, SIN FECHA; ","")&amp;IF(AND(H10="Sí",J10=""),"SIN FORMA DE ENTREGA; ","")&amp;IF(N(M10)=0,"SIN FECHA DE SEGUIMIENTO; ","")&amp;IF(OR(AND(N(M10)&gt;0,TODAY()&gt;N(M10)),AND(N(M10)=0,H10="Sí",N(I10)&gt;0,TODAY()-N(I10)&gt;N('Ajustes'!$B$3))),"SEGUIMIENTO VENCIDO; ","")&amp;IF(AND(N(A10)&gt;0,TODAY()-N(A10)&gt;N('Ajustes'!$B$4)),"ABIERTO DEMASIADO TIEMPO; ","")&amp;IF(O10="","NADIE A CARGO; ",""))-2)))</f>
        <v/>
      </c>
    </row>
    <row r="11">
      <c r="A11" s="6" t="n"/>
      <c r="I11" s="6" t="n"/>
      <c r="M11" s="6" t="n"/>
      <c r="N11" s="6" t="n"/>
      <c r="P11" s="8">
        <f>IF(OR(NOT(OR(A11&lt;&gt;"",B11&lt;&gt;"",C11&lt;&gt;"",F11&lt;&gt;"")),N(A11)=0),"",IF(N(N11)&gt;0,N(N11),TODAY())-N(A11))</f>
        <v/>
      </c>
      <c r="Q11">
        <f>IF(OR(NOT(OR(A11&lt;&gt;"",B11&lt;&gt;"",C11&lt;&gt;"",F11&lt;&gt;"")),N(N11)&gt;0),"",IF(IF(N(A11)=0,"SIN FECHA OBSERVADA; ","")&amp;IF(B11="","SIN UNIDAD; ","")&amp;IF(AND(B11&lt;&gt;"",COUNTIF('Unidades'!$A$2:$A$300,B11)=0),"UNIDAD NO ESTÁ EN LA LISTA; ","")&amp;IF(G11="","SIN ENLACE DE EVIDENCIA; ","")&amp;IF(AND(H11="Sí",K11=""),"AVISO ENVIADO, SIN COPIA GUARDADA; ","")&amp;IF(AND(H11="Sí",N(I11)=0),"AVISO ENVIADO, SIN FECHA; ","")&amp;IF(AND(H11="Sí",J11=""),"SIN FORMA DE ENTREGA; ","")&amp;IF(N(M11)=0,"SIN FECHA DE SEGUIMIENTO; ","")&amp;IF(OR(AND(N(M11)&gt;0,TODAY()&gt;N(M11)),AND(N(M11)=0,H11="Sí",N(I11)&gt;0,TODAY()-N(I11)&gt;N('Ajustes'!$B$3))),"SEGUIMIENTO VENCIDO; ","")&amp;IF(AND(N(A11)&gt;0,TODAY()-N(A11)&gt;N('Ajustes'!$B$4)),"ABIERTO DEMASIADO TIEMPO; ","")&amp;IF(O11="","NADIE A CARGO; ","")="","",LEFT(IF(N(A11)=0,"SIN FECHA OBSERVADA; ","")&amp;IF(B11="","SIN UNIDAD; ","")&amp;IF(AND(B11&lt;&gt;"",COUNTIF('Unidades'!$A$2:$A$300,B11)=0),"UNIDAD NO ESTÁ EN LA LISTA; ","")&amp;IF(G11="","SIN ENLACE DE EVIDENCIA; ","")&amp;IF(AND(H11="Sí",K11=""),"AVISO ENVIADO, SIN COPIA GUARDADA; ","")&amp;IF(AND(H11="Sí",N(I11)=0),"AVISO ENVIADO, SIN FECHA; ","")&amp;IF(AND(H11="Sí",J11=""),"SIN FORMA DE ENTREGA; ","")&amp;IF(N(M11)=0,"SIN FECHA DE SEGUIMIENTO; ","")&amp;IF(OR(AND(N(M11)&gt;0,TODAY()&gt;N(M11)),AND(N(M11)=0,H11="Sí",N(I11)&gt;0,TODAY()-N(I11)&gt;N('Ajustes'!$B$3))),"SEGUIMIENTO VENCIDO; ","")&amp;IF(AND(N(A11)&gt;0,TODAY()-N(A11)&gt;N('Ajustes'!$B$4)),"ABIERTO DEMASIADO TIEMPO; ","")&amp;IF(O11="","NADIE A CARGO; ",""),LEN(IF(N(A11)=0,"SIN FECHA OBSERVADA; ","")&amp;IF(B11="","SIN UNIDAD; ","")&amp;IF(AND(B11&lt;&gt;"",COUNTIF('Unidades'!$A$2:$A$300,B11)=0),"UNIDAD NO ESTÁ EN LA LISTA; ","")&amp;IF(G11="","SIN ENLACE DE EVIDENCIA; ","")&amp;IF(AND(H11="Sí",K11=""),"AVISO ENVIADO, SIN COPIA GUARDADA; ","")&amp;IF(AND(H11="Sí",N(I11)=0),"AVISO ENVIADO, SIN FECHA; ","")&amp;IF(AND(H11="Sí",J11=""),"SIN FORMA DE ENTREGA; ","")&amp;IF(N(M11)=0,"SIN FECHA DE SEGUIMIENTO; ","")&amp;IF(OR(AND(N(M11)&gt;0,TODAY()&gt;N(M11)),AND(N(M11)=0,H11="Sí",N(I11)&gt;0,TODAY()-N(I11)&gt;N('Ajustes'!$B$3))),"SEGUIMIENTO VENCIDO; ","")&amp;IF(AND(N(A11)&gt;0,TODAY()-N(A11)&gt;N('Ajustes'!$B$4)),"ABIERTO DEMASIADO TIEMPO; ","")&amp;IF(O11="","NADIE A CARGO; ",""))-2)))</f>
        <v/>
      </c>
    </row>
    <row r="12">
      <c r="A12" s="6" t="n"/>
      <c r="I12" s="6" t="n"/>
      <c r="M12" s="6" t="n"/>
      <c r="N12" s="6" t="n"/>
      <c r="P12" s="8">
        <f>IF(OR(NOT(OR(A12&lt;&gt;"",B12&lt;&gt;"",C12&lt;&gt;"",F12&lt;&gt;"")),N(A12)=0),"",IF(N(N12)&gt;0,N(N12),TODAY())-N(A12))</f>
        <v/>
      </c>
      <c r="Q12">
        <f>IF(OR(NOT(OR(A12&lt;&gt;"",B12&lt;&gt;"",C12&lt;&gt;"",F12&lt;&gt;"")),N(N12)&gt;0),"",IF(IF(N(A12)=0,"SIN FECHA OBSERVADA; ","")&amp;IF(B12="","SIN UNIDAD; ","")&amp;IF(AND(B12&lt;&gt;"",COUNTIF('Unidades'!$A$2:$A$300,B12)=0),"UNIDAD NO ESTÁ EN LA LISTA; ","")&amp;IF(G12="","SIN ENLACE DE EVIDENCIA; ","")&amp;IF(AND(H12="Sí",K12=""),"AVISO ENVIADO, SIN COPIA GUARDADA; ","")&amp;IF(AND(H12="Sí",N(I12)=0),"AVISO ENVIADO, SIN FECHA; ","")&amp;IF(AND(H12="Sí",J12=""),"SIN FORMA DE ENTREGA; ","")&amp;IF(N(M12)=0,"SIN FECHA DE SEGUIMIENTO; ","")&amp;IF(OR(AND(N(M12)&gt;0,TODAY()&gt;N(M12)),AND(N(M12)=0,H12="Sí",N(I12)&gt;0,TODAY()-N(I12)&gt;N('Ajustes'!$B$3))),"SEGUIMIENTO VENCIDO; ","")&amp;IF(AND(N(A12)&gt;0,TODAY()-N(A12)&gt;N('Ajustes'!$B$4)),"ABIERTO DEMASIADO TIEMPO; ","")&amp;IF(O12="","NADIE A CARGO; ","")="","",LEFT(IF(N(A12)=0,"SIN FECHA OBSERVADA; ","")&amp;IF(B12="","SIN UNIDAD; ","")&amp;IF(AND(B12&lt;&gt;"",COUNTIF('Unidades'!$A$2:$A$300,B12)=0),"UNIDAD NO ESTÁ EN LA LISTA; ","")&amp;IF(G12="","SIN ENLACE DE EVIDENCIA; ","")&amp;IF(AND(H12="Sí",K12=""),"AVISO ENVIADO, SIN COPIA GUARDADA; ","")&amp;IF(AND(H12="Sí",N(I12)=0),"AVISO ENVIADO, SIN FECHA; ","")&amp;IF(AND(H12="Sí",J12=""),"SIN FORMA DE ENTREGA; ","")&amp;IF(N(M12)=0,"SIN FECHA DE SEGUIMIENTO; ","")&amp;IF(OR(AND(N(M12)&gt;0,TODAY()&gt;N(M12)),AND(N(M12)=0,H12="Sí",N(I12)&gt;0,TODAY()-N(I12)&gt;N('Ajustes'!$B$3))),"SEGUIMIENTO VENCIDO; ","")&amp;IF(AND(N(A12)&gt;0,TODAY()-N(A12)&gt;N('Ajustes'!$B$4)),"ABIERTO DEMASIADO TIEMPO; ","")&amp;IF(O12="","NADIE A CARGO; ",""),LEN(IF(N(A12)=0,"SIN FECHA OBSERVADA; ","")&amp;IF(B12="","SIN UNIDAD; ","")&amp;IF(AND(B12&lt;&gt;"",COUNTIF('Unidades'!$A$2:$A$300,B12)=0),"UNIDAD NO ESTÁ EN LA LISTA; ","")&amp;IF(G12="","SIN ENLACE DE EVIDENCIA; ","")&amp;IF(AND(H12="Sí",K12=""),"AVISO ENVIADO, SIN COPIA GUARDADA; ","")&amp;IF(AND(H12="Sí",N(I12)=0),"AVISO ENVIADO, SIN FECHA; ","")&amp;IF(AND(H12="Sí",J12=""),"SIN FORMA DE ENTREGA; ","")&amp;IF(N(M12)=0,"SIN FECHA DE SEGUIMIENTO; ","")&amp;IF(OR(AND(N(M12)&gt;0,TODAY()&gt;N(M12)),AND(N(M12)=0,H12="Sí",N(I12)&gt;0,TODAY()-N(I12)&gt;N('Ajustes'!$B$3))),"SEGUIMIENTO VENCIDO; ","")&amp;IF(AND(N(A12)&gt;0,TODAY()-N(A12)&gt;N('Ajustes'!$B$4)),"ABIERTO DEMASIADO TIEMPO; ","")&amp;IF(O12="","NADIE A CARGO; ",""))-2)))</f>
        <v/>
      </c>
    </row>
    <row r="13">
      <c r="A13" s="6" t="n"/>
      <c r="I13" s="6" t="n"/>
      <c r="M13" s="6" t="n"/>
      <c r="N13" s="6" t="n"/>
      <c r="P13" s="8">
        <f>IF(OR(NOT(OR(A13&lt;&gt;"",B13&lt;&gt;"",C13&lt;&gt;"",F13&lt;&gt;"")),N(A13)=0),"",IF(N(N13)&gt;0,N(N13),TODAY())-N(A13))</f>
        <v/>
      </c>
      <c r="Q13">
        <f>IF(OR(NOT(OR(A13&lt;&gt;"",B13&lt;&gt;"",C13&lt;&gt;"",F13&lt;&gt;"")),N(N13)&gt;0),"",IF(IF(N(A13)=0,"SIN FECHA OBSERVADA; ","")&amp;IF(B13="","SIN UNIDAD; ","")&amp;IF(AND(B13&lt;&gt;"",COUNTIF('Unidades'!$A$2:$A$300,B13)=0),"UNIDAD NO ESTÁ EN LA LISTA; ","")&amp;IF(G13="","SIN ENLACE DE EVIDENCIA; ","")&amp;IF(AND(H13="Sí",K13=""),"AVISO ENVIADO, SIN COPIA GUARDADA; ","")&amp;IF(AND(H13="Sí",N(I13)=0),"AVISO ENVIADO, SIN FECHA; ","")&amp;IF(AND(H13="Sí",J13=""),"SIN FORMA DE ENTREGA; ","")&amp;IF(N(M13)=0,"SIN FECHA DE SEGUIMIENTO; ","")&amp;IF(OR(AND(N(M13)&gt;0,TODAY()&gt;N(M13)),AND(N(M13)=0,H13="Sí",N(I13)&gt;0,TODAY()-N(I13)&gt;N('Ajustes'!$B$3))),"SEGUIMIENTO VENCIDO; ","")&amp;IF(AND(N(A13)&gt;0,TODAY()-N(A13)&gt;N('Ajustes'!$B$4)),"ABIERTO DEMASIADO TIEMPO; ","")&amp;IF(O13="","NADIE A CARGO; ","")="","",LEFT(IF(N(A13)=0,"SIN FECHA OBSERVADA; ","")&amp;IF(B13="","SIN UNIDAD; ","")&amp;IF(AND(B13&lt;&gt;"",COUNTIF('Unidades'!$A$2:$A$300,B13)=0),"UNIDAD NO ESTÁ EN LA LISTA; ","")&amp;IF(G13="","SIN ENLACE DE EVIDENCIA; ","")&amp;IF(AND(H13="Sí",K13=""),"AVISO ENVIADO, SIN COPIA GUARDADA; ","")&amp;IF(AND(H13="Sí",N(I13)=0),"AVISO ENVIADO, SIN FECHA; ","")&amp;IF(AND(H13="Sí",J13=""),"SIN FORMA DE ENTREGA; ","")&amp;IF(N(M13)=0,"SIN FECHA DE SEGUIMIENTO; ","")&amp;IF(OR(AND(N(M13)&gt;0,TODAY()&gt;N(M13)),AND(N(M13)=0,H13="Sí",N(I13)&gt;0,TODAY()-N(I13)&gt;N('Ajustes'!$B$3))),"SEGUIMIENTO VENCIDO; ","")&amp;IF(AND(N(A13)&gt;0,TODAY()-N(A13)&gt;N('Ajustes'!$B$4)),"ABIERTO DEMASIADO TIEMPO; ","")&amp;IF(O13="","NADIE A CARGO; ",""),LEN(IF(N(A13)=0,"SIN FECHA OBSERVADA; ","")&amp;IF(B13="","SIN UNIDAD; ","")&amp;IF(AND(B13&lt;&gt;"",COUNTIF('Unidades'!$A$2:$A$300,B13)=0),"UNIDAD NO ESTÁ EN LA LISTA; ","")&amp;IF(G13="","SIN ENLACE DE EVIDENCIA; ","")&amp;IF(AND(H13="Sí",K13=""),"AVISO ENVIADO, SIN COPIA GUARDADA; ","")&amp;IF(AND(H13="Sí",N(I13)=0),"AVISO ENVIADO, SIN FECHA; ","")&amp;IF(AND(H13="Sí",J13=""),"SIN FORMA DE ENTREGA; ","")&amp;IF(N(M13)=0,"SIN FECHA DE SEGUIMIENTO; ","")&amp;IF(OR(AND(N(M13)&gt;0,TODAY()&gt;N(M13)),AND(N(M13)=0,H13="Sí",N(I13)&gt;0,TODAY()-N(I13)&gt;N('Ajustes'!$B$3))),"SEGUIMIENTO VENCIDO; ","")&amp;IF(AND(N(A13)&gt;0,TODAY()-N(A13)&gt;N('Ajustes'!$B$4)),"ABIERTO DEMASIADO TIEMPO; ","")&amp;IF(O13="","NADIE A CARGO; ",""))-2)))</f>
        <v/>
      </c>
    </row>
    <row r="14">
      <c r="A14" s="6" t="n"/>
      <c r="I14" s="6" t="n"/>
      <c r="M14" s="6" t="n"/>
      <c r="N14" s="6" t="n"/>
      <c r="P14" s="8">
        <f>IF(OR(NOT(OR(A14&lt;&gt;"",B14&lt;&gt;"",C14&lt;&gt;"",F14&lt;&gt;"")),N(A14)=0),"",IF(N(N14)&gt;0,N(N14),TODAY())-N(A14))</f>
        <v/>
      </c>
      <c r="Q14">
        <f>IF(OR(NOT(OR(A14&lt;&gt;"",B14&lt;&gt;"",C14&lt;&gt;"",F14&lt;&gt;"")),N(N14)&gt;0),"",IF(IF(N(A14)=0,"SIN FECHA OBSERVADA; ","")&amp;IF(B14="","SIN UNIDAD; ","")&amp;IF(AND(B14&lt;&gt;"",COUNTIF('Unidades'!$A$2:$A$300,B14)=0),"UNIDAD NO ESTÁ EN LA LISTA; ","")&amp;IF(G14="","SIN ENLACE DE EVIDENCIA; ","")&amp;IF(AND(H14="Sí",K14=""),"AVISO ENVIADO, SIN COPIA GUARDADA; ","")&amp;IF(AND(H14="Sí",N(I14)=0),"AVISO ENVIADO, SIN FECHA; ","")&amp;IF(AND(H14="Sí",J14=""),"SIN FORMA DE ENTREGA; ","")&amp;IF(N(M14)=0,"SIN FECHA DE SEGUIMIENTO; ","")&amp;IF(OR(AND(N(M14)&gt;0,TODAY()&gt;N(M14)),AND(N(M14)=0,H14="Sí",N(I14)&gt;0,TODAY()-N(I14)&gt;N('Ajustes'!$B$3))),"SEGUIMIENTO VENCIDO; ","")&amp;IF(AND(N(A14)&gt;0,TODAY()-N(A14)&gt;N('Ajustes'!$B$4)),"ABIERTO DEMASIADO TIEMPO; ","")&amp;IF(O14="","NADIE A CARGO; ","")="","",LEFT(IF(N(A14)=0,"SIN FECHA OBSERVADA; ","")&amp;IF(B14="","SIN UNIDAD; ","")&amp;IF(AND(B14&lt;&gt;"",COUNTIF('Unidades'!$A$2:$A$300,B14)=0),"UNIDAD NO ESTÁ EN LA LISTA; ","")&amp;IF(G14="","SIN ENLACE DE EVIDENCIA; ","")&amp;IF(AND(H14="Sí",K14=""),"AVISO ENVIADO, SIN COPIA GUARDADA; ","")&amp;IF(AND(H14="Sí",N(I14)=0),"AVISO ENVIADO, SIN FECHA; ","")&amp;IF(AND(H14="Sí",J14=""),"SIN FORMA DE ENTREGA; ","")&amp;IF(N(M14)=0,"SIN FECHA DE SEGUIMIENTO; ","")&amp;IF(OR(AND(N(M14)&gt;0,TODAY()&gt;N(M14)),AND(N(M14)=0,H14="Sí",N(I14)&gt;0,TODAY()-N(I14)&gt;N('Ajustes'!$B$3))),"SEGUIMIENTO VENCIDO; ","")&amp;IF(AND(N(A14)&gt;0,TODAY()-N(A14)&gt;N('Ajustes'!$B$4)),"ABIERTO DEMASIADO TIEMPO; ","")&amp;IF(O14="","NADIE A CARGO; ",""),LEN(IF(N(A14)=0,"SIN FECHA OBSERVADA; ","")&amp;IF(B14="","SIN UNIDAD; ","")&amp;IF(AND(B14&lt;&gt;"",COUNTIF('Unidades'!$A$2:$A$300,B14)=0),"UNIDAD NO ESTÁ EN LA LISTA; ","")&amp;IF(G14="","SIN ENLACE DE EVIDENCIA; ","")&amp;IF(AND(H14="Sí",K14=""),"AVISO ENVIADO, SIN COPIA GUARDADA; ","")&amp;IF(AND(H14="Sí",N(I14)=0),"AVISO ENVIADO, SIN FECHA; ","")&amp;IF(AND(H14="Sí",J14=""),"SIN FORMA DE ENTREGA; ","")&amp;IF(N(M14)=0,"SIN FECHA DE SEGUIMIENTO; ","")&amp;IF(OR(AND(N(M14)&gt;0,TODAY()&gt;N(M14)),AND(N(M14)=0,H14="Sí",N(I14)&gt;0,TODAY()-N(I14)&gt;N('Ajustes'!$B$3))),"SEGUIMIENTO VENCIDO; ","")&amp;IF(AND(N(A14)&gt;0,TODAY()-N(A14)&gt;N('Ajustes'!$B$4)),"ABIERTO DEMASIADO TIEMPO; ","")&amp;IF(O14="","NADIE A CARGO; ",""))-2)))</f>
        <v/>
      </c>
    </row>
    <row r="15">
      <c r="A15" s="6" t="n"/>
      <c r="I15" s="6" t="n"/>
      <c r="M15" s="6" t="n"/>
      <c r="N15" s="6" t="n"/>
      <c r="P15" s="8">
        <f>IF(OR(NOT(OR(A15&lt;&gt;"",B15&lt;&gt;"",C15&lt;&gt;"",F15&lt;&gt;"")),N(A15)=0),"",IF(N(N15)&gt;0,N(N15),TODAY())-N(A15))</f>
        <v/>
      </c>
      <c r="Q15">
        <f>IF(OR(NOT(OR(A15&lt;&gt;"",B15&lt;&gt;"",C15&lt;&gt;"",F15&lt;&gt;"")),N(N15)&gt;0),"",IF(IF(N(A15)=0,"SIN FECHA OBSERVADA; ","")&amp;IF(B15="","SIN UNIDAD; ","")&amp;IF(AND(B15&lt;&gt;"",COUNTIF('Unidades'!$A$2:$A$300,B15)=0),"UNIDAD NO ESTÁ EN LA LISTA; ","")&amp;IF(G15="","SIN ENLACE DE EVIDENCIA; ","")&amp;IF(AND(H15="Sí",K15=""),"AVISO ENVIADO, SIN COPIA GUARDADA; ","")&amp;IF(AND(H15="Sí",N(I15)=0),"AVISO ENVIADO, SIN FECHA; ","")&amp;IF(AND(H15="Sí",J15=""),"SIN FORMA DE ENTREGA; ","")&amp;IF(N(M15)=0,"SIN FECHA DE SEGUIMIENTO; ","")&amp;IF(OR(AND(N(M15)&gt;0,TODAY()&gt;N(M15)),AND(N(M15)=0,H15="Sí",N(I15)&gt;0,TODAY()-N(I15)&gt;N('Ajustes'!$B$3))),"SEGUIMIENTO VENCIDO; ","")&amp;IF(AND(N(A15)&gt;0,TODAY()-N(A15)&gt;N('Ajustes'!$B$4)),"ABIERTO DEMASIADO TIEMPO; ","")&amp;IF(O15="","NADIE A CARGO; ","")="","",LEFT(IF(N(A15)=0,"SIN FECHA OBSERVADA; ","")&amp;IF(B15="","SIN UNIDAD; ","")&amp;IF(AND(B15&lt;&gt;"",COUNTIF('Unidades'!$A$2:$A$300,B15)=0),"UNIDAD NO ESTÁ EN LA LISTA; ","")&amp;IF(G15="","SIN ENLACE DE EVIDENCIA; ","")&amp;IF(AND(H15="Sí",K15=""),"AVISO ENVIADO, SIN COPIA GUARDADA; ","")&amp;IF(AND(H15="Sí",N(I15)=0),"AVISO ENVIADO, SIN FECHA; ","")&amp;IF(AND(H15="Sí",J15=""),"SIN FORMA DE ENTREGA; ","")&amp;IF(N(M15)=0,"SIN FECHA DE SEGUIMIENTO; ","")&amp;IF(OR(AND(N(M15)&gt;0,TODAY()&gt;N(M15)),AND(N(M15)=0,H15="Sí",N(I15)&gt;0,TODAY()-N(I15)&gt;N('Ajustes'!$B$3))),"SEGUIMIENTO VENCIDO; ","")&amp;IF(AND(N(A15)&gt;0,TODAY()-N(A15)&gt;N('Ajustes'!$B$4)),"ABIERTO DEMASIADO TIEMPO; ","")&amp;IF(O15="","NADIE A CARGO; ",""),LEN(IF(N(A15)=0,"SIN FECHA OBSERVADA; ","")&amp;IF(B15="","SIN UNIDAD; ","")&amp;IF(AND(B15&lt;&gt;"",COUNTIF('Unidades'!$A$2:$A$300,B15)=0),"UNIDAD NO ESTÁ EN LA LISTA; ","")&amp;IF(G15="","SIN ENLACE DE EVIDENCIA; ","")&amp;IF(AND(H15="Sí",K15=""),"AVISO ENVIADO, SIN COPIA GUARDADA; ","")&amp;IF(AND(H15="Sí",N(I15)=0),"AVISO ENVIADO, SIN FECHA; ","")&amp;IF(AND(H15="Sí",J15=""),"SIN FORMA DE ENTREGA; ","")&amp;IF(N(M15)=0,"SIN FECHA DE SEGUIMIENTO; ","")&amp;IF(OR(AND(N(M15)&gt;0,TODAY()&gt;N(M15)),AND(N(M15)=0,H15="Sí",N(I15)&gt;0,TODAY()-N(I15)&gt;N('Ajustes'!$B$3))),"SEGUIMIENTO VENCIDO; ","")&amp;IF(AND(N(A15)&gt;0,TODAY()-N(A15)&gt;N('Ajustes'!$B$4)),"ABIERTO DEMASIADO TIEMPO; ","")&amp;IF(O15="","NADIE A CARGO; ",""))-2)))</f>
        <v/>
      </c>
    </row>
    <row r="16">
      <c r="A16" s="6" t="n"/>
      <c r="I16" s="6" t="n"/>
      <c r="M16" s="6" t="n"/>
      <c r="N16" s="6" t="n"/>
      <c r="P16" s="8">
        <f>IF(OR(NOT(OR(A16&lt;&gt;"",B16&lt;&gt;"",C16&lt;&gt;"",F16&lt;&gt;"")),N(A16)=0),"",IF(N(N16)&gt;0,N(N16),TODAY())-N(A16))</f>
        <v/>
      </c>
      <c r="Q16">
        <f>IF(OR(NOT(OR(A16&lt;&gt;"",B16&lt;&gt;"",C16&lt;&gt;"",F16&lt;&gt;"")),N(N16)&gt;0),"",IF(IF(N(A16)=0,"SIN FECHA OBSERVADA; ","")&amp;IF(B16="","SIN UNIDAD; ","")&amp;IF(AND(B16&lt;&gt;"",COUNTIF('Unidades'!$A$2:$A$300,B16)=0),"UNIDAD NO ESTÁ EN LA LISTA; ","")&amp;IF(G16="","SIN ENLACE DE EVIDENCIA; ","")&amp;IF(AND(H16="Sí",K16=""),"AVISO ENVIADO, SIN COPIA GUARDADA; ","")&amp;IF(AND(H16="Sí",N(I16)=0),"AVISO ENVIADO, SIN FECHA; ","")&amp;IF(AND(H16="Sí",J16=""),"SIN FORMA DE ENTREGA; ","")&amp;IF(N(M16)=0,"SIN FECHA DE SEGUIMIENTO; ","")&amp;IF(OR(AND(N(M16)&gt;0,TODAY()&gt;N(M16)),AND(N(M16)=0,H16="Sí",N(I16)&gt;0,TODAY()-N(I16)&gt;N('Ajustes'!$B$3))),"SEGUIMIENTO VENCIDO; ","")&amp;IF(AND(N(A16)&gt;0,TODAY()-N(A16)&gt;N('Ajustes'!$B$4)),"ABIERTO DEMASIADO TIEMPO; ","")&amp;IF(O16="","NADIE A CARGO; ","")="","",LEFT(IF(N(A16)=0,"SIN FECHA OBSERVADA; ","")&amp;IF(B16="","SIN UNIDAD; ","")&amp;IF(AND(B16&lt;&gt;"",COUNTIF('Unidades'!$A$2:$A$300,B16)=0),"UNIDAD NO ESTÁ EN LA LISTA; ","")&amp;IF(G16="","SIN ENLACE DE EVIDENCIA; ","")&amp;IF(AND(H16="Sí",K16=""),"AVISO ENVIADO, SIN COPIA GUARDADA; ","")&amp;IF(AND(H16="Sí",N(I16)=0),"AVISO ENVIADO, SIN FECHA; ","")&amp;IF(AND(H16="Sí",J16=""),"SIN FORMA DE ENTREGA; ","")&amp;IF(N(M16)=0,"SIN FECHA DE SEGUIMIENTO; ","")&amp;IF(OR(AND(N(M16)&gt;0,TODAY()&gt;N(M16)),AND(N(M16)=0,H16="Sí",N(I16)&gt;0,TODAY()-N(I16)&gt;N('Ajustes'!$B$3))),"SEGUIMIENTO VENCIDO; ","")&amp;IF(AND(N(A16)&gt;0,TODAY()-N(A16)&gt;N('Ajustes'!$B$4)),"ABIERTO DEMASIADO TIEMPO; ","")&amp;IF(O16="","NADIE A CARGO; ",""),LEN(IF(N(A16)=0,"SIN FECHA OBSERVADA; ","")&amp;IF(B16="","SIN UNIDAD; ","")&amp;IF(AND(B16&lt;&gt;"",COUNTIF('Unidades'!$A$2:$A$300,B16)=0),"UNIDAD NO ESTÁ EN LA LISTA; ","")&amp;IF(G16="","SIN ENLACE DE EVIDENCIA; ","")&amp;IF(AND(H16="Sí",K16=""),"AVISO ENVIADO, SIN COPIA GUARDADA; ","")&amp;IF(AND(H16="Sí",N(I16)=0),"AVISO ENVIADO, SIN FECHA; ","")&amp;IF(AND(H16="Sí",J16=""),"SIN FORMA DE ENTREGA; ","")&amp;IF(N(M16)=0,"SIN FECHA DE SEGUIMIENTO; ","")&amp;IF(OR(AND(N(M16)&gt;0,TODAY()&gt;N(M16)),AND(N(M16)=0,H16="Sí",N(I16)&gt;0,TODAY()-N(I16)&gt;N('Ajustes'!$B$3))),"SEGUIMIENTO VENCIDO; ","")&amp;IF(AND(N(A16)&gt;0,TODAY()-N(A16)&gt;N('Ajustes'!$B$4)),"ABIERTO DEMASIADO TIEMPO; ","")&amp;IF(O16="","NADIE A CARGO; ",""))-2)))</f>
        <v/>
      </c>
    </row>
    <row r="17">
      <c r="A17" s="6" t="n"/>
      <c r="I17" s="6" t="n"/>
      <c r="M17" s="6" t="n"/>
      <c r="N17" s="6" t="n"/>
      <c r="P17" s="8">
        <f>IF(OR(NOT(OR(A17&lt;&gt;"",B17&lt;&gt;"",C17&lt;&gt;"",F17&lt;&gt;"")),N(A17)=0),"",IF(N(N17)&gt;0,N(N17),TODAY())-N(A17))</f>
        <v/>
      </c>
      <c r="Q17">
        <f>IF(OR(NOT(OR(A17&lt;&gt;"",B17&lt;&gt;"",C17&lt;&gt;"",F17&lt;&gt;"")),N(N17)&gt;0),"",IF(IF(N(A17)=0,"SIN FECHA OBSERVADA; ","")&amp;IF(B17="","SIN UNIDAD; ","")&amp;IF(AND(B17&lt;&gt;"",COUNTIF('Unidades'!$A$2:$A$300,B17)=0),"UNIDAD NO ESTÁ EN LA LISTA; ","")&amp;IF(G17="","SIN ENLACE DE EVIDENCIA; ","")&amp;IF(AND(H17="Sí",K17=""),"AVISO ENVIADO, SIN COPIA GUARDADA; ","")&amp;IF(AND(H17="Sí",N(I17)=0),"AVISO ENVIADO, SIN FECHA; ","")&amp;IF(AND(H17="Sí",J17=""),"SIN FORMA DE ENTREGA; ","")&amp;IF(N(M17)=0,"SIN FECHA DE SEGUIMIENTO; ","")&amp;IF(OR(AND(N(M17)&gt;0,TODAY()&gt;N(M17)),AND(N(M17)=0,H17="Sí",N(I17)&gt;0,TODAY()-N(I17)&gt;N('Ajustes'!$B$3))),"SEGUIMIENTO VENCIDO; ","")&amp;IF(AND(N(A17)&gt;0,TODAY()-N(A17)&gt;N('Ajustes'!$B$4)),"ABIERTO DEMASIADO TIEMPO; ","")&amp;IF(O17="","NADIE A CARGO; ","")="","",LEFT(IF(N(A17)=0,"SIN FECHA OBSERVADA; ","")&amp;IF(B17="","SIN UNIDAD; ","")&amp;IF(AND(B17&lt;&gt;"",COUNTIF('Unidades'!$A$2:$A$300,B17)=0),"UNIDAD NO ESTÁ EN LA LISTA; ","")&amp;IF(G17="","SIN ENLACE DE EVIDENCIA; ","")&amp;IF(AND(H17="Sí",K17=""),"AVISO ENVIADO, SIN COPIA GUARDADA; ","")&amp;IF(AND(H17="Sí",N(I17)=0),"AVISO ENVIADO, SIN FECHA; ","")&amp;IF(AND(H17="Sí",J17=""),"SIN FORMA DE ENTREGA; ","")&amp;IF(N(M17)=0,"SIN FECHA DE SEGUIMIENTO; ","")&amp;IF(OR(AND(N(M17)&gt;0,TODAY()&gt;N(M17)),AND(N(M17)=0,H17="Sí",N(I17)&gt;0,TODAY()-N(I17)&gt;N('Ajustes'!$B$3))),"SEGUIMIENTO VENCIDO; ","")&amp;IF(AND(N(A17)&gt;0,TODAY()-N(A17)&gt;N('Ajustes'!$B$4)),"ABIERTO DEMASIADO TIEMPO; ","")&amp;IF(O17="","NADIE A CARGO; ",""),LEN(IF(N(A17)=0,"SIN FECHA OBSERVADA; ","")&amp;IF(B17="","SIN UNIDAD; ","")&amp;IF(AND(B17&lt;&gt;"",COUNTIF('Unidades'!$A$2:$A$300,B17)=0),"UNIDAD NO ESTÁ EN LA LISTA; ","")&amp;IF(G17="","SIN ENLACE DE EVIDENCIA; ","")&amp;IF(AND(H17="Sí",K17=""),"AVISO ENVIADO, SIN COPIA GUARDADA; ","")&amp;IF(AND(H17="Sí",N(I17)=0),"AVISO ENVIADO, SIN FECHA; ","")&amp;IF(AND(H17="Sí",J17=""),"SIN FORMA DE ENTREGA; ","")&amp;IF(N(M17)=0,"SIN FECHA DE SEGUIMIENTO; ","")&amp;IF(OR(AND(N(M17)&gt;0,TODAY()&gt;N(M17)),AND(N(M17)=0,H17="Sí",N(I17)&gt;0,TODAY()-N(I17)&gt;N('Ajustes'!$B$3))),"SEGUIMIENTO VENCIDO; ","")&amp;IF(AND(N(A17)&gt;0,TODAY()-N(A17)&gt;N('Ajustes'!$B$4)),"ABIERTO DEMASIADO TIEMPO; ","")&amp;IF(O17="","NADIE A CARGO; ",""))-2)))</f>
        <v/>
      </c>
    </row>
    <row r="18">
      <c r="A18" s="6" t="n"/>
      <c r="I18" s="6" t="n"/>
      <c r="M18" s="6" t="n"/>
      <c r="N18" s="6" t="n"/>
      <c r="P18" s="8">
        <f>IF(OR(NOT(OR(A18&lt;&gt;"",B18&lt;&gt;"",C18&lt;&gt;"",F18&lt;&gt;"")),N(A18)=0),"",IF(N(N18)&gt;0,N(N18),TODAY())-N(A18))</f>
        <v/>
      </c>
      <c r="Q18">
        <f>IF(OR(NOT(OR(A18&lt;&gt;"",B18&lt;&gt;"",C18&lt;&gt;"",F18&lt;&gt;"")),N(N18)&gt;0),"",IF(IF(N(A18)=0,"SIN FECHA OBSERVADA; ","")&amp;IF(B18="","SIN UNIDAD; ","")&amp;IF(AND(B18&lt;&gt;"",COUNTIF('Unidades'!$A$2:$A$300,B18)=0),"UNIDAD NO ESTÁ EN LA LISTA; ","")&amp;IF(G18="","SIN ENLACE DE EVIDENCIA; ","")&amp;IF(AND(H18="Sí",K18=""),"AVISO ENVIADO, SIN COPIA GUARDADA; ","")&amp;IF(AND(H18="Sí",N(I18)=0),"AVISO ENVIADO, SIN FECHA; ","")&amp;IF(AND(H18="Sí",J18=""),"SIN FORMA DE ENTREGA; ","")&amp;IF(N(M18)=0,"SIN FECHA DE SEGUIMIENTO; ","")&amp;IF(OR(AND(N(M18)&gt;0,TODAY()&gt;N(M18)),AND(N(M18)=0,H18="Sí",N(I18)&gt;0,TODAY()-N(I18)&gt;N('Ajustes'!$B$3))),"SEGUIMIENTO VENCIDO; ","")&amp;IF(AND(N(A18)&gt;0,TODAY()-N(A18)&gt;N('Ajustes'!$B$4)),"ABIERTO DEMASIADO TIEMPO; ","")&amp;IF(O18="","NADIE A CARGO; ","")="","",LEFT(IF(N(A18)=0,"SIN FECHA OBSERVADA; ","")&amp;IF(B18="","SIN UNIDAD; ","")&amp;IF(AND(B18&lt;&gt;"",COUNTIF('Unidades'!$A$2:$A$300,B18)=0),"UNIDAD NO ESTÁ EN LA LISTA; ","")&amp;IF(G18="","SIN ENLACE DE EVIDENCIA; ","")&amp;IF(AND(H18="Sí",K18=""),"AVISO ENVIADO, SIN COPIA GUARDADA; ","")&amp;IF(AND(H18="Sí",N(I18)=0),"AVISO ENVIADO, SIN FECHA; ","")&amp;IF(AND(H18="Sí",J18=""),"SIN FORMA DE ENTREGA; ","")&amp;IF(N(M18)=0,"SIN FECHA DE SEGUIMIENTO; ","")&amp;IF(OR(AND(N(M18)&gt;0,TODAY()&gt;N(M18)),AND(N(M18)=0,H18="Sí",N(I18)&gt;0,TODAY()-N(I18)&gt;N('Ajustes'!$B$3))),"SEGUIMIENTO VENCIDO; ","")&amp;IF(AND(N(A18)&gt;0,TODAY()-N(A18)&gt;N('Ajustes'!$B$4)),"ABIERTO DEMASIADO TIEMPO; ","")&amp;IF(O18="","NADIE A CARGO; ",""),LEN(IF(N(A18)=0,"SIN FECHA OBSERVADA; ","")&amp;IF(B18="","SIN UNIDAD; ","")&amp;IF(AND(B18&lt;&gt;"",COUNTIF('Unidades'!$A$2:$A$300,B18)=0),"UNIDAD NO ESTÁ EN LA LISTA; ","")&amp;IF(G18="","SIN ENLACE DE EVIDENCIA; ","")&amp;IF(AND(H18="Sí",K18=""),"AVISO ENVIADO, SIN COPIA GUARDADA; ","")&amp;IF(AND(H18="Sí",N(I18)=0),"AVISO ENVIADO, SIN FECHA; ","")&amp;IF(AND(H18="Sí",J18=""),"SIN FORMA DE ENTREGA; ","")&amp;IF(N(M18)=0,"SIN FECHA DE SEGUIMIENTO; ","")&amp;IF(OR(AND(N(M18)&gt;0,TODAY()&gt;N(M18)),AND(N(M18)=0,H18="Sí",N(I18)&gt;0,TODAY()-N(I18)&gt;N('Ajustes'!$B$3))),"SEGUIMIENTO VENCIDO; ","")&amp;IF(AND(N(A18)&gt;0,TODAY()-N(A18)&gt;N('Ajustes'!$B$4)),"ABIERTO DEMASIADO TIEMPO; ","")&amp;IF(O18="","NADIE A CARGO; ",""))-2)))</f>
        <v/>
      </c>
    </row>
    <row r="19">
      <c r="A19" s="6" t="n"/>
      <c r="I19" s="6" t="n"/>
      <c r="M19" s="6" t="n"/>
      <c r="N19" s="6" t="n"/>
      <c r="P19" s="8">
        <f>IF(OR(NOT(OR(A19&lt;&gt;"",B19&lt;&gt;"",C19&lt;&gt;"",F19&lt;&gt;"")),N(A19)=0),"",IF(N(N19)&gt;0,N(N19),TODAY())-N(A19))</f>
        <v/>
      </c>
      <c r="Q19">
        <f>IF(OR(NOT(OR(A19&lt;&gt;"",B19&lt;&gt;"",C19&lt;&gt;"",F19&lt;&gt;"")),N(N19)&gt;0),"",IF(IF(N(A19)=0,"SIN FECHA OBSERVADA; ","")&amp;IF(B19="","SIN UNIDAD; ","")&amp;IF(AND(B19&lt;&gt;"",COUNTIF('Unidades'!$A$2:$A$300,B19)=0),"UNIDAD NO ESTÁ EN LA LISTA; ","")&amp;IF(G19="","SIN ENLACE DE EVIDENCIA; ","")&amp;IF(AND(H19="Sí",K19=""),"AVISO ENVIADO, SIN COPIA GUARDADA; ","")&amp;IF(AND(H19="Sí",N(I19)=0),"AVISO ENVIADO, SIN FECHA; ","")&amp;IF(AND(H19="Sí",J19=""),"SIN FORMA DE ENTREGA; ","")&amp;IF(N(M19)=0,"SIN FECHA DE SEGUIMIENTO; ","")&amp;IF(OR(AND(N(M19)&gt;0,TODAY()&gt;N(M19)),AND(N(M19)=0,H19="Sí",N(I19)&gt;0,TODAY()-N(I19)&gt;N('Ajustes'!$B$3))),"SEGUIMIENTO VENCIDO; ","")&amp;IF(AND(N(A19)&gt;0,TODAY()-N(A19)&gt;N('Ajustes'!$B$4)),"ABIERTO DEMASIADO TIEMPO; ","")&amp;IF(O19="","NADIE A CARGO; ","")="","",LEFT(IF(N(A19)=0,"SIN FECHA OBSERVADA; ","")&amp;IF(B19="","SIN UNIDAD; ","")&amp;IF(AND(B19&lt;&gt;"",COUNTIF('Unidades'!$A$2:$A$300,B19)=0),"UNIDAD NO ESTÁ EN LA LISTA; ","")&amp;IF(G19="","SIN ENLACE DE EVIDENCIA; ","")&amp;IF(AND(H19="Sí",K19=""),"AVISO ENVIADO, SIN COPIA GUARDADA; ","")&amp;IF(AND(H19="Sí",N(I19)=0),"AVISO ENVIADO, SIN FECHA; ","")&amp;IF(AND(H19="Sí",J19=""),"SIN FORMA DE ENTREGA; ","")&amp;IF(N(M19)=0,"SIN FECHA DE SEGUIMIENTO; ","")&amp;IF(OR(AND(N(M19)&gt;0,TODAY()&gt;N(M19)),AND(N(M19)=0,H19="Sí",N(I19)&gt;0,TODAY()-N(I19)&gt;N('Ajustes'!$B$3))),"SEGUIMIENTO VENCIDO; ","")&amp;IF(AND(N(A19)&gt;0,TODAY()-N(A19)&gt;N('Ajustes'!$B$4)),"ABIERTO DEMASIADO TIEMPO; ","")&amp;IF(O19="","NADIE A CARGO; ",""),LEN(IF(N(A19)=0,"SIN FECHA OBSERVADA; ","")&amp;IF(B19="","SIN UNIDAD; ","")&amp;IF(AND(B19&lt;&gt;"",COUNTIF('Unidades'!$A$2:$A$300,B19)=0),"UNIDAD NO ESTÁ EN LA LISTA; ","")&amp;IF(G19="","SIN ENLACE DE EVIDENCIA; ","")&amp;IF(AND(H19="Sí",K19=""),"AVISO ENVIADO, SIN COPIA GUARDADA; ","")&amp;IF(AND(H19="Sí",N(I19)=0),"AVISO ENVIADO, SIN FECHA; ","")&amp;IF(AND(H19="Sí",J19=""),"SIN FORMA DE ENTREGA; ","")&amp;IF(N(M19)=0,"SIN FECHA DE SEGUIMIENTO; ","")&amp;IF(OR(AND(N(M19)&gt;0,TODAY()&gt;N(M19)),AND(N(M19)=0,H19="Sí",N(I19)&gt;0,TODAY()-N(I19)&gt;N('Ajustes'!$B$3))),"SEGUIMIENTO VENCIDO; ","")&amp;IF(AND(N(A19)&gt;0,TODAY()-N(A19)&gt;N('Ajustes'!$B$4)),"ABIERTO DEMASIADO TIEMPO; ","")&amp;IF(O19="","NADIE A CARGO; ",""))-2)))</f>
        <v/>
      </c>
    </row>
    <row r="20">
      <c r="A20" s="6" t="n"/>
      <c r="I20" s="6" t="n"/>
      <c r="M20" s="6" t="n"/>
      <c r="N20" s="6" t="n"/>
      <c r="P20" s="8">
        <f>IF(OR(NOT(OR(A20&lt;&gt;"",B20&lt;&gt;"",C20&lt;&gt;"",F20&lt;&gt;"")),N(A20)=0),"",IF(N(N20)&gt;0,N(N20),TODAY())-N(A20))</f>
        <v/>
      </c>
      <c r="Q20">
        <f>IF(OR(NOT(OR(A20&lt;&gt;"",B20&lt;&gt;"",C20&lt;&gt;"",F20&lt;&gt;"")),N(N20)&gt;0),"",IF(IF(N(A20)=0,"SIN FECHA OBSERVADA; ","")&amp;IF(B20="","SIN UNIDAD; ","")&amp;IF(AND(B20&lt;&gt;"",COUNTIF('Unidades'!$A$2:$A$300,B20)=0),"UNIDAD NO ESTÁ EN LA LISTA; ","")&amp;IF(G20="","SIN ENLACE DE EVIDENCIA; ","")&amp;IF(AND(H20="Sí",K20=""),"AVISO ENVIADO, SIN COPIA GUARDADA; ","")&amp;IF(AND(H20="Sí",N(I20)=0),"AVISO ENVIADO, SIN FECHA; ","")&amp;IF(AND(H20="Sí",J20=""),"SIN FORMA DE ENTREGA; ","")&amp;IF(N(M20)=0,"SIN FECHA DE SEGUIMIENTO; ","")&amp;IF(OR(AND(N(M20)&gt;0,TODAY()&gt;N(M20)),AND(N(M20)=0,H20="Sí",N(I20)&gt;0,TODAY()-N(I20)&gt;N('Ajustes'!$B$3))),"SEGUIMIENTO VENCIDO; ","")&amp;IF(AND(N(A20)&gt;0,TODAY()-N(A20)&gt;N('Ajustes'!$B$4)),"ABIERTO DEMASIADO TIEMPO; ","")&amp;IF(O20="","NADIE A CARGO; ","")="","",LEFT(IF(N(A20)=0,"SIN FECHA OBSERVADA; ","")&amp;IF(B20="","SIN UNIDAD; ","")&amp;IF(AND(B20&lt;&gt;"",COUNTIF('Unidades'!$A$2:$A$300,B20)=0),"UNIDAD NO ESTÁ EN LA LISTA; ","")&amp;IF(G20="","SIN ENLACE DE EVIDENCIA; ","")&amp;IF(AND(H20="Sí",K20=""),"AVISO ENVIADO, SIN COPIA GUARDADA; ","")&amp;IF(AND(H20="Sí",N(I20)=0),"AVISO ENVIADO, SIN FECHA; ","")&amp;IF(AND(H20="Sí",J20=""),"SIN FORMA DE ENTREGA; ","")&amp;IF(N(M20)=0,"SIN FECHA DE SEGUIMIENTO; ","")&amp;IF(OR(AND(N(M20)&gt;0,TODAY()&gt;N(M20)),AND(N(M20)=0,H20="Sí",N(I20)&gt;0,TODAY()-N(I20)&gt;N('Ajustes'!$B$3))),"SEGUIMIENTO VENCIDO; ","")&amp;IF(AND(N(A20)&gt;0,TODAY()-N(A20)&gt;N('Ajustes'!$B$4)),"ABIERTO DEMASIADO TIEMPO; ","")&amp;IF(O20="","NADIE A CARGO; ",""),LEN(IF(N(A20)=0,"SIN FECHA OBSERVADA; ","")&amp;IF(B20="","SIN UNIDAD; ","")&amp;IF(AND(B20&lt;&gt;"",COUNTIF('Unidades'!$A$2:$A$300,B20)=0),"UNIDAD NO ESTÁ EN LA LISTA; ","")&amp;IF(G20="","SIN ENLACE DE EVIDENCIA; ","")&amp;IF(AND(H20="Sí",K20=""),"AVISO ENVIADO, SIN COPIA GUARDADA; ","")&amp;IF(AND(H20="Sí",N(I20)=0),"AVISO ENVIADO, SIN FECHA; ","")&amp;IF(AND(H20="Sí",J20=""),"SIN FORMA DE ENTREGA; ","")&amp;IF(N(M20)=0,"SIN FECHA DE SEGUIMIENTO; ","")&amp;IF(OR(AND(N(M20)&gt;0,TODAY()&gt;N(M20)),AND(N(M20)=0,H20="Sí",N(I20)&gt;0,TODAY()-N(I20)&gt;N('Ajustes'!$B$3))),"SEGUIMIENTO VENCIDO; ","")&amp;IF(AND(N(A20)&gt;0,TODAY()-N(A20)&gt;N('Ajustes'!$B$4)),"ABIERTO DEMASIADO TIEMPO; ","")&amp;IF(O20="","NADIE A CARGO; ",""))-2)))</f>
        <v/>
      </c>
    </row>
    <row r="21">
      <c r="A21" s="6" t="n"/>
      <c r="I21" s="6" t="n"/>
      <c r="M21" s="6" t="n"/>
      <c r="N21" s="6" t="n"/>
      <c r="P21" s="8">
        <f>IF(OR(NOT(OR(A21&lt;&gt;"",B21&lt;&gt;"",C21&lt;&gt;"",F21&lt;&gt;"")),N(A21)=0),"",IF(N(N21)&gt;0,N(N21),TODAY())-N(A21))</f>
        <v/>
      </c>
      <c r="Q21">
        <f>IF(OR(NOT(OR(A21&lt;&gt;"",B21&lt;&gt;"",C21&lt;&gt;"",F21&lt;&gt;"")),N(N21)&gt;0),"",IF(IF(N(A21)=0,"SIN FECHA OBSERVADA; ","")&amp;IF(B21="","SIN UNIDAD; ","")&amp;IF(AND(B21&lt;&gt;"",COUNTIF('Unidades'!$A$2:$A$300,B21)=0),"UNIDAD NO ESTÁ EN LA LISTA; ","")&amp;IF(G21="","SIN ENLACE DE EVIDENCIA; ","")&amp;IF(AND(H21="Sí",K21=""),"AVISO ENVIADO, SIN COPIA GUARDADA; ","")&amp;IF(AND(H21="Sí",N(I21)=0),"AVISO ENVIADO, SIN FECHA; ","")&amp;IF(AND(H21="Sí",J21=""),"SIN FORMA DE ENTREGA; ","")&amp;IF(N(M21)=0,"SIN FECHA DE SEGUIMIENTO; ","")&amp;IF(OR(AND(N(M21)&gt;0,TODAY()&gt;N(M21)),AND(N(M21)=0,H21="Sí",N(I21)&gt;0,TODAY()-N(I21)&gt;N('Ajustes'!$B$3))),"SEGUIMIENTO VENCIDO; ","")&amp;IF(AND(N(A21)&gt;0,TODAY()-N(A21)&gt;N('Ajustes'!$B$4)),"ABIERTO DEMASIADO TIEMPO; ","")&amp;IF(O21="","NADIE A CARGO; ","")="","",LEFT(IF(N(A21)=0,"SIN FECHA OBSERVADA; ","")&amp;IF(B21="","SIN UNIDAD; ","")&amp;IF(AND(B21&lt;&gt;"",COUNTIF('Unidades'!$A$2:$A$300,B21)=0),"UNIDAD NO ESTÁ EN LA LISTA; ","")&amp;IF(G21="","SIN ENLACE DE EVIDENCIA; ","")&amp;IF(AND(H21="Sí",K21=""),"AVISO ENVIADO, SIN COPIA GUARDADA; ","")&amp;IF(AND(H21="Sí",N(I21)=0),"AVISO ENVIADO, SIN FECHA; ","")&amp;IF(AND(H21="Sí",J21=""),"SIN FORMA DE ENTREGA; ","")&amp;IF(N(M21)=0,"SIN FECHA DE SEGUIMIENTO; ","")&amp;IF(OR(AND(N(M21)&gt;0,TODAY()&gt;N(M21)),AND(N(M21)=0,H21="Sí",N(I21)&gt;0,TODAY()-N(I21)&gt;N('Ajustes'!$B$3))),"SEGUIMIENTO VENCIDO; ","")&amp;IF(AND(N(A21)&gt;0,TODAY()-N(A21)&gt;N('Ajustes'!$B$4)),"ABIERTO DEMASIADO TIEMPO; ","")&amp;IF(O21="","NADIE A CARGO; ",""),LEN(IF(N(A21)=0,"SIN FECHA OBSERVADA; ","")&amp;IF(B21="","SIN UNIDAD; ","")&amp;IF(AND(B21&lt;&gt;"",COUNTIF('Unidades'!$A$2:$A$300,B21)=0),"UNIDAD NO ESTÁ EN LA LISTA; ","")&amp;IF(G21="","SIN ENLACE DE EVIDENCIA; ","")&amp;IF(AND(H21="Sí",K21=""),"AVISO ENVIADO, SIN COPIA GUARDADA; ","")&amp;IF(AND(H21="Sí",N(I21)=0),"AVISO ENVIADO, SIN FECHA; ","")&amp;IF(AND(H21="Sí",J21=""),"SIN FORMA DE ENTREGA; ","")&amp;IF(N(M21)=0,"SIN FECHA DE SEGUIMIENTO; ","")&amp;IF(OR(AND(N(M21)&gt;0,TODAY()&gt;N(M21)),AND(N(M21)=0,H21="Sí",N(I21)&gt;0,TODAY()-N(I21)&gt;N('Ajustes'!$B$3))),"SEGUIMIENTO VENCIDO; ","")&amp;IF(AND(N(A21)&gt;0,TODAY()-N(A21)&gt;N('Ajustes'!$B$4)),"ABIERTO DEMASIADO TIEMPO; ","")&amp;IF(O21="","NADIE A CARGO; ",""))-2)))</f>
        <v/>
      </c>
    </row>
    <row r="22">
      <c r="A22" s="6" t="n"/>
      <c r="I22" s="6" t="n"/>
      <c r="M22" s="6" t="n"/>
      <c r="N22" s="6" t="n"/>
      <c r="P22" s="8">
        <f>IF(OR(NOT(OR(A22&lt;&gt;"",B22&lt;&gt;"",C22&lt;&gt;"",F22&lt;&gt;"")),N(A22)=0),"",IF(N(N22)&gt;0,N(N22),TODAY())-N(A22))</f>
        <v/>
      </c>
      <c r="Q22">
        <f>IF(OR(NOT(OR(A22&lt;&gt;"",B22&lt;&gt;"",C22&lt;&gt;"",F22&lt;&gt;"")),N(N22)&gt;0),"",IF(IF(N(A22)=0,"SIN FECHA OBSERVADA; ","")&amp;IF(B22="","SIN UNIDAD; ","")&amp;IF(AND(B22&lt;&gt;"",COUNTIF('Unidades'!$A$2:$A$300,B22)=0),"UNIDAD NO ESTÁ EN LA LISTA; ","")&amp;IF(G22="","SIN ENLACE DE EVIDENCIA; ","")&amp;IF(AND(H22="Sí",K22=""),"AVISO ENVIADO, SIN COPIA GUARDADA; ","")&amp;IF(AND(H22="Sí",N(I22)=0),"AVISO ENVIADO, SIN FECHA; ","")&amp;IF(AND(H22="Sí",J22=""),"SIN FORMA DE ENTREGA; ","")&amp;IF(N(M22)=0,"SIN FECHA DE SEGUIMIENTO; ","")&amp;IF(OR(AND(N(M22)&gt;0,TODAY()&gt;N(M22)),AND(N(M22)=0,H22="Sí",N(I22)&gt;0,TODAY()-N(I22)&gt;N('Ajustes'!$B$3))),"SEGUIMIENTO VENCIDO; ","")&amp;IF(AND(N(A22)&gt;0,TODAY()-N(A22)&gt;N('Ajustes'!$B$4)),"ABIERTO DEMASIADO TIEMPO; ","")&amp;IF(O22="","NADIE A CARGO; ","")="","",LEFT(IF(N(A22)=0,"SIN FECHA OBSERVADA; ","")&amp;IF(B22="","SIN UNIDAD; ","")&amp;IF(AND(B22&lt;&gt;"",COUNTIF('Unidades'!$A$2:$A$300,B22)=0),"UNIDAD NO ESTÁ EN LA LISTA; ","")&amp;IF(G22="","SIN ENLACE DE EVIDENCIA; ","")&amp;IF(AND(H22="Sí",K22=""),"AVISO ENVIADO, SIN COPIA GUARDADA; ","")&amp;IF(AND(H22="Sí",N(I22)=0),"AVISO ENVIADO, SIN FECHA; ","")&amp;IF(AND(H22="Sí",J22=""),"SIN FORMA DE ENTREGA; ","")&amp;IF(N(M22)=0,"SIN FECHA DE SEGUIMIENTO; ","")&amp;IF(OR(AND(N(M22)&gt;0,TODAY()&gt;N(M22)),AND(N(M22)=0,H22="Sí",N(I22)&gt;0,TODAY()-N(I22)&gt;N('Ajustes'!$B$3))),"SEGUIMIENTO VENCIDO; ","")&amp;IF(AND(N(A22)&gt;0,TODAY()-N(A22)&gt;N('Ajustes'!$B$4)),"ABIERTO DEMASIADO TIEMPO; ","")&amp;IF(O22="","NADIE A CARGO; ",""),LEN(IF(N(A22)=0,"SIN FECHA OBSERVADA; ","")&amp;IF(B22="","SIN UNIDAD; ","")&amp;IF(AND(B22&lt;&gt;"",COUNTIF('Unidades'!$A$2:$A$300,B22)=0),"UNIDAD NO ESTÁ EN LA LISTA; ","")&amp;IF(G22="","SIN ENLACE DE EVIDENCIA; ","")&amp;IF(AND(H22="Sí",K22=""),"AVISO ENVIADO, SIN COPIA GUARDADA; ","")&amp;IF(AND(H22="Sí",N(I22)=0),"AVISO ENVIADO, SIN FECHA; ","")&amp;IF(AND(H22="Sí",J22=""),"SIN FORMA DE ENTREGA; ","")&amp;IF(N(M22)=0,"SIN FECHA DE SEGUIMIENTO; ","")&amp;IF(OR(AND(N(M22)&gt;0,TODAY()&gt;N(M22)),AND(N(M22)=0,H22="Sí",N(I22)&gt;0,TODAY()-N(I22)&gt;N('Ajustes'!$B$3))),"SEGUIMIENTO VENCIDO; ","")&amp;IF(AND(N(A22)&gt;0,TODAY()-N(A22)&gt;N('Ajustes'!$B$4)),"ABIERTO DEMASIADO TIEMPO; ","")&amp;IF(O22="","NADIE A CARGO; ",""))-2)))</f>
        <v/>
      </c>
    </row>
    <row r="23">
      <c r="A23" s="6" t="n"/>
      <c r="I23" s="6" t="n"/>
      <c r="M23" s="6" t="n"/>
      <c r="N23" s="6" t="n"/>
      <c r="P23" s="8">
        <f>IF(OR(NOT(OR(A23&lt;&gt;"",B23&lt;&gt;"",C23&lt;&gt;"",F23&lt;&gt;"")),N(A23)=0),"",IF(N(N23)&gt;0,N(N23),TODAY())-N(A23))</f>
        <v/>
      </c>
      <c r="Q23">
        <f>IF(OR(NOT(OR(A23&lt;&gt;"",B23&lt;&gt;"",C23&lt;&gt;"",F23&lt;&gt;"")),N(N23)&gt;0),"",IF(IF(N(A23)=0,"SIN FECHA OBSERVADA; ","")&amp;IF(B23="","SIN UNIDAD; ","")&amp;IF(AND(B23&lt;&gt;"",COUNTIF('Unidades'!$A$2:$A$300,B23)=0),"UNIDAD NO ESTÁ EN LA LISTA; ","")&amp;IF(G23="","SIN ENLACE DE EVIDENCIA; ","")&amp;IF(AND(H23="Sí",K23=""),"AVISO ENVIADO, SIN COPIA GUARDADA; ","")&amp;IF(AND(H23="Sí",N(I23)=0),"AVISO ENVIADO, SIN FECHA; ","")&amp;IF(AND(H23="Sí",J23=""),"SIN FORMA DE ENTREGA; ","")&amp;IF(N(M23)=0,"SIN FECHA DE SEGUIMIENTO; ","")&amp;IF(OR(AND(N(M23)&gt;0,TODAY()&gt;N(M23)),AND(N(M23)=0,H23="Sí",N(I23)&gt;0,TODAY()-N(I23)&gt;N('Ajustes'!$B$3))),"SEGUIMIENTO VENCIDO; ","")&amp;IF(AND(N(A23)&gt;0,TODAY()-N(A23)&gt;N('Ajustes'!$B$4)),"ABIERTO DEMASIADO TIEMPO; ","")&amp;IF(O23="","NADIE A CARGO; ","")="","",LEFT(IF(N(A23)=0,"SIN FECHA OBSERVADA; ","")&amp;IF(B23="","SIN UNIDAD; ","")&amp;IF(AND(B23&lt;&gt;"",COUNTIF('Unidades'!$A$2:$A$300,B23)=0),"UNIDAD NO ESTÁ EN LA LISTA; ","")&amp;IF(G23="","SIN ENLACE DE EVIDENCIA; ","")&amp;IF(AND(H23="Sí",K23=""),"AVISO ENVIADO, SIN COPIA GUARDADA; ","")&amp;IF(AND(H23="Sí",N(I23)=0),"AVISO ENVIADO, SIN FECHA; ","")&amp;IF(AND(H23="Sí",J23=""),"SIN FORMA DE ENTREGA; ","")&amp;IF(N(M23)=0,"SIN FECHA DE SEGUIMIENTO; ","")&amp;IF(OR(AND(N(M23)&gt;0,TODAY()&gt;N(M23)),AND(N(M23)=0,H23="Sí",N(I23)&gt;0,TODAY()-N(I23)&gt;N('Ajustes'!$B$3))),"SEGUIMIENTO VENCIDO; ","")&amp;IF(AND(N(A23)&gt;0,TODAY()-N(A23)&gt;N('Ajustes'!$B$4)),"ABIERTO DEMASIADO TIEMPO; ","")&amp;IF(O23="","NADIE A CARGO; ",""),LEN(IF(N(A23)=0,"SIN FECHA OBSERVADA; ","")&amp;IF(B23="","SIN UNIDAD; ","")&amp;IF(AND(B23&lt;&gt;"",COUNTIF('Unidades'!$A$2:$A$300,B23)=0),"UNIDAD NO ESTÁ EN LA LISTA; ","")&amp;IF(G23="","SIN ENLACE DE EVIDENCIA; ","")&amp;IF(AND(H23="Sí",K23=""),"AVISO ENVIADO, SIN COPIA GUARDADA; ","")&amp;IF(AND(H23="Sí",N(I23)=0),"AVISO ENVIADO, SIN FECHA; ","")&amp;IF(AND(H23="Sí",J23=""),"SIN FORMA DE ENTREGA; ","")&amp;IF(N(M23)=0,"SIN FECHA DE SEGUIMIENTO; ","")&amp;IF(OR(AND(N(M23)&gt;0,TODAY()&gt;N(M23)),AND(N(M23)=0,H23="Sí",N(I23)&gt;0,TODAY()-N(I23)&gt;N('Ajustes'!$B$3))),"SEGUIMIENTO VENCIDO; ","")&amp;IF(AND(N(A23)&gt;0,TODAY()-N(A23)&gt;N('Ajustes'!$B$4)),"ABIERTO DEMASIADO TIEMPO; ","")&amp;IF(O23="","NADIE A CARGO; ",""))-2)))</f>
        <v/>
      </c>
    </row>
    <row r="24">
      <c r="A24" s="6" t="n"/>
      <c r="I24" s="6" t="n"/>
      <c r="M24" s="6" t="n"/>
      <c r="N24" s="6" t="n"/>
      <c r="P24" s="8">
        <f>IF(OR(NOT(OR(A24&lt;&gt;"",B24&lt;&gt;"",C24&lt;&gt;"",F24&lt;&gt;"")),N(A24)=0),"",IF(N(N24)&gt;0,N(N24),TODAY())-N(A24))</f>
        <v/>
      </c>
      <c r="Q24">
        <f>IF(OR(NOT(OR(A24&lt;&gt;"",B24&lt;&gt;"",C24&lt;&gt;"",F24&lt;&gt;"")),N(N24)&gt;0),"",IF(IF(N(A24)=0,"SIN FECHA OBSERVADA; ","")&amp;IF(B24="","SIN UNIDAD; ","")&amp;IF(AND(B24&lt;&gt;"",COUNTIF('Unidades'!$A$2:$A$300,B24)=0),"UNIDAD NO ESTÁ EN LA LISTA; ","")&amp;IF(G24="","SIN ENLACE DE EVIDENCIA; ","")&amp;IF(AND(H24="Sí",K24=""),"AVISO ENVIADO, SIN COPIA GUARDADA; ","")&amp;IF(AND(H24="Sí",N(I24)=0),"AVISO ENVIADO, SIN FECHA; ","")&amp;IF(AND(H24="Sí",J24=""),"SIN FORMA DE ENTREGA; ","")&amp;IF(N(M24)=0,"SIN FECHA DE SEGUIMIENTO; ","")&amp;IF(OR(AND(N(M24)&gt;0,TODAY()&gt;N(M24)),AND(N(M24)=0,H24="Sí",N(I24)&gt;0,TODAY()-N(I24)&gt;N('Ajustes'!$B$3))),"SEGUIMIENTO VENCIDO; ","")&amp;IF(AND(N(A24)&gt;0,TODAY()-N(A24)&gt;N('Ajustes'!$B$4)),"ABIERTO DEMASIADO TIEMPO; ","")&amp;IF(O24="","NADIE A CARGO; ","")="","",LEFT(IF(N(A24)=0,"SIN FECHA OBSERVADA; ","")&amp;IF(B24="","SIN UNIDAD; ","")&amp;IF(AND(B24&lt;&gt;"",COUNTIF('Unidades'!$A$2:$A$300,B24)=0),"UNIDAD NO ESTÁ EN LA LISTA; ","")&amp;IF(G24="","SIN ENLACE DE EVIDENCIA; ","")&amp;IF(AND(H24="Sí",K24=""),"AVISO ENVIADO, SIN COPIA GUARDADA; ","")&amp;IF(AND(H24="Sí",N(I24)=0),"AVISO ENVIADO, SIN FECHA; ","")&amp;IF(AND(H24="Sí",J24=""),"SIN FORMA DE ENTREGA; ","")&amp;IF(N(M24)=0,"SIN FECHA DE SEGUIMIENTO; ","")&amp;IF(OR(AND(N(M24)&gt;0,TODAY()&gt;N(M24)),AND(N(M24)=0,H24="Sí",N(I24)&gt;0,TODAY()-N(I24)&gt;N('Ajustes'!$B$3))),"SEGUIMIENTO VENCIDO; ","")&amp;IF(AND(N(A24)&gt;0,TODAY()-N(A24)&gt;N('Ajustes'!$B$4)),"ABIERTO DEMASIADO TIEMPO; ","")&amp;IF(O24="","NADIE A CARGO; ",""),LEN(IF(N(A24)=0,"SIN FECHA OBSERVADA; ","")&amp;IF(B24="","SIN UNIDAD; ","")&amp;IF(AND(B24&lt;&gt;"",COUNTIF('Unidades'!$A$2:$A$300,B24)=0),"UNIDAD NO ESTÁ EN LA LISTA; ","")&amp;IF(G24="","SIN ENLACE DE EVIDENCIA; ","")&amp;IF(AND(H24="Sí",K24=""),"AVISO ENVIADO, SIN COPIA GUARDADA; ","")&amp;IF(AND(H24="Sí",N(I24)=0),"AVISO ENVIADO, SIN FECHA; ","")&amp;IF(AND(H24="Sí",J24=""),"SIN FORMA DE ENTREGA; ","")&amp;IF(N(M24)=0,"SIN FECHA DE SEGUIMIENTO; ","")&amp;IF(OR(AND(N(M24)&gt;0,TODAY()&gt;N(M24)),AND(N(M24)=0,H24="Sí",N(I24)&gt;0,TODAY()-N(I24)&gt;N('Ajustes'!$B$3))),"SEGUIMIENTO VENCIDO; ","")&amp;IF(AND(N(A24)&gt;0,TODAY()-N(A24)&gt;N('Ajustes'!$B$4)),"ABIERTO DEMASIADO TIEMPO; ","")&amp;IF(O24="","NADIE A CARGO; ",""))-2)))</f>
        <v/>
      </c>
    </row>
    <row r="25">
      <c r="A25" s="6" t="n"/>
      <c r="I25" s="6" t="n"/>
      <c r="M25" s="6" t="n"/>
      <c r="N25" s="6" t="n"/>
      <c r="P25" s="8">
        <f>IF(OR(NOT(OR(A25&lt;&gt;"",B25&lt;&gt;"",C25&lt;&gt;"",F25&lt;&gt;"")),N(A25)=0),"",IF(N(N25)&gt;0,N(N25),TODAY())-N(A25))</f>
        <v/>
      </c>
      <c r="Q25">
        <f>IF(OR(NOT(OR(A25&lt;&gt;"",B25&lt;&gt;"",C25&lt;&gt;"",F25&lt;&gt;"")),N(N25)&gt;0),"",IF(IF(N(A25)=0,"SIN FECHA OBSERVADA; ","")&amp;IF(B25="","SIN UNIDAD; ","")&amp;IF(AND(B25&lt;&gt;"",COUNTIF('Unidades'!$A$2:$A$300,B25)=0),"UNIDAD NO ESTÁ EN LA LISTA; ","")&amp;IF(G25="","SIN ENLACE DE EVIDENCIA; ","")&amp;IF(AND(H25="Sí",K25=""),"AVISO ENVIADO, SIN COPIA GUARDADA; ","")&amp;IF(AND(H25="Sí",N(I25)=0),"AVISO ENVIADO, SIN FECHA; ","")&amp;IF(AND(H25="Sí",J25=""),"SIN FORMA DE ENTREGA; ","")&amp;IF(N(M25)=0,"SIN FECHA DE SEGUIMIENTO; ","")&amp;IF(OR(AND(N(M25)&gt;0,TODAY()&gt;N(M25)),AND(N(M25)=0,H25="Sí",N(I25)&gt;0,TODAY()-N(I25)&gt;N('Ajustes'!$B$3))),"SEGUIMIENTO VENCIDO; ","")&amp;IF(AND(N(A25)&gt;0,TODAY()-N(A25)&gt;N('Ajustes'!$B$4)),"ABIERTO DEMASIADO TIEMPO; ","")&amp;IF(O25="","NADIE A CARGO; ","")="","",LEFT(IF(N(A25)=0,"SIN FECHA OBSERVADA; ","")&amp;IF(B25="","SIN UNIDAD; ","")&amp;IF(AND(B25&lt;&gt;"",COUNTIF('Unidades'!$A$2:$A$300,B25)=0),"UNIDAD NO ESTÁ EN LA LISTA; ","")&amp;IF(G25="","SIN ENLACE DE EVIDENCIA; ","")&amp;IF(AND(H25="Sí",K25=""),"AVISO ENVIADO, SIN COPIA GUARDADA; ","")&amp;IF(AND(H25="Sí",N(I25)=0),"AVISO ENVIADO, SIN FECHA; ","")&amp;IF(AND(H25="Sí",J25=""),"SIN FORMA DE ENTREGA; ","")&amp;IF(N(M25)=0,"SIN FECHA DE SEGUIMIENTO; ","")&amp;IF(OR(AND(N(M25)&gt;0,TODAY()&gt;N(M25)),AND(N(M25)=0,H25="Sí",N(I25)&gt;0,TODAY()-N(I25)&gt;N('Ajustes'!$B$3))),"SEGUIMIENTO VENCIDO; ","")&amp;IF(AND(N(A25)&gt;0,TODAY()-N(A25)&gt;N('Ajustes'!$B$4)),"ABIERTO DEMASIADO TIEMPO; ","")&amp;IF(O25="","NADIE A CARGO; ",""),LEN(IF(N(A25)=0,"SIN FECHA OBSERVADA; ","")&amp;IF(B25="","SIN UNIDAD; ","")&amp;IF(AND(B25&lt;&gt;"",COUNTIF('Unidades'!$A$2:$A$300,B25)=0),"UNIDAD NO ESTÁ EN LA LISTA; ","")&amp;IF(G25="","SIN ENLACE DE EVIDENCIA; ","")&amp;IF(AND(H25="Sí",K25=""),"AVISO ENVIADO, SIN COPIA GUARDADA; ","")&amp;IF(AND(H25="Sí",N(I25)=0),"AVISO ENVIADO, SIN FECHA; ","")&amp;IF(AND(H25="Sí",J25=""),"SIN FORMA DE ENTREGA; ","")&amp;IF(N(M25)=0,"SIN FECHA DE SEGUIMIENTO; ","")&amp;IF(OR(AND(N(M25)&gt;0,TODAY()&gt;N(M25)),AND(N(M25)=0,H25="Sí",N(I25)&gt;0,TODAY()-N(I25)&gt;N('Ajustes'!$B$3))),"SEGUIMIENTO VENCIDO; ","")&amp;IF(AND(N(A25)&gt;0,TODAY()-N(A25)&gt;N('Ajustes'!$B$4)),"ABIERTO DEMASIADO TIEMPO; ","")&amp;IF(O25="","NADIE A CARGO; ",""))-2)))</f>
        <v/>
      </c>
    </row>
    <row r="26">
      <c r="A26" s="6" t="n"/>
      <c r="I26" s="6" t="n"/>
      <c r="M26" s="6" t="n"/>
      <c r="N26" s="6" t="n"/>
      <c r="P26" s="8">
        <f>IF(OR(NOT(OR(A26&lt;&gt;"",B26&lt;&gt;"",C26&lt;&gt;"",F26&lt;&gt;"")),N(A26)=0),"",IF(N(N26)&gt;0,N(N26),TODAY())-N(A26))</f>
        <v/>
      </c>
      <c r="Q26">
        <f>IF(OR(NOT(OR(A26&lt;&gt;"",B26&lt;&gt;"",C26&lt;&gt;"",F26&lt;&gt;"")),N(N26)&gt;0),"",IF(IF(N(A26)=0,"SIN FECHA OBSERVADA; ","")&amp;IF(B26="","SIN UNIDAD; ","")&amp;IF(AND(B26&lt;&gt;"",COUNTIF('Unidades'!$A$2:$A$300,B26)=0),"UNIDAD NO ESTÁ EN LA LISTA; ","")&amp;IF(G26="","SIN ENLACE DE EVIDENCIA; ","")&amp;IF(AND(H26="Sí",K26=""),"AVISO ENVIADO, SIN COPIA GUARDADA; ","")&amp;IF(AND(H26="Sí",N(I26)=0),"AVISO ENVIADO, SIN FECHA; ","")&amp;IF(AND(H26="Sí",J26=""),"SIN FORMA DE ENTREGA; ","")&amp;IF(N(M26)=0,"SIN FECHA DE SEGUIMIENTO; ","")&amp;IF(OR(AND(N(M26)&gt;0,TODAY()&gt;N(M26)),AND(N(M26)=0,H26="Sí",N(I26)&gt;0,TODAY()-N(I26)&gt;N('Ajustes'!$B$3))),"SEGUIMIENTO VENCIDO; ","")&amp;IF(AND(N(A26)&gt;0,TODAY()-N(A26)&gt;N('Ajustes'!$B$4)),"ABIERTO DEMASIADO TIEMPO; ","")&amp;IF(O26="","NADIE A CARGO; ","")="","",LEFT(IF(N(A26)=0,"SIN FECHA OBSERVADA; ","")&amp;IF(B26="","SIN UNIDAD; ","")&amp;IF(AND(B26&lt;&gt;"",COUNTIF('Unidades'!$A$2:$A$300,B26)=0),"UNIDAD NO ESTÁ EN LA LISTA; ","")&amp;IF(G26="","SIN ENLACE DE EVIDENCIA; ","")&amp;IF(AND(H26="Sí",K26=""),"AVISO ENVIADO, SIN COPIA GUARDADA; ","")&amp;IF(AND(H26="Sí",N(I26)=0),"AVISO ENVIADO, SIN FECHA; ","")&amp;IF(AND(H26="Sí",J26=""),"SIN FORMA DE ENTREGA; ","")&amp;IF(N(M26)=0,"SIN FECHA DE SEGUIMIENTO; ","")&amp;IF(OR(AND(N(M26)&gt;0,TODAY()&gt;N(M26)),AND(N(M26)=0,H26="Sí",N(I26)&gt;0,TODAY()-N(I26)&gt;N('Ajustes'!$B$3))),"SEGUIMIENTO VENCIDO; ","")&amp;IF(AND(N(A26)&gt;0,TODAY()-N(A26)&gt;N('Ajustes'!$B$4)),"ABIERTO DEMASIADO TIEMPO; ","")&amp;IF(O26="","NADIE A CARGO; ",""),LEN(IF(N(A26)=0,"SIN FECHA OBSERVADA; ","")&amp;IF(B26="","SIN UNIDAD; ","")&amp;IF(AND(B26&lt;&gt;"",COUNTIF('Unidades'!$A$2:$A$300,B26)=0),"UNIDAD NO ESTÁ EN LA LISTA; ","")&amp;IF(G26="","SIN ENLACE DE EVIDENCIA; ","")&amp;IF(AND(H26="Sí",K26=""),"AVISO ENVIADO, SIN COPIA GUARDADA; ","")&amp;IF(AND(H26="Sí",N(I26)=0),"AVISO ENVIADO, SIN FECHA; ","")&amp;IF(AND(H26="Sí",J26=""),"SIN FORMA DE ENTREGA; ","")&amp;IF(N(M26)=0,"SIN FECHA DE SEGUIMIENTO; ","")&amp;IF(OR(AND(N(M26)&gt;0,TODAY()&gt;N(M26)),AND(N(M26)=0,H26="Sí",N(I26)&gt;0,TODAY()-N(I26)&gt;N('Ajustes'!$B$3))),"SEGUIMIENTO VENCIDO; ","")&amp;IF(AND(N(A26)&gt;0,TODAY()-N(A26)&gt;N('Ajustes'!$B$4)),"ABIERTO DEMASIADO TIEMPO; ","")&amp;IF(O26="","NADIE A CARGO; ",""))-2)))</f>
        <v/>
      </c>
    </row>
    <row r="27">
      <c r="A27" s="6" t="n"/>
      <c r="I27" s="6" t="n"/>
      <c r="M27" s="6" t="n"/>
      <c r="N27" s="6" t="n"/>
      <c r="P27" s="8">
        <f>IF(OR(NOT(OR(A27&lt;&gt;"",B27&lt;&gt;"",C27&lt;&gt;"",F27&lt;&gt;"")),N(A27)=0),"",IF(N(N27)&gt;0,N(N27),TODAY())-N(A27))</f>
        <v/>
      </c>
      <c r="Q27">
        <f>IF(OR(NOT(OR(A27&lt;&gt;"",B27&lt;&gt;"",C27&lt;&gt;"",F27&lt;&gt;"")),N(N27)&gt;0),"",IF(IF(N(A27)=0,"SIN FECHA OBSERVADA; ","")&amp;IF(B27="","SIN UNIDAD; ","")&amp;IF(AND(B27&lt;&gt;"",COUNTIF('Unidades'!$A$2:$A$300,B27)=0),"UNIDAD NO ESTÁ EN LA LISTA; ","")&amp;IF(G27="","SIN ENLACE DE EVIDENCIA; ","")&amp;IF(AND(H27="Sí",K27=""),"AVISO ENVIADO, SIN COPIA GUARDADA; ","")&amp;IF(AND(H27="Sí",N(I27)=0),"AVISO ENVIADO, SIN FECHA; ","")&amp;IF(AND(H27="Sí",J27=""),"SIN FORMA DE ENTREGA; ","")&amp;IF(N(M27)=0,"SIN FECHA DE SEGUIMIENTO; ","")&amp;IF(OR(AND(N(M27)&gt;0,TODAY()&gt;N(M27)),AND(N(M27)=0,H27="Sí",N(I27)&gt;0,TODAY()-N(I27)&gt;N('Ajustes'!$B$3))),"SEGUIMIENTO VENCIDO; ","")&amp;IF(AND(N(A27)&gt;0,TODAY()-N(A27)&gt;N('Ajustes'!$B$4)),"ABIERTO DEMASIADO TIEMPO; ","")&amp;IF(O27="","NADIE A CARGO; ","")="","",LEFT(IF(N(A27)=0,"SIN FECHA OBSERVADA; ","")&amp;IF(B27="","SIN UNIDAD; ","")&amp;IF(AND(B27&lt;&gt;"",COUNTIF('Unidades'!$A$2:$A$300,B27)=0),"UNIDAD NO ESTÁ EN LA LISTA; ","")&amp;IF(G27="","SIN ENLACE DE EVIDENCIA; ","")&amp;IF(AND(H27="Sí",K27=""),"AVISO ENVIADO, SIN COPIA GUARDADA; ","")&amp;IF(AND(H27="Sí",N(I27)=0),"AVISO ENVIADO, SIN FECHA; ","")&amp;IF(AND(H27="Sí",J27=""),"SIN FORMA DE ENTREGA; ","")&amp;IF(N(M27)=0,"SIN FECHA DE SEGUIMIENTO; ","")&amp;IF(OR(AND(N(M27)&gt;0,TODAY()&gt;N(M27)),AND(N(M27)=0,H27="Sí",N(I27)&gt;0,TODAY()-N(I27)&gt;N('Ajustes'!$B$3))),"SEGUIMIENTO VENCIDO; ","")&amp;IF(AND(N(A27)&gt;0,TODAY()-N(A27)&gt;N('Ajustes'!$B$4)),"ABIERTO DEMASIADO TIEMPO; ","")&amp;IF(O27="","NADIE A CARGO; ",""),LEN(IF(N(A27)=0,"SIN FECHA OBSERVADA; ","")&amp;IF(B27="","SIN UNIDAD; ","")&amp;IF(AND(B27&lt;&gt;"",COUNTIF('Unidades'!$A$2:$A$300,B27)=0),"UNIDAD NO ESTÁ EN LA LISTA; ","")&amp;IF(G27="","SIN ENLACE DE EVIDENCIA; ","")&amp;IF(AND(H27="Sí",K27=""),"AVISO ENVIADO, SIN COPIA GUARDADA; ","")&amp;IF(AND(H27="Sí",N(I27)=0),"AVISO ENVIADO, SIN FECHA; ","")&amp;IF(AND(H27="Sí",J27=""),"SIN FORMA DE ENTREGA; ","")&amp;IF(N(M27)=0,"SIN FECHA DE SEGUIMIENTO; ","")&amp;IF(OR(AND(N(M27)&gt;0,TODAY()&gt;N(M27)),AND(N(M27)=0,H27="Sí",N(I27)&gt;0,TODAY()-N(I27)&gt;N('Ajustes'!$B$3))),"SEGUIMIENTO VENCIDO; ","")&amp;IF(AND(N(A27)&gt;0,TODAY()-N(A27)&gt;N('Ajustes'!$B$4)),"ABIERTO DEMASIADO TIEMPO; ","")&amp;IF(O27="","NADIE A CARGO; ",""))-2)))</f>
        <v/>
      </c>
    </row>
    <row r="28">
      <c r="A28" s="6" t="n"/>
      <c r="I28" s="6" t="n"/>
      <c r="M28" s="6" t="n"/>
      <c r="N28" s="6" t="n"/>
      <c r="P28" s="8">
        <f>IF(OR(NOT(OR(A28&lt;&gt;"",B28&lt;&gt;"",C28&lt;&gt;"",F28&lt;&gt;"")),N(A28)=0),"",IF(N(N28)&gt;0,N(N28),TODAY())-N(A28))</f>
        <v/>
      </c>
      <c r="Q28">
        <f>IF(OR(NOT(OR(A28&lt;&gt;"",B28&lt;&gt;"",C28&lt;&gt;"",F28&lt;&gt;"")),N(N28)&gt;0),"",IF(IF(N(A28)=0,"SIN FECHA OBSERVADA; ","")&amp;IF(B28="","SIN UNIDAD; ","")&amp;IF(AND(B28&lt;&gt;"",COUNTIF('Unidades'!$A$2:$A$300,B28)=0),"UNIDAD NO ESTÁ EN LA LISTA; ","")&amp;IF(G28="","SIN ENLACE DE EVIDENCIA; ","")&amp;IF(AND(H28="Sí",K28=""),"AVISO ENVIADO, SIN COPIA GUARDADA; ","")&amp;IF(AND(H28="Sí",N(I28)=0),"AVISO ENVIADO, SIN FECHA; ","")&amp;IF(AND(H28="Sí",J28=""),"SIN FORMA DE ENTREGA; ","")&amp;IF(N(M28)=0,"SIN FECHA DE SEGUIMIENTO; ","")&amp;IF(OR(AND(N(M28)&gt;0,TODAY()&gt;N(M28)),AND(N(M28)=0,H28="Sí",N(I28)&gt;0,TODAY()-N(I28)&gt;N('Ajustes'!$B$3))),"SEGUIMIENTO VENCIDO; ","")&amp;IF(AND(N(A28)&gt;0,TODAY()-N(A28)&gt;N('Ajustes'!$B$4)),"ABIERTO DEMASIADO TIEMPO; ","")&amp;IF(O28="","NADIE A CARGO; ","")="","",LEFT(IF(N(A28)=0,"SIN FECHA OBSERVADA; ","")&amp;IF(B28="","SIN UNIDAD; ","")&amp;IF(AND(B28&lt;&gt;"",COUNTIF('Unidades'!$A$2:$A$300,B28)=0),"UNIDAD NO ESTÁ EN LA LISTA; ","")&amp;IF(G28="","SIN ENLACE DE EVIDENCIA; ","")&amp;IF(AND(H28="Sí",K28=""),"AVISO ENVIADO, SIN COPIA GUARDADA; ","")&amp;IF(AND(H28="Sí",N(I28)=0),"AVISO ENVIADO, SIN FECHA; ","")&amp;IF(AND(H28="Sí",J28=""),"SIN FORMA DE ENTREGA; ","")&amp;IF(N(M28)=0,"SIN FECHA DE SEGUIMIENTO; ","")&amp;IF(OR(AND(N(M28)&gt;0,TODAY()&gt;N(M28)),AND(N(M28)=0,H28="Sí",N(I28)&gt;0,TODAY()-N(I28)&gt;N('Ajustes'!$B$3))),"SEGUIMIENTO VENCIDO; ","")&amp;IF(AND(N(A28)&gt;0,TODAY()-N(A28)&gt;N('Ajustes'!$B$4)),"ABIERTO DEMASIADO TIEMPO; ","")&amp;IF(O28="","NADIE A CARGO; ",""),LEN(IF(N(A28)=0,"SIN FECHA OBSERVADA; ","")&amp;IF(B28="","SIN UNIDAD; ","")&amp;IF(AND(B28&lt;&gt;"",COUNTIF('Unidades'!$A$2:$A$300,B28)=0),"UNIDAD NO ESTÁ EN LA LISTA; ","")&amp;IF(G28="","SIN ENLACE DE EVIDENCIA; ","")&amp;IF(AND(H28="Sí",K28=""),"AVISO ENVIADO, SIN COPIA GUARDADA; ","")&amp;IF(AND(H28="Sí",N(I28)=0),"AVISO ENVIADO, SIN FECHA; ","")&amp;IF(AND(H28="Sí",J28=""),"SIN FORMA DE ENTREGA; ","")&amp;IF(N(M28)=0,"SIN FECHA DE SEGUIMIENTO; ","")&amp;IF(OR(AND(N(M28)&gt;0,TODAY()&gt;N(M28)),AND(N(M28)=0,H28="Sí",N(I28)&gt;0,TODAY()-N(I28)&gt;N('Ajustes'!$B$3))),"SEGUIMIENTO VENCIDO; ","")&amp;IF(AND(N(A28)&gt;0,TODAY()-N(A28)&gt;N('Ajustes'!$B$4)),"ABIERTO DEMASIADO TIEMPO; ","")&amp;IF(O28="","NADIE A CARGO; ",""))-2)))</f>
        <v/>
      </c>
    </row>
    <row r="29">
      <c r="A29" s="6" t="n"/>
      <c r="I29" s="6" t="n"/>
      <c r="M29" s="6" t="n"/>
      <c r="N29" s="6" t="n"/>
      <c r="P29" s="8">
        <f>IF(OR(NOT(OR(A29&lt;&gt;"",B29&lt;&gt;"",C29&lt;&gt;"",F29&lt;&gt;"")),N(A29)=0),"",IF(N(N29)&gt;0,N(N29),TODAY())-N(A29))</f>
        <v/>
      </c>
      <c r="Q29">
        <f>IF(OR(NOT(OR(A29&lt;&gt;"",B29&lt;&gt;"",C29&lt;&gt;"",F29&lt;&gt;"")),N(N29)&gt;0),"",IF(IF(N(A29)=0,"SIN FECHA OBSERVADA; ","")&amp;IF(B29="","SIN UNIDAD; ","")&amp;IF(AND(B29&lt;&gt;"",COUNTIF('Unidades'!$A$2:$A$300,B29)=0),"UNIDAD NO ESTÁ EN LA LISTA; ","")&amp;IF(G29="","SIN ENLACE DE EVIDENCIA; ","")&amp;IF(AND(H29="Sí",K29=""),"AVISO ENVIADO, SIN COPIA GUARDADA; ","")&amp;IF(AND(H29="Sí",N(I29)=0),"AVISO ENVIADO, SIN FECHA; ","")&amp;IF(AND(H29="Sí",J29=""),"SIN FORMA DE ENTREGA; ","")&amp;IF(N(M29)=0,"SIN FECHA DE SEGUIMIENTO; ","")&amp;IF(OR(AND(N(M29)&gt;0,TODAY()&gt;N(M29)),AND(N(M29)=0,H29="Sí",N(I29)&gt;0,TODAY()-N(I29)&gt;N('Ajustes'!$B$3))),"SEGUIMIENTO VENCIDO; ","")&amp;IF(AND(N(A29)&gt;0,TODAY()-N(A29)&gt;N('Ajustes'!$B$4)),"ABIERTO DEMASIADO TIEMPO; ","")&amp;IF(O29="","NADIE A CARGO; ","")="","",LEFT(IF(N(A29)=0,"SIN FECHA OBSERVADA; ","")&amp;IF(B29="","SIN UNIDAD; ","")&amp;IF(AND(B29&lt;&gt;"",COUNTIF('Unidades'!$A$2:$A$300,B29)=0),"UNIDAD NO ESTÁ EN LA LISTA; ","")&amp;IF(G29="","SIN ENLACE DE EVIDENCIA; ","")&amp;IF(AND(H29="Sí",K29=""),"AVISO ENVIADO, SIN COPIA GUARDADA; ","")&amp;IF(AND(H29="Sí",N(I29)=0),"AVISO ENVIADO, SIN FECHA; ","")&amp;IF(AND(H29="Sí",J29=""),"SIN FORMA DE ENTREGA; ","")&amp;IF(N(M29)=0,"SIN FECHA DE SEGUIMIENTO; ","")&amp;IF(OR(AND(N(M29)&gt;0,TODAY()&gt;N(M29)),AND(N(M29)=0,H29="Sí",N(I29)&gt;0,TODAY()-N(I29)&gt;N('Ajustes'!$B$3))),"SEGUIMIENTO VENCIDO; ","")&amp;IF(AND(N(A29)&gt;0,TODAY()-N(A29)&gt;N('Ajustes'!$B$4)),"ABIERTO DEMASIADO TIEMPO; ","")&amp;IF(O29="","NADIE A CARGO; ",""),LEN(IF(N(A29)=0,"SIN FECHA OBSERVADA; ","")&amp;IF(B29="","SIN UNIDAD; ","")&amp;IF(AND(B29&lt;&gt;"",COUNTIF('Unidades'!$A$2:$A$300,B29)=0),"UNIDAD NO ESTÁ EN LA LISTA; ","")&amp;IF(G29="","SIN ENLACE DE EVIDENCIA; ","")&amp;IF(AND(H29="Sí",K29=""),"AVISO ENVIADO, SIN COPIA GUARDADA; ","")&amp;IF(AND(H29="Sí",N(I29)=0),"AVISO ENVIADO, SIN FECHA; ","")&amp;IF(AND(H29="Sí",J29=""),"SIN FORMA DE ENTREGA; ","")&amp;IF(N(M29)=0,"SIN FECHA DE SEGUIMIENTO; ","")&amp;IF(OR(AND(N(M29)&gt;0,TODAY()&gt;N(M29)),AND(N(M29)=0,H29="Sí",N(I29)&gt;0,TODAY()-N(I29)&gt;N('Ajustes'!$B$3))),"SEGUIMIENTO VENCIDO; ","")&amp;IF(AND(N(A29)&gt;0,TODAY()-N(A29)&gt;N('Ajustes'!$B$4)),"ABIERTO DEMASIADO TIEMPO; ","")&amp;IF(O29="","NADIE A CARGO; ",""))-2)))</f>
        <v/>
      </c>
    </row>
    <row r="30">
      <c r="A30" s="6" t="n"/>
      <c r="I30" s="6" t="n"/>
      <c r="M30" s="6" t="n"/>
      <c r="N30" s="6" t="n"/>
      <c r="P30" s="8">
        <f>IF(OR(NOT(OR(A30&lt;&gt;"",B30&lt;&gt;"",C30&lt;&gt;"",F30&lt;&gt;"")),N(A30)=0),"",IF(N(N30)&gt;0,N(N30),TODAY())-N(A30))</f>
        <v/>
      </c>
      <c r="Q30">
        <f>IF(OR(NOT(OR(A30&lt;&gt;"",B30&lt;&gt;"",C30&lt;&gt;"",F30&lt;&gt;"")),N(N30)&gt;0),"",IF(IF(N(A30)=0,"SIN FECHA OBSERVADA; ","")&amp;IF(B30="","SIN UNIDAD; ","")&amp;IF(AND(B30&lt;&gt;"",COUNTIF('Unidades'!$A$2:$A$300,B30)=0),"UNIDAD NO ESTÁ EN LA LISTA; ","")&amp;IF(G30="","SIN ENLACE DE EVIDENCIA; ","")&amp;IF(AND(H30="Sí",K30=""),"AVISO ENVIADO, SIN COPIA GUARDADA; ","")&amp;IF(AND(H30="Sí",N(I30)=0),"AVISO ENVIADO, SIN FECHA; ","")&amp;IF(AND(H30="Sí",J30=""),"SIN FORMA DE ENTREGA; ","")&amp;IF(N(M30)=0,"SIN FECHA DE SEGUIMIENTO; ","")&amp;IF(OR(AND(N(M30)&gt;0,TODAY()&gt;N(M30)),AND(N(M30)=0,H30="Sí",N(I30)&gt;0,TODAY()-N(I30)&gt;N('Ajustes'!$B$3))),"SEGUIMIENTO VENCIDO; ","")&amp;IF(AND(N(A30)&gt;0,TODAY()-N(A30)&gt;N('Ajustes'!$B$4)),"ABIERTO DEMASIADO TIEMPO; ","")&amp;IF(O30="","NADIE A CARGO; ","")="","",LEFT(IF(N(A30)=0,"SIN FECHA OBSERVADA; ","")&amp;IF(B30="","SIN UNIDAD; ","")&amp;IF(AND(B30&lt;&gt;"",COUNTIF('Unidades'!$A$2:$A$300,B30)=0),"UNIDAD NO ESTÁ EN LA LISTA; ","")&amp;IF(G30="","SIN ENLACE DE EVIDENCIA; ","")&amp;IF(AND(H30="Sí",K30=""),"AVISO ENVIADO, SIN COPIA GUARDADA; ","")&amp;IF(AND(H30="Sí",N(I30)=0),"AVISO ENVIADO, SIN FECHA; ","")&amp;IF(AND(H30="Sí",J30=""),"SIN FORMA DE ENTREGA; ","")&amp;IF(N(M30)=0,"SIN FECHA DE SEGUIMIENTO; ","")&amp;IF(OR(AND(N(M30)&gt;0,TODAY()&gt;N(M30)),AND(N(M30)=0,H30="Sí",N(I30)&gt;0,TODAY()-N(I30)&gt;N('Ajustes'!$B$3))),"SEGUIMIENTO VENCIDO; ","")&amp;IF(AND(N(A30)&gt;0,TODAY()-N(A30)&gt;N('Ajustes'!$B$4)),"ABIERTO DEMASIADO TIEMPO; ","")&amp;IF(O30="","NADIE A CARGO; ",""),LEN(IF(N(A30)=0,"SIN FECHA OBSERVADA; ","")&amp;IF(B30="","SIN UNIDAD; ","")&amp;IF(AND(B30&lt;&gt;"",COUNTIF('Unidades'!$A$2:$A$300,B30)=0),"UNIDAD NO ESTÁ EN LA LISTA; ","")&amp;IF(G30="","SIN ENLACE DE EVIDENCIA; ","")&amp;IF(AND(H30="Sí",K30=""),"AVISO ENVIADO, SIN COPIA GUARDADA; ","")&amp;IF(AND(H30="Sí",N(I30)=0),"AVISO ENVIADO, SIN FECHA; ","")&amp;IF(AND(H30="Sí",J30=""),"SIN FORMA DE ENTREGA; ","")&amp;IF(N(M30)=0,"SIN FECHA DE SEGUIMIENTO; ","")&amp;IF(OR(AND(N(M30)&gt;0,TODAY()&gt;N(M30)),AND(N(M30)=0,H30="Sí",N(I30)&gt;0,TODAY()-N(I30)&gt;N('Ajustes'!$B$3))),"SEGUIMIENTO VENCIDO; ","")&amp;IF(AND(N(A30)&gt;0,TODAY()-N(A30)&gt;N('Ajustes'!$B$4)),"ABIERTO DEMASIADO TIEMPO; ","")&amp;IF(O30="","NADIE A CARGO; ",""))-2)))</f>
        <v/>
      </c>
    </row>
    <row r="31">
      <c r="A31" s="6" t="n"/>
      <c r="I31" s="6" t="n"/>
      <c r="M31" s="6" t="n"/>
      <c r="N31" s="6" t="n"/>
      <c r="P31" s="8">
        <f>IF(OR(NOT(OR(A31&lt;&gt;"",B31&lt;&gt;"",C31&lt;&gt;"",F31&lt;&gt;"")),N(A31)=0),"",IF(N(N31)&gt;0,N(N31),TODAY())-N(A31))</f>
        <v/>
      </c>
      <c r="Q31">
        <f>IF(OR(NOT(OR(A31&lt;&gt;"",B31&lt;&gt;"",C31&lt;&gt;"",F31&lt;&gt;"")),N(N31)&gt;0),"",IF(IF(N(A31)=0,"SIN FECHA OBSERVADA; ","")&amp;IF(B31="","SIN UNIDAD; ","")&amp;IF(AND(B31&lt;&gt;"",COUNTIF('Unidades'!$A$2:$A$300,B31)=0),"UNIDAD NO ESTÁ EN LA LISTA; ","")&amp;IF(G31="","SIN ENLACE DE EVIDENCIA; ","")&amp;IF(AND(H31="Sí",K31=""),"AVISO ENVIADO, SIN COPIA GUARDADA; ","")&amp;IF(AND(H31="Sí",N(I31)=0),"AVISO ENVIADO, SIN FECHA; ","")&amp;IF(AND(H31="Sí",J31=""),"SIN FORMA DE ENTREGA; ","")&amp;IF(N(M31)=0,"SIN FECHA DE SEGUIMIENTO; ","")&amp;IF(OR(AND(N(M31)&gt;0,TODAY()&gt;N(M31)),AND(N(M31)=0,H31="Sí",N(I31)&gt;0,TODAY()-N(I31)&gt;N('Ajustes'!$B$3))),"SEGUIMIENTO VENCIDO; ","")&amp;IF(AND(N(A31)&gt;0,TODAY()-N(A31)&gt;N('Ajustes'!$B$4)),"ABIERTO DEMASIADO TIEMPO; ","")&amp;IF(O31="","NADIE A CARGO; ","")="","",LEFT(IF(N(A31)=0,"SIN FECHA OBSERVADA; ","")&amp;IF(B31="","SIN UNIDAD; ","")&amp;IF(AND(B31&lt;&gt;"",COUNTIF('Unidades'!$A$2:$A$300,B31)=0),"UNIDAD NO ESTÁ EN LA LISTA; ","")&amp;IF(G31="","SIN ENLACE DE EVIDENCIA; ","")&amp;IF(AND(H31="Sí",K31=""),"AVISO ENVIADO, SIN COPIA GUARDADA; ","")&amp;IF(AND(H31="Sí",N(I31)=0),"AVISO ENVIADO, SIN FECHA; ","")&amp;IF(AND(H31="Sí",J31=""),"SIN FORMA DE ENTREGA; ","")&amp;IF(N(M31)=0,"SIN FECHA DE SEGUIMIENTO; ","")&amp;IF(OR(AND(N(M31)&gt;0,TODAY()&gt;N(M31)),AND(N(M31)=0,H31="Sí",N(I31)&gt;0,TODAY()-N(I31)&gt;N('Ajustes'!$B$3))),"SEGUIMIENTO VENCIDO; ","")&amp;IF(AND(N(A31)&gt;0,TODAY()-N(A31)&gt;N('Ajustes'!$B$4)),"ABIERTO DEMASIADO TIEMPO; ","")&amp;IF(O31="","NADIE A CARGO; ",""),LEN(IF(N(A31)=0,"SIN FECHA OBSERVADA; ","")&amp;IF(B31="","SIN UNIDAD; ","")&amp;IF(AND(B31&lt;&gt;"",COUNTIF('Unidades'!$A$2:$A$300,B31)=0),"UNIDAD NO ESTÁ EN LA LISTA; ","")&amp;IF(G31="","SIN ENLACE DE EVIDENCIA; ","")&amp;IF(AND(H31="Sí",K31=""),"AVISO ENVIADO, SIN COPIA GUARDADA; ","")&amp;IF(AND(H31="Sí",N(I31)=0),"AVISO ENVIADO, SIN FECHA; ","")&amp;IF(AND(H31="Sí",J31=""),"SIN FORMA DE ENTREGA; ","")&amp;IF(N(M31)=0,"SIN FECHA DE SEGUIMIENTO; ","")&amp;IF(OR(AND(N(M31)&gt;0,TODAY()&gt;N(M31)),AND(N(M31)=0,H31="Sí",N(I31)&gt;0,TODAY()-N(I31)&gt;N('Ajustes'!$B$3))),"SEGUIMIENTO VENCIDO; ","")&amp;IF(AND(N(A31)&gt;0,TODAY()-N(A31)&gt;N('Ajustes'!$B$4)),"ABIERTO DEMASIADO TIEMPO; ","")&amp;IF(O31="","NADIE A CARGO; ",""))-2)))</f>
        <v/>
      </c>
    </row>
    <row r="32">
      <c r="A32" s="6" t="n"/>
      <c r="I32" s="6" t="n"/>
      <c r="M32" s="6" t="n"/>
      <c r="N32" s="6" t="n"/>
      <c r="P32" s="8">
        <f>IF(OR(NOT(OR(A32&lt;&gt;"",B32&lt;&gt;"",C32&lt;&gt;"",F32&lt;&gt;"")),N(A32)=0),"",IF(N(N32)&gt;0,N(N32),TODAY())-N(A32))</f>
        <v/>
      </c>
      <c r="Q32">
        <f>IF(OR(NOT(OR(A32&lt;&gt;"",B32&lt;&gt;"",C32&lt;&gt;"",F32&lt;&gt;"")),N(N32)&gt;0),"",IF(IF(N(A32)=0,"SIN FECHA OBSERVADA; ","")&amp;IF(B32="","SIN UNIDAD; ","")&amp;IF(AND(B32&lt;&gt;"",COUNTIF('Unidades'!$A$2:$A$300,B32)=0),"UNIDAD NO ESTÁ EN LA LISTA; ","")&amp;IF(G32="","SIN ENLACE DE EVIDENCIA; ","")&amp;IF(AND(H32="Sí",K32=""),"AVISO ENVIADO, SIN COPIA GUARDADA; ","")&amp;IF(AND(H32="Sí",N(I32)=0),"AVISO ENVIADO, SIN FECHA; ","")&amp;IF(AND(H32="Sí",J32=""),"SIN FORMA DE ENTREGA; ","")&amp;IF(N(M32)=0,"SIN FECHA DE SEGUIMIENTO; ","")&amp;IF(OR(AND(N(M32)&gt;0,TODAY()&gt;N(M32)),AND(N(M32)=0,H32="Sí",N(I32)&gt;0,TODAY()-N(I32)&gt;N('Ajustes'!$B$3))),"SEGUIMIENTO VENCIDO; ","")&amp;IF(AND(N(A32)&gt;0,TODAY()-N(A32)&gt;N('Ajustes'!$B$4)),"ABIERTO DEMASIADO TIEMPO; ","")&amp;IF(O32="","NADIE A CARGO; ","")="","",LEFT(IF(N(A32)=0,"SIN FECHA OBSERVADA; ","")&amp;IF(B32="","SIN UNIDAD; ","")&amp;IF(AND(B32&lt;&gt;"",COUNTIF('Unidades'!$A$2:$A$300,B32)=0),"UNIDAD NO ESTÁ EN LA LISTA; ","")&amp;IF(G32="","SIN ENLACE DE EVIDENCIA; ","")&amp;IF(AND(H32="Sí",K32=""),"AVISO ENVIADO, SIN COPIA GUARDADA; ","")&amp;IF(AND(H32="Sí",N(I32)=0),"AVISO ENVIADO, SIN FECHA; ","")&amp;IF(AND(H32="Sí",J32=""),"SIN FORMA DE ENTREGA; ","")&amp;IF(N(M32)=0,"SIN FECHA DE SEGUIMIENTO; ","")&amp;IF(OR(AND(N(M32)&gt;0,TODAY()&gt;N(M32)),AND(N(M32)=0,H32="Sí",N(I32)&gt;0,TODAY()-N(I32)&gt;N('Ajustes'!$B$3))),"SEGUIMIENTO VENCIDO; ","")&amp;IF(AND(N(A32)&gt;0,TODAY()-N(A32)&gt;N('Ajustes'!$B$4)),"ABIERTO DEMASIADO TIEMPO; ","")&amp;IF(O32="","NADIE A CARGO; ",""),LEN(IF(N(A32)=0,"SIN FECHA OBSERVADA; ","")&amp;IF(B32="","SIN UNIDAD; ","")&amp;IF(AND(B32&lt;&gt;"",COUNTIF('Unidades'!$A$2:$A$300,B32)=0),"UNIDAD NO ESTÁ EN LA LISTA; ","")&amp;IF(G32="","SIN ENLACE DE EVIDENCIA; ","")&amp;IF(AND(H32="Sí",K32=""),"AVISO ENVIADO, SIN COPIA GUARDADA; ","")&amp;IF(AND(H32="Sí",N(I32)=0),"AVISO ENVIADO, SIN FECHA; ","")&amp;IF(AND(H32="Sí",J32=""),"SIN FORMA DE ENTREGA; ","")&amp;IF(N(M32)=0,"SIN FECHA DE SEGUIMIENTO; ","")&amp;IF(OR(AND(N(M32)&gt;0,TODAY()&gt;N(M32)),AND(N(M32)=0,H32="Sí",N(I32)&gt;0,TODAY()-N(I32)&gt;N('Ajustes'!$B$3))),"SEGUIMIENTO VENCIDO; ","")&amp;IF(AND(N(A32)&gt;0,TODAY()-N(A32)&gt;N('Ajustes'!$B$4)),"ABIERTO DEMASIADO TIEMPO; ","")&amp;IF(O32="","NADIE A CARGO; ",""))-2)))</f>
        <v/>
      </c>
    </row>
    <row r="33">
      <c r="A33" s="6" t="n"/>
      <c r="I33" s="6" t="n"/>
      <c r="M33" s="6" t="n"/>
      <c r="N33" s="6" t="n"/>
      <c r="P33" s="8">
        <f>IF(OR(NOT(OR(A33&lt;&gt;"",B33&lt;&gt;"",C33&lt;&gt;"",F33&lt;&gt;"")),N(A33)=0),"",IF(N(N33)&gt;0,N(N33),TODAY())-N(A33))</f>
        <v/>
      </c>
      <c r="Q33">
        <f>IF(OR(NOT(OR(A33&lt;&gt;"",B33&lt;&gt;"",C33&lt;&gt;"",F33&lt;&gt;"")),N(N33)&gt;0),"",IF(IF(N(A33)=0,"SIN FECHA OBSERVADA; ","")&amp;IF(B33="","SIN UNIDAD; ","")&amp;IF(AND(B33&lt;&gt;"",COUNTIF('Unidades'!$A$2:$A$300,B33)=0),"UNIDAD NO ESTÁ EN LA LISTA; ","")&amp;IF(G33="","SIN ENLACE DE EVIDENCIA; ","")&amp;IF(AND(H33="Sí",K33=""),"AVISO ENVIADO, SIN COPIA GUARDADA; ","")&amp;IF(AND(H33="Sí",N(I33)=0),"AVISO ENVIADO, SIN FECHA; ","")&amp;IF(AND(H33="Sí",J33=""),"SIN FORMA DE ENTREGA; ","")&amp;IF(N(M33)=0,"SIN FECHA DE SEGUIMIENTO; ","")&amp;IF(OR(AND(N(M33)&gt;0,TODAY()&gt;N(M33)),AND(N(M33)=0,H33="Sí",N(I33)&gt;0,TODAY()-N(I33)&gt;N('Ajustes'!$B$3))),"SEGUIMIENTO VENCIDO; ","")&amp;IF(AND(N(A33)&gt;0,TODAY()-N(A33)&gt;N('Ajustes'!$B$4)),"ABIERTO DEMASIADO TIEMPO; ","")&amp;IF(O33="","NADIE A CARGO; ","")="","",LEFT(IF(N(A33)=0,"SIN FECHA OBSERVADA; ","")&amp;IF(B33="","SIN UNIDAD; ","")&amp;IF(AND(B33&lt;&gt;"",COUNTIF('Unidades'!$A$2:$A$300,B33)=0),"UNIDAD NO ESTÁ EN LA LISTA; ","")&amp;IF(G33="","SIN ENLACE DE EVIDENCIA; ","")&amp;IF(AND(H33="Sí",K33=""),"AVISO ENVIADO, SIN COPIA GUARDADA; ","")&amp;IF(AND(H33="Sí",N(I33)=0),"AVISO ENVIADO, SIN FECHA; ","")&amp;IF(AND(H33="Sí",J33=""),"SIN FORMA DE ENTREGA; ","")&amp;IF(N(M33)=0,"SIN FECHA DE SEGUIMIENTO; ","")&amp;IF(OR(AND(N(M33)&gt;0,TODAY()&gt;N(M33)),AND(N(M33)=0,H33="Sí",N(I33)&gt;0,TODAY()-N(I33)&gt;N('Ajustes'!$B$3))),"SEGUIMIENTO VENCIDO; ","")&amp;IF(AND(N(A33)&gt;0,TODAY()-N(A33)&gt;N('Ajustes'!$B$4)),"ABIERTO DEMASIADO TIEMPO; ","")&amp;IF(O33="","NADIE A CARGO; ",""),LEN(IF(N(A33)=0,"SIN FECHA OBSERVADA; ","")&amp;IF(B33="","SIN UNIDAD; ","")&amp;IF(AND(B33&lt;&gt;"",COUNTIF('Unidades'!$A$2:$A$300,B33)=0),"UNIDAD NO ESTÁ EN LA LISTA; ","")&amp;IF(G33="","SIN ENLACE DE EVIDENCIA; ","")&amp;IF(AND(H33="Sí",K33=""),"AVISO ENVIADO, SIN COPIA GUARDADA; ","")&amp;IF(AND(H33="Sí",N(I33)=0),"AVISO ENVIADO, SIN FECHA; ","")&amp;IF(AND(H33="Sí",J33=""),"SIN FORMA DE ENTREGA; ","")&amp;IF(N(M33)=0,"SIN FECHA DE SEGUIMIENTO; ","")&amp;IF(OR(AND(N(M33)&gt;0,TODAY()&gt;N(M33)),AND(N(M33)=0,H33="Sí",N(I33)&gt;0,TODAY()-N(I33)&gt;N('Ajustes'!$B$3))),"SEGUIMIENTO VENCIDO; ","")&amp;IF(AND(N(A33)&gt;0,TODAY()-N(A33)&gt;N('Ajustes'!$B$4)),"ABIERTO DEMASIADO TIEMPO; ","")&amp;IF(O33="","NADIE A CARGO; ",""))-2)))</f>
        <v/>
      </c>
    </row>
    <row r="34">
      <c r="A34" s="6" t="n"/>
      <c r="I34" s="6" t="n"/>
      <c r="M34" s="6" t="n"/>
      <c r="N34" s="6" t="n"/>
      <c r="P34" s="8">
        <f>IF(OR(NOT(OR(A34&lt;&gt;"",B34&lt;&gt;"",C34&lt;&gt;"",F34&lt;&gt;"")),N(A34)=0),"",IF(N(N34)&gt;0,N(N34),TODAY())-N(A34))</f>
        <v/>
      </c>
      <c r="Q34">
        <f>IF(OR(NOT(OR(A34&lt;&gt;"",B34&lt;&gt;"",C34&lt;&gt;"",F34&lt;&gt;"")),N(N34)&gt;0),"",IF(IF(N(A34)=0,"SIN FECHA OBSERVADA; ","")&amp;IF(B34="","SIN UNIDAD; ","")&amp;IF(AND(B34&lt;&gt;"",COUNTIF('Unidades'!$A$2:$A$300,B34)=0),"UNIDAD NO ESTÁ EN LA LISTA; ","")&amp;IF(G34="","SIN ENLACE DE EVIDENCIA; ","")&amp;IF(AND(H34="Sí",K34=""),"AVISO ENVIADO, SIN COPIA GUARDADA; ","")&amp;IF(AND(H34="Sí",N(I34)=0),"AVISO ENVIADO, SIN FECHA; ","")&amp;IF(AND(H34="Sí",J34=""),"SIN FORMA DE ENTREGA; ","")&amp;IF(N(M34)=0,"SIN FECHA DE SEGUIMIENTO; ","")&amp;IF(OR(AND(N(M34)&gt;0,TODAY()&gt;N(M34)),AND(N(M34)=0,H34="Sí",N(I34)&gt;0,TODAY()-N(I34)&gt;N('Ajustes'!$B$3))),"SEGUIMIENTO VENCIDO; ","")&amp;IF(AND(N(A34)&gt;0,TODAY()-N(A34)&gt;N('Ajustes'!$B$4)),"ABIERTO DEMASIADO TIEMPO; ","")&amp;IF(O34="","NADIE A CARGO; ","")="","",LEFT(IF(N(A34)=0,"SIN FECHA OBSERVADA; ","")&amp;IF(B34="","SIN UNIDAD; ","")&amp;IF(AND(B34&lt;&gt;"",COUNTIF('Unidades'!$A$2:$A$300,B34)=0),"UNIDAD NO ESTÁ EN LA LISTA; ","")&amp;IF(G34="","SIN ENLACE DE EVIDENCIA; ","")&amp;IF(AND(H34="Sí",K34=""),"AVISO ENVIADO, SIN COPIA GUARDADA; ","")&amp;IF(AND(H34="Sí",N(I34)=0),"AVISO ENVIADO, SIN FECHA; ","")&amp;IF(AND(H34="Sí",J34=""),"SIN FORMA DE ENTREGA; ","")&amp;IF(N(M34)=0,"SIN FECHA DE SEGUIMIENTO; ","")&amp;IF(OR(AND(N(M34)&gt;0,TODAY()&gt;N(M34)),AND(N(M34)=0,H34="Sí",N(I34)&gt;0,TODAY()-N(I34)&gt;N('Ajustes'!$B$3))),"SEGUIMIENTO VENCIDO; ","")&amp;IF(AND(N(A34)&gt;0,TODAY()-N(A34)&gt;N('Ajustes'!$B$4)),"ABIERTO DEMASIADO TIEMPO; ","")&amp;IF(O34="","NADIE A CARGO; ",""),LEN(IF(N(A34)=0,"SIN FECHA OBSERVADA; ","")&amp;IF(B34="","SIN UNIDAD; ","")&amp;IF(AND(B34&lt;&gt;"",COUNTIF('Unidades'!$A$2:$A$300,B34)=0),"UNIDAD NO ESTÁ EN LA LISTA; ","")&amp;IF(G34="","SIN ENLACE DE EVIDENCIA; ","")&amp;IF(AND(H34="Sí",K34=""),"AVISO ENVIADO, SIN COPIA GUARDADA; ","")&amp;IF(AND(H34="Sí",N(I34)=0),"AVISO ENVIADO, SIN FECHA; ","")&amp;IF(AND(H34="Sí",J34=""),"SIN FORMA DE ENTREGA; ","")&amp;IF(N(M34)=0,"SIN FECHA DE SEGUIMIENTO; ","")&amp;IF(OR(AND(N(M34)&gt;0,TODAY()&gt;N(M34)),AND(N(M34)=0,H34="Sí",N(I34)&gt;0,TODAY()-N(I34)&gt;N('Ajustes'!$B$3))),"SEGUIMIENTO VENCIDO; ","")&amp;IF(AND(N(A34)&gt;0,TODAY()-N(A34)&gt;N('Ajustes'!$B$4)),"ABIERTO DEMASIADO TIEMPO; ","")&amp;IF(O34="","NADIE A CARGO; ",""))-2)))</f>
        <v/>
      </c>
    </row>
    <row r="35">
      <c r="A35" s="6" t="n"/>
      <c r="I35" s="6" t="n"/>
      <c r="M35" s="6" t="n"/>
      <c r="N35" s="6" t="n"/>
      <c r="P35" s="8">
        <f>IF(OR(NOT(OR(A35&lt;&gt;"",B35&lt;&gt;"",C35&lt;&gt;"",F35&lt;&gt;"")),N(A35)=0),"",IF(N(N35)&gt;0,N(N35),TODAY())-N(A35))</f>
        <v/>
      </c>
      <c r="Q35">
        <f>IF(OR(NOT(OR(A35&lt;&gt;"",B35&lt;&gt;"",C35&lt;&gt;"",F35&lt;&gt;"")),N(N35)&gt;0),"",IF(IF(N(A35)=0,"SIN FECHA OBSERVADA; ","")&amp;IF(B35="","SIN UNIDAD; ","")&amp;IF(AND(B35&lt;&gt;"",COUNTIF('Unidades'!$A$2:$A$300,B35)=0),"UNIDAD NO ESTÁ EN LA LISTA; ","")&amp;IF(G35="","SIN ENLACE DE EVIDENCIA; ","")&amp;IF(AND(H35="Sí",K35=""),"AVISO ENVIADO, SIN COPIA GUARDADA; ","")&amp;IF(AND(H35="Sí",N(I35)=0),"AVISO ENVIADO, SIN FECHA; ","")&amp;IF(AND(H35="Sí",J35=""),"SIN FORMA DE ENTREGA; ","")&amp;IF(N(M35)=0,"SIN FECHA DE SEGUIMIENTO; ","")&amp;IF(OR(AND(N(M35)&gt;0,TODAY()&gt;N(M35)),AND(N(M35)=0,H35="Sí",N(I35)&gt;0,TODAY()-N(I35)&gt;N('Ajustes'!$B$3))),"SEGUIMIENTO VENCIDO; ","")&amp;IF(AND(N(A35)&gt;0,TODAY()-N(A35)&gt;N('Ajustes'!$B$4)),"ABIERTO DEMASIADO TIEMPO; ","")&amp;IF(O35="","NADIE A CARGO; ","")="","",LEFT(IF(N(A35)=0,"SIN FECHA OBSERVADA; ","")&amp;IF(B35="","SIN UNIDAD; ","")&amp;IF(AND(B35&lt;&gt;"",COUNTIF('Unidades'!$A$2:$A$300,B35)=0),"UNIDAD NO ESTÁ EN LA LISTA; ","")&amp;IF(G35="","SIN ENLACE DE EVIDENCIA; ","")&amp;IF(AND(H35="Sí",K35=""),"AVISO ENVIADO, SIN COPIA GUARDADA; ","")&amp;IF(AND(H35="Sí",N(I35)=0),"AVISO ENVIADO, SIN FECHA; ","")&amp;IF(AND(H35="Sí",J35=""),"SIN FORMA DE ENTREGA; ","")&amp;IF(N(M35)=0,"SIN FECHA DE SEGUIMIENTO; ","")&amp;IF(OR(AND(N(M35)&gt;0,TODAY()&gt;N(M35)),AND(N(M35)=0,H35="Sí",N(I35)&gt;0,TODAY()-N(I35)&gt;N('Ajustes'!$B$3))),"SEGUIMIENTO VENCIDO; ","")&amp;IF(AND(N(A35)&gt;0,TODAY()-N(A35)&gt;N('Ajustes'!$B$4)),"ABIERTO DEMASIADO TIEMPO; ","")&amp;IF(O35="","NADIE A CARGO; ",""),LEN(IF(N(A35)=0,"SIN FECHA OBSERVADA; ","")&amp;IF(B35="","SIN UNIDAD; ","")&amp;IF(AND(B35&lt;&gt;"",COUNTIF('Unidades'!$A$2:$A$300,B35)=0),"UNIDAD NO ESTÁ EN LA LISTA; ","")&amp;IF(G35="","SIN ENLACE DE EVIDENCIA; ","")&amp;IF(AND(H35="Sí",K35=""),"AVISO ENVIADO, SIN COPIA GUARDADA; ","")&amp;IF(AND(H35="Sí",N(I35)=0),"AVISO ENVIADO, SIN FECHA; ","")&amp;IF(AND(H35="Sí",J35=""),"SIN FORMA DE ENTREGA; ","")&amp;IF(N(M35)=0,"SIN FECHA DE SEGUIMIENTO; ","")&amp;IF(OR(AND(N(M35)&gt;0,TODAY()&gt;N(M35)),AND(N(M35)=0,H35="Sí",N(I35)&gt;0,TODAY()-N(I35)&gt;N('Ajustes'!$B$3))),"SEGUIMIENTO VENCIDO; ","")&amp;IF(AND(N(A35)&gt;0,TODAY()-N(A35)&gt;N('Ajustes'!$B$4)),"ABIERTO DEMASIADO TIEMPO; ","")&amp;IF(O35="","NADIE A CARGO; ",""))-2)))</f>
        <v/>
      </c>
    </row>
    <row r="36">
      <c r="A36" s="6" t="n"/>
      <c r="I36" s="6" t="n"/>
      <c r="M36" s="6" t="n"/>
      <c r="N36" s="6" t="n"/>
      <c r="P36" s="8">
        <f>IF(OR(NOT(OR(A36&lt;&gt;"",B36&lt;&gt;"",C36&lt;&gt;"",F36&lt;&gt;"")),N(A36)=0),"",IF(N(N36)&gt;0,N(N36),TODAY())-N(A36))</f>
        <v/>
      </c>
      <c r="Q36">
        <f>IF(OR(NOT(OR(A36&lt;&gt;"",B36&lt;&gt;"",C36&lt;&gt;"",F36&lt;&gt;"")),N(N36)&gt;0),"",IF(IF(N(A36)=0,"SIN FECHA OBSERVADA; ","")&amp;IF(B36="","SIN UNIDAD; ","")&amp;IF(AND(B36&lt;&gt;"",COUNTIF('Unidades'!$A$2:$A$300,B36)=0),"UNIDAD NO ESTÁ EN LA LISTA; ","")&amp;IF(G36="","SIN ENLACE DE EVIDENCIA; ","")&amp;IF(AND(H36="Sí",K36=""),"AVISO ENVIADO, SIN COPIA GUARDADA; ","")&amp;IF(AND(H36="Sí",N(I36)=0),"AVISO ENVIADO, SIN FECHA; ","")&amp;IF(AND(H36="Sí",J36=""),"SIN FORMA DE ENTREGA; ","")&amp;IF(N(M36)=0,"SIN FECHA DE SEGUIMIENTO; ","")&amp;IF(OR(AND(N(M36)&gt;0,TODAY()&gt;N(M36)),AND(N(M36)=0,H36="Sí",N(I36)&gt;0,TODAY()-N(I36)&gt;N('Ajustes'!$B$3))),"SEGUIMIENTO VENCIDO; ","")&amp;IF(AND(N(A36)&gt;0,TODAY()-N(A36)&gt;N('Ajustes'!$B$4)),"ABIERTO DEMASIADO TIEMPO; ","")&amp;IF(O36="","NADIE A CARGO; ","")="","",LEFT(IF(N(A36)=0,"SIN FECHA OBSERVADA; ","")&amp;IF(B36="","SIN UNIDAD; ","")&amp;IF(AND(B36&lt;&gt;"",COUNTIF('Unidades'!$A$2:$A$300,B36)=0),"UNIDAD NO ESTÁ EN LA LISTA; ","")&amp;IF(G36="","SIN ENLACE DE EVIDENCIA; ","")&amp;IF(AND(H36="Sí",K36=""),"AVISO ENVIADO, SIN COPIA GUARDADA; ","")&amp;IF(AND(H36="Sí",N(I36)=0),"AVISO ENVIADO, SIN FECHA; ","")&amp;IF(AND(H36="Sí",J36=""),"SIN FORMA DE ENTREGA; ","")&amp;IF(N(M36)=0,"SIN FECHA DE SEGUIMIENTO; ","")&amp;IF(OR(AND(N(M36)&gt;0,TODAY()&gt;N(M36)),AND(N(M36)=0,H36="Sí",N(I36)&gt;0,TODAY()-N(I36)&gt;N('Ajustes'!$B$3))),"SEGUIMIENTO VENCIDO; ","")&amp;IF(AND(N(A36)&gt;0,TODAY()-N(A36)&gt;N('Ajustes'!$B$4)),"ABIERTO DEMASIADO TIEMPO; ","")&amp;IF(O36="","NADIE A CARGO; ",""),LEN(IF(N(A36)=0,"SIN FECHA OBSERVADA; ","")&amp;IF(B36="","SIN UNIDAD; ","")&amp;IF(AND(B36&lt;&gt;"",COUNTIF('Unidades'!$A$2:$A$300,B36)=0),"UNIDAD NO ESTÁ EN LA LISTA; ","")&amp;IF(G36="","SIN ENLACE DE EVIDENCIA; ","")&amp;IF(AND(H36="Sí",K36=""),"AVISO ENVIADO, SIN COPIA GUARDADA; ","")&amp;IF(AND(H36="Sí",N(I36)=0),"AVISO ENVIADO, SIN FECHA; ","")&amp;IF(AND(H36="Sí",J36=""),"SIN FORMA DE ENTREGA; ","")&amp;IF(N(M36)=0,"SIN FECHA DE SEGUIMIENTO; ","")&amp;IF(OR(AND(N(M36)&gt;0,TODAY()&gt;N(M36)),AND(N(M36)=0,H36="Sí",N(I36)&gt;0,TODAY()-N(I36)&gt;N('Ajustes'!$B$3))),"SEGUIMIENTO VENCIDO; ","")&amp;IF(AND(N(A36)&gt;0,TODAY()-N(A36)&gt;N('Ajustes'!$B$4)),"ABIERTO DEMASIADO TIEMPO; ","")&amp;IF(O36="","NADIE A CARGO; ",""))-2)))</f>
        <v/>
      </c>
    </row>
    <row r="37">
      <c r="A37" s="6" t="n"/>
      <c r="I37" s="6" t="n"/>
      <c r="M37" s="6" t="n"/>
      <c r="N37" s="6" t="n"/>
      <c r="P37" s="8">
        <f>IF(OR(NOT(OR(A37&lt;&gt;"",B37&lt;&gt;"",C37&lt;&gt;"",F37&lt;&gt;"")),N(A37)=0),"",IF(N(N37)&gt;0,N(N37),TODAY())-N(A37))</f>
        <v/>
      </c>
      <c r="Q37">
        <f>IF(OR(NOT(OR(A37&lt;&gt;"",B37&lt;&gt;"",C37&lt;&gt;"",F37&lt;&gt;"")),N(N37)&gt;0),"",IF(IF(N(A37)=0,"SIN FECHA OBSERVADA; ","")&amp;IF(B37="","SIN UNIDAD; ","")&amp;IF(AND(B37&lt;&gt;"",COUNTIF('Unidades'!$A$2:$A$300,B37)=0),"UNIDAD NO ESTÁ EN LA LISTA; ","")&amp;IF(G37="","SIN ENLACE DE EVIDENCIA; ","")&amp;IF(AND(H37="Sí",K37=""),"AVISO ENVIADO, SIN COPIA GUARDADA; ","")&amp;IF(AND(H37="Sí",N(I37)=0),"AVISO ENVIADO, SIN FECHA; ","")&amp;IF(AND(H37="Sí",J37=""),"SIN FORMA DE ENTREGA; ","")&amp;IF(N(M37)=0,"SIN FECHA DE SEGUIMIENTO; ","")&amp;IF(OR(AND(N(M37)&gt;0,TODAY()&gt;N(M37)),AND(N(M37)=0,H37="Sí",N(I37)&gt;0,TODAY()-N(I37)&gt;N('Ajustes'!$B$3))),"SEGUIMIENTO VENCIDO; ","")&amp;IF(AND(N(A37)&gt;0,TODAY()-N(A37)&gt;N('Ajustes'!$B$4)),"ABIERTO DEMASIADO TIEMPO; ","")&amp;IF(O37="","NADIE A CARGO; ","")="","",LEFT(IF(N(A37)=0,"SIN FECHA OBSERVADA; ","")&amp;IF(B37="","SIN UNIDAD; ","")&amp;IF(AND(B37&lt;&gt;"",COUNTIF('Unidades'!$A$2:$A$300,B37)=0),"UNIDAD NO ESTÁ EN LA LISTA; ","")&amp;IF(G37="","SIN ENLACE DE EVIDENCIA; ","")&amp;IF(AND(H37="Sí",K37=""),"AVISO ENVIADO, SIN COPIA GUARDADA; ","")&amp;IF(AND(H37="Sí",N(I37)=0),"AVISO ENVIADO, SIN FECHA; ","")&amp;IF(AND(H37="Sí",J37=""),"SIN FORMA DE ENTREGA; ","")&amp;IF(N(M37)=0,"SIN FECHA DE SEGUIMIENTO; ","")&amp;IF(OR(AND(N(M37)&gt;0,TODAY()&gt;N(M37)),AND(N(M37)=0,H37="Sí",N(I37)&gt;0,TODAY()-N(I37)&gt;N('Ajustes'!$B$3))),"SEGUIMIENTO VENCIDO; ","")&amp;IF(AND(N(A37)&gt;0,TODAY()-N(A37)&gt;N('Ajustes'!$B$4)),"ABIERTO DEMASIADO TIEMPO; ","")&amp;IF(O37="","NADIE A CARGO; ",""),LEN(IF(N(A37)=0,"SIN FECHA OBSERVADA; ","")&amp;IF(B37="","SIN UNIDAD; ","")&amp;IF(AND(B37&lt;&gt;"",COUNTIF('Unidades'!$A$2:$A$300,B37)=0),"UNIDAD NO ESTÁ EN LA LISTA; ","")&amp;IF(G37="","SIN ENLACE DE EVIDENCIA; ","")&amp;IF(AND(H37="Sí",K37=""),"AVISO ENVIADO, SIN COPIA GUARDADA; ","")&amp;IF(AND(H37="Sí",N(I37)=0),"AVISO ENVIADO, SIN FECHA; ","")&amp;IF(AND(H37="Sí",J37=""),"SIN FORMA DE ENTREGA; ","")&amp;IF(N(M37)=0,"SIN FECHA DE SEGUIMIENTO; ","")&amp;IF(OR(AND(N(M37)&gt;0,TODAY()&gt;N(M37)),AND(N(M37)=0,H37="Sí",N(I37)&gt;0,TODAY()-N(I37)&gt;N('Ajustes'!$B$3))),"SEGUIMIENTO VENCIDO; ","")&amp;IF(AND(N(A37)&gt;0,TODAY()-N(A37)&gt;N('Ajustes'!$B$4)),"ABIERTO DEMASIADO TIEMPO; ","")&amp;IF(O37="","NADIE A CARGO; ",""))-2)))</f>
        <v/>
      </c>
    </row>
    <row r="38">
      <c r="A38" s="6" t="n"/>
      <c r="I38" s="6" t="n"/>
      <c r="M38" s="6" t="n"/>
      <c r="N38" s="6" t="n"/>
      <c r="P38" s="8">
        <f>IF(OR(NOT(OR(A38&lt;&gt;"",B38&lt;&gt;"",C38&lt;&gt;"",F38&lt;&gt;"")),N(A38)=0),"",IF(N(N38)&gt;0,N(N38),TODAY())-N(A38))</f>
        <v/>
      </c>
      <c r="Q38">
        <f>IF(OR(NOT(OR(A38&lt;&gt;"",B38&lt;&gt;"",C38&lt;&gt;"",F38&lt;&gt;"")),N(N38)&gt;0),"",IF(IF(N(A38)=0,"SIN FECHA OBSERVADA; ","")&amp;IF(B38="","SIN UNIDAD; ","")&amp;IF(AND(B38&lt;&gt;"",COUNTIF('Unidades'!$A$2:$A$300,B38)=0),"UNIDAD NO ESTÁ EN LA LISTA; ","")&amp;IF(G38="","SIN ENLACE DE EVIDENCIA; ","")&amp;IF(AND(H38="Sí",K38=""),"AVISO ENVIADO, SIN COPIA GUARDADA; ","")&amp;IF(AND(H38="Sí",N(I38)=0),"AVISO ENVIADO, SIN FECHA; ","")&amp;IF(AND(H38="Sí",J38=""),"SIN FORMA DE ENTREGA; ","")&amp;IF(N(M38)=0,"SIN FECHA DE SEGUIMIENTO; ","")&amp;IF(OR(AND(N(M38)&gt;0,TODAY()&gt;N(M38)),AND(N(M38)=0,H38="Sí",N(I38)&gt;0,TODAY()-N(I38)&gt;N('Ajustes'!$B$3))),"SEGUIMIENTO VENCIDO; ","")&amp;IF(AND(N(A38)&gt;0,TODAY()-N(A38)&gt;N('Ajustes'!$B$4)),"ABIERTO DEMASIADO TIEMPO; ","")&amp;IF(O38="","NADIE A CARGO; ","")="","",LEFT(IF(N(A38)=0,"SIN FECHA OBSERVADA; ","")&amp;IF(B38="","SIN UNIDAD; ","")&amp;IF(AND(B38&lt;&gt;"",COUNTIF('Unidades'!$A$2:$A$300,B38)=0),"UNIDAD NO ESTÁ EN LA LISTA; ","")&amp;IF(G38="","SIN ENLACE DE EVIDENCIA; ","")&amp;IF(AND(H38="Sí",K38=""),"AVISO ENVIADO, SIN COPIA GUARDADA; ","")&amp;IF(AND(H38="Sí",N(I38)=0),"AVISO ENVIADO, SIN FECHA; ","")&amp;IF(AND(H38="Sí",J38=""),"SIN FORMA DE ENTREGA; ","")&amp;IF(N(M38)=0,"SIN FECHA DE SEGUIMIENTO; ","")&amp;IF(OR(AND(N(M38)&gt;0,TODAY()&gt;N(M38)),AND(N(M38)=0,H38="Sí",N(I38)&gt;0,TODAY()-N(I38)&gt;N('Ajustes'!$B$3))),"SEGUIMIENTO VENCIDO; ","")&amp;IF(AND(N(A38)&gt;0,TODAY()-N(A38)&gt;N('Ajustes'!$B$4)),"ABIERTO DEMASIADO TIEMPO; ","")&amp;IF(O38="","NADIE A CARGO; ",""),LEN(IF(N(A38)=0,"SIN FECHA OBSERVADA; ","")&amp;IF(B38="","SIN UNIDAD; ","")&amp;IF(AND(B38&lt;&gt;"",COUNTIF('Unidades'!$A$2:$A$300,B38)=0),"UNIDAD NO ESTÁ EN LA LISTA; ","")&amp;IF(G38="","SIN ENLACE DE EVIDENCIA; ","")&amp;IF(AND(H38="Sí",K38=""),"AVISO ENVIADO, SIN COPIA GUARDADA; ","")&amp;IF(AND(H38="Sí",N(I38)=0),"AVISO ENVIADO, SIN FECHA; ","")&amp;IF(AND(H38="Sí",J38=""),"SIN FORMA DE ENTREGA; ","")&amp;IF(N(M38)=0,"SIN FECHA DE SEGUIMIENTO; ","")&amp;IF(OR(AND(N(M38)&gt;0,TODAY()&gt;N(M38)),AND(N(M38)=0,H38="Sí",N(I38)&gt;0,TODAY()-N(I38)&gt;N('Ajustes'!$B$3))),"SEGUIMIENTO VENCIDO; ","")&amp;IF(AND(N(A38)&gt;0,TODAY()-N(A38)&gt;N('Ajustes'!$B$4)),"ABIERTO DEMASIADO TIEMPO; ","")&amp;IF(O38="","NADIE A CARGO; ",""))-2)))</f>
        <v/>
      </c>
    </row>
    <row r="39">
      <c r="A39" s="6" t="n"/>
      <c r="I39" s="6" t="n"/>
      <c r="M39" s="6" t="n"/>
      <c r="N39" s="6" t="n"/>
      <c r="P39" s="8">
        <f>IF(OR(NOT(OR(A39&lt;&gt;"",B39&lt;&gt;"",C39&lt;&gt;"",F39&lt;&gt;"")),N(A39)=0),"",IF(N(N39)&gt;0,N(N39),TODAY())-N(A39))</f>
        <v/>
      </c>
      <c r="Q39">
        <f>IF(OR(NOT(OR(A39&lt;&gt;"",B39&lt;&gt;"",C39&lt;&gt;"",F39&lt;&gt;"")),N(N39)&gt;0),"",IF(IF(N(A39)=0,"SIN FECHA OBSERVADA; ","")&amp;IF(B39="","SIN UNIDAD; ","")&amp;IF(AND(B39&lt;&gt;"",COUNTIF('Unidades'!$A$2:$A$300,B39)=0),"UNIDAD NO ESTÁ EN LA LISTA; ","")&amp;IF(G39="","SIN ENLACE DE EVIDENCIA; ","")&amp;IF(AND(H39="Sí",K39=""),"AVISO ENVIADO, SIN COPIA GUARDADA; ","")&amp;IF(AND(H39="Sí",N(I39)=0),"AVISO ENVIADO, SIN FECHA; ","")&amp;IF(AND(H39="Sí",J39=""),"SIN FORMA DE ENTREGA; ","")&amp;IF(N(M39)=0,"SIN FECHA DE SEGUIMIENTO; ","")&amp;IF(OR(AND(N(M39)&gt;0,TODAY()&gt;N(M39)),AND(N(M39)=0,H39="Sí",N(I39)&gt;0,TODAY()-N(I39)&gt;N('Ajustes'!$B$3))),"SEGUIMIENTO VENCIDO; ","")&amp;IF(AND(N(A39)&gt;0,TODAY()-N(A39)&gt;N('Ajustes'!$B$4)),"ABIERTO DEMASIADO TIEMPO; ","")&amp;IF(O39="","NADIE A CARGO; ","")="","",LEFT(IF(N(A39)=0,"SIN FECHA OBSERVADA; ","")&amp;IF(B39="","SIN UNIDAD; ","")&amp;IF(AND(B39&lt;&gt;"",COUNTIF('Unidades'!$A$2:$A$300,B39)=0),"UNIDAD NO ESTÁ EN LA LISTA; ","")&amp;IF(G39="","SIN ENLACE DE EVIDENCIA; ","")&amp;IF(AND(H39="Sí",K39=""),"AVISO ENVIADO, SIN COPIA GUARDADA; ","")&amp;IF(AND(H39="Sí",N(I39)=0),"AVISO ENVIADO, SIN FECHA; ","")&amp;IF(AND(H39="Sí",J39=""),"SIN FORMA DE ENTREGA; ","")&amp;IF(N(M39)=0,"SIN FECHA DE SEGUIMIENTO; ","")&amp;IF(OR(AND(N(M39)&gt;0,TODAY()&gt;N(M39)),AND(N(M39)=0,H39="Sí",N(I39)&gt;0,TODAY()-N(I39)&gt;N('Ajustes'!$B$3))),"SEGUIMIENTO VENCIDO; ","")&amp;IF(AND(N(A39)&gt;0,TODAY()-N(A39)&gt;N('Ajustes'!$B$4)),"ABIERTO DEMASIADO TIEMPO; ","")&amp;IF(O39="","NADIE A CARGO; ",""),LEN(IF(N(A39)=0,"SIN FECHA OBSERVADA; ","")&amp;IF(B39="","SIN UNIDAD; ","")&amp;IF(AND(B39&lt;&gt;"",COUNTIF('Unidades'!$A$2:$A$300,B39)=0),"UNIDAD NO ESTÁ EN LA LISTA; ","")&amp;IF(G39="","SIN ENLACE DE EVIDENCIA; ","")&amp;IF(AND(H39="Sí",K39=""),"AVISO ENVIADO, SIN COPIA GUARDADA; ","")&amp;IF(AND(H39="Sí",N(I39)=0),"AVISO ENVIADO, SIN FECHA; ","")&amp;IF(AND(H39="Sí",J39=""),"SIN FORMA DE ENTREGA; ","")&amp;IF(N(M39)=0,"SIN FECHA DE SEGUIMIENTO; ","")&amp;IF(OR(AND(N(M39)&gt;0,TODAY()&gt;N(M39)),AND(N(M39)=0,H39="Sí",N(I39)&gt;0,TODAY()-N(I39)&gt;N('Ajustes'!$B$3))),"SEGUIMIENTO VENCIDO; ","")&amp;IF(AND(N(A39)&gt;0,TODAY()-N(A39)&gt;N('Ajustes'!$B$4)),"ABIERTO DEMASIADO TIEMPO; ","")&amp;IF(O39="","NADIE A CARGO; ",""))-2)))</f>
        <v/>
      </c>
    </row>
    <row r="40">
      <c r="A40" s="6" t="n"/>
      <c r="I40" s="6" t="n"/>
      <c r="M40" s="6" t="n"/>
      <c r="N40" s="6" t="n"/>
      <c r="P40" s="8">
        <f>IF(OR(NOT(OR(A40&lt;&gt;"",B40&lt;&gt;"",C40&lt;&gt;"",F40&lt;&gt;"")),N(A40)=0),"",IF(N(N40)&gt;0,N(N40),TODAY())-N(A40))</f>
        <v/>
      </c>
      <c r="Q40">
        <f>IF(OR(NOT(OR(A40&lt;&gt;"",B40&lt;&gt;"",C40&lt;&gt;"",F40&lt;&gt;"")),N(N40)&gt;0),"",IF(IF(N(A40)=0,"SIN FECHA OBSERVADA; ","")&amp;IF(B40="","SIN UNIDAD; ","")&amp;IF(AND(B40&lt;&gt;"",COUNTIF('Unidades'!$A$2:$A$300,B40)=0),"UNIDAD NO ESTÁ EN LA LISTA; ","")&amp;IF(G40="","SIN ENLACE DE EVIDENCIA; ","")&amp;IF(AND(H40="Sí",K40=""),"AVISO ENVIADO, SIN COPIA GUARDADA; ","")&amp;IF(AND(H40="Sí",N(I40)=0),"AVISO ENVIADO, SIN FECHA; ","")&amp;IF(AND(H40="Sí",J40=""),"SIN FORMA DE ENTREGA; ","")&amp;IF(N(M40)=0,"SIN FECHA DE SEGUIMIENTO; ","")&amp;IF(OR(AND(N(M40)&gt;0,TODAY()&gt;N(M40)),AND(N(M40)=0,H40="Sí",N(I40)&gt;0,TODAY()-N(I40)&gt;N('Ajustes'!$B$3))),"SEGUIMIENTO VENCIDO; ","")&amp;IF(AND(N(A40)&gt;0,TODAY()-N(A40)&gt;N('Ajustes'!$B$4)),"ABIERTO DEMASIADO TIEMPO; ","")&amp;IF(O40="","NADIE A CARGO; ","")="","",LEFT(IF(N(A40)=0,"SIN FECHA OBSERVADA; ","")&amp;IF(B40="","SIN UNIDAD; ","")&amp;IF(AND(B40&lt;&gt;"",COUNTIF('Unidades'!$A$2:$A$300,B40)=0),"UNIDAD NO ESTÁ EN LA LISTA; ","")&amp;IF(G40="","SIN ENLACE DE EVIDENCIA; ","")&amp;IF(AND(H40="Sí",K40=""),"AVISO ENVIADO, SIN COPIA GUARDADA; ","")&amp;IF(AND(H40="Sí",N(I40)=0),"AVISO ENVIADO, SIN FECHA; ","")&amp;IF(AND(H40="Sí",J40=""),"SIN FORMA DE ENTREGA; ","")&amp;IF(N(M40)=0,"SIN FECHA DE SEGUIMIENTO; ","")&amp;IF(OR(AND(N(M40)&gt;0,TODAY()&gt;N(M40)),AND(N(M40)=0,H40="Sí",N(I40)&gt;0,TODAY()-N(I40)&gt;N('Ajustes'!$B$3))),"SEGUIMIENTO VENCIDO; ","")&amp;IF(AND(N(A40)&gt;0,TODAY()-N(A40)&gt;N('Ajustes'!$B$4)),"ABIERTO DEMASIADO TIEMPO; ","")&amp;IF(O40="","NADIE A CARGO; ",""),LEN(IF(N(A40)=0,"SIN FECHA OBSERVADA; ","")&amp;IF(B40="","SIN UNIDAD; ","")&amp;IF(AND(B40&lt;&gt;"",COUNTIF('Unidades'!$A$2:$A$300,B40)=0),"UNIDAD NO ESTÁ EN LA LISTA; ","")&amp;IF(G40="","SIN ENLACE DE EVIDENCIA; ","")&amp;IF(AND(H40="Sí",K40=""),"AVISO ENVIADO, SIN COPIA GUARDADA; ","")&amp;IF(AND(H40="Sí",N(I40)=0),"AVISO ENVIADO, SIN FECHA; ","")&amp;IF(AND(H40="Sí",J40=""),"SIN FORMA DE ENTREGA; ","")&amp;IF(N(M40)=0,"SIN FECHA DE SEGUIMIENTO; ","")&amp;IF(OR(AND(N(M40)&gt;0,TODAY()&gt;N(M40)),AND(N(M40)=0,H40="Sí",N(I40)&gt;0,TODAY()-N(I40)&gt;N('Ajustes'!$B$3))),"SEGUIMIENTO VENCIDO; ","")&amp;IF(AND(N(A40)&gt;0,TODAY()-N(A40)&gt;N('Ajustes'!$B$4)),"ABIERTO DEMASIADO TIEMPO; ","")&amp;IF(O40="","NADIE A CARGO; ",""))-2)))</f>
        <v/>
      </c>
    </row>
    <row r="41">
      <c r="A41" s="6" t="n"/>
      <c r="I41" s="6" t="n"/>
      <c r="M41" s="6" t="n"/>
      <c r="N41" s="6" t="n"/>
      <c r="P41" s="8">
        <f>IF(OR(NOT(OR(A41&lt;&gt;"",B41&lt;&gt;"",C41&lt;&gt;"",F41&lt;&gt;"")),N(A41)=0),"",IF(N(N41)&gt;0,N(N41),TODAY())-N(A41))</f>
        <v/>
      </c>
      <c r="Q41">
        <f>IF(OR(NOT(OR(A41&lt;&gt;"",B41&lt;&gt;"",C41&lt;&gt;"",F41&lt;&gt;"")),N(N41)&gt;0),"",IF(IF(N(A41)=0,"SIN FECHA OBSERVADA; ","")&amp;IF(B41="","SIN UNIDAD; ","")&amp;IF(AND(B41&lt;&gt;"",COUNTIF('Unidades'!$A$2:$A$300,B41)=0),"UNIDAD NO ESTÁ EN LA LISTA; ","")&amp;IF(G41="","SIN ENLACE DE EVIDENCIA; ","")&amp;IF(AND(H41="Sí",K41=""),"AVISO ENVIADO, SIN COPIA GUARDADA; ","")&amp;IF(AND(H41="Sí",N(I41)=0),"AVISO ENVIADO, SIN FECHA; ","")&amp;IF(AND(H41="Sí",J41=""),"SIN FORMA DE ENTREGA; ","")&amp;IF(N(M41)=0,"SIN FECHA DE SEGUIMIENTO; ","")&amp;IF(OR(AND(N(M41)&gt;0,TODAY()&gt;N(M41)),AND(N(M41)=0,H41="Sí",N(I41)&gt;0,TODAY()-N(I41)&gt;N('Ajustes'!$B$3))),"SEGUIMIENTO VENCIDO; ","")&amp;IF(AND(N(A41)&gt;0,TODAY()-N(A41)&gt;N('Ajustes'!$B$4)),"ABIERTO DEMASIADO TIEMPO; ","")&amp;IF(O41="","NADIE A CARGO; ","")="","",LEFT(IF(N(A41)=0,"SIN FECHA OBSERVADA; ","")&amp;IF(B41="","SIN UNIDAD; ","")&amp;IF(AND(B41&lt;&gt;"",COUNTIF('Unidades'!$A$2:$A$300,B41)=0),"UNIDAD NO ESTÁ EN LA LISTA; ","")&amp;IF(G41="","SIN ENLACE DE EVIDENCIA; ","")&amp;IF(AND(H41="Sí",K41=""),"AVISO ENVIADO, SIN COPIA GUARDADA; ","")&amp;IF(AND(H41="Sí",N(I41)=0),"AVISO ENVIADO, SIN FECHA; ","")&amp;IF(AND(H41="Sí",J41=""),"SIN FORMA DE ENTREGA; ","")&amp;IF(N(M41)=0,"SIN FECHA DE SEGUIMIENTO; ","")&amp;IF(OR(AND(N(M41)&gt;0,TODAY()&gt;N(M41)),AND(N(M41)=0,H41="Sí",N(I41)&gt;0,TODAY()-N(I41)&gt;N('Ajustes'!$B$3))),"SEGUIMIENTO VENCIDO; ","")&amp;IF(AND(N(A41)&gt;0,TODAY()-N(A41)&gt;N('Ajustes'!$B$4)),"ABIERTO DEMASIADO TIEMPO; ","")&amp;IF(O41="","NADIE A CARGO; ",""),LEN(IF(N(A41)=0,"SIN FECHA OBSERVADA; ","")&amp;IF(B41="","SIN UNIDAD; ","")&amp;IF(AND(B41&lt;&gt;"",COUNTIF('Unidades'!$A$2:$A$300,B41)=0),"UNIDAD NO ESTÁ EN LA LISTA; ","")&amp;IF(G41="","SIN ENLACE DE EVIDENCIA; ","")&amp;IF(AND(H41="Sí",K41=""),"AVISO ENVIADO, SIN COPIA GUARDADA; ","")&amp;IF(AND(H41="Sí",N(I41)=0),"AVISO ENVIADO, SIN FECHA; ","")&amp;IF(AND(H41="Sí",J41=""),"SIN FORMA DE ENTREGA; ","")&amp;IF(N(M41)=0,"SIN FECHA DE SEGUIMIENTO; ","")&amp;IF(OR(AND(N(M41)&gt;0,TODAY()&gt;N(M41)),AND(N(M41)=0,H41="Sí",N(I41)&gt;0,TODAY()-N(I41)&gt;N('Ajustes'!$B$3))),"SEGUIMIENTO VENCIDO; ","")&amp;IF(AND(N(A41)&gt;0,TODAY()-N(A41)&gt;N('Ajustes'!$B$4)),"ABIERTO DEMASIADO TIEMPO; ","")&amp;IF(O41="","NADIE A CARGO; ",""))-2)))</f>
        <v/>
      </c>
    </row>
    <row r="42">
      <c r="A42" s="6" t="n"/>
      <c r="I42" s="6" t="n"/>
      <c r="M42" s="6" t="n"/>
      <c r="N42" s="6" t="n"/>
      <c r="P42" s="8">
        <f>IF(OR(NOT(OR(A42&lt;&gt;"",B42&lt;&gt;"",C42&lt;&gt;"",F42&lt;&gt;"")),N(A42)=0),"",IF(N(N42)&gt;0,N(N42),TODAY())-N(A42))</f>
        <v/>
      </c>
      <c r="Q42">
        <f>IF(OR(NOT(OR(A42&lt;&gt;"",B42&lt;&gt;"",C42&lt;&gt;"",F42&lt;&gt;"")),N(N42)&gt;0),"",IF(IF(N(A42)=0,"SIN FECHA OBSERVADA; ","")&amp;IF(B42="","SIN UNIDAD; ","")&amp;IF(AND(B42&lt;&gt;"",COUNTIF('Unidades'!$A$2:$A$300,B42)=0),"UNIDAD NO ESTÁ EN LA LISTA; ","")&amp;IF(G42="","SIN ENLACE DE EVIDENCIA; ","")&amp;IF(AND(H42="Sí",K42=""),"AVISO ENVIADO, SIN COPIA GUARDADA; ","")&amp;IF(AND(H42="Sí",N(I42)=0),"AVISO ENVIADO, SIN FECHA; ","")&amp;IF(AND(H42="Sí",J42=""),"SIN FORMA DE ENTREGA; ","")&amp;IF(N(M42)=0,"SIN FECHA DE SEGUIMIENTO; ","")&amp;IF(OR(AND(N(M42)&gt;0,TODAY()&gt;N(M42)),AND(N(M42)=0,H42="Sí",N(I42)&gt;0,TODAY()-N(I42)&gt;N('Ajustes'!$B$3))),"SEGUIMIENTO VENCIDO; ","")&amp;IF(AND(N(A42)&gt;0,TODAY()-N(A42)&gt;N('Ajustes'!$B$4)),"ABIERTO DEMASIADO TIEMPO; ","")&amp;IF(O42="","NADIE A CARGO; ","")="","",LEFT(IF(N(A42)=0,"SIN FECHA OBSERVADA; ","")&amp;IF(B42="","SIN UNIDAD; ","")&amp;IF(AND(B42&lt;&gt;"",COUNTIF('Unidades'!$A$2:$A$300,B42)=0),"UNIDAD NO ESTÁ EN LA LISTA; ","")&amp;IF(G42="","SIN ENLACE DE EVIDENCIA; ","")&amp;IF(AND(H42="Sí",K42=""),"AVISO ENVIADO, SIN COPIA GUARDADA; ","")&amp;IF(AND(H42="Sí",N(I42)=0),"AVISO ENVIADO, SIN FECHA; ","")&amp;IF(AND(H42="Sí",J42=""),"SIN FORMA DE ENTREGA; ","")&amp;IF(N(M42)=0,"SIN FECHA DE SEGUIMIENTO; ","")&amp;IF(OR(AND(N(M42)&gt;0,TODAY()&gt;N(M42)),AND(N(M42)=0,H42="Sí",N(I42)&gt;0,TODAY()-N(I42)&gt;N('Ajustes'!$B$3))),"SEGUIMIENTO VENCIDO; ","")&amp;IF(AND(N(A42)&gt;0,TODAY()-N(A42)&gt;N('Ajustes'!$B$4)),"ABIERTO DEMASIADO TIEMPO; ","")&amp;IF(O42="","NADIE A CARGO; ",""),LEN(IF(N(A42)=0,"SIN FECHA OBSERVADA; ","")&amp;IF(B42="","SIN UNIDAD; ","")&amp;IF(AND(B42&lt;&gt;"",COUNTIF('Unidades'!$A$2:$A$300,B42)=0),"UNIDAD NO ESTÁ EN LA LISTA; ","")&amp;IF(G42="","SIN ENLACE DE EVIDENCIA; ","")&amp;IF(AND(H42="Sí",K42=""),"AVISO ENVIADO, SIN COPIA GUARDADA; ","")&amp;IF(AND(H42="Sí",N(I42)=0),"AVISO ENVIADO, SIN FECHA; ","")&amp;IF(AND(H42="Sí",J42=""),"SIN FORMA DE ENTREGA; ","")&amp;IF(N(M42)=0,"SIN FECHA DE SEGUIMIENTO; ","")&amp;IF(OR(AND(N(M42)&gt;0,TODAY()&gt;N(M42)),AND(N(M42)=0,H42="Sí",N(I42)&gt;0,TODAY()-N(I42)&gt;N('Ajustes'!$B$3))),"SEGUIMIENTO VENCIDO; ","")&amp;IF(AND(N(A42)&gt;0,TODAY()-N(A42)&gt;N('Ajustes'!$B$4)),"ABIERTO DEMASIADO TIEMPO; ","")&amp;IF(O42="","NADIE A CARGO; ",""))-2)))</f>
        <v/>
      </c>
    </row>
    <row r="43">
      <c r="A43" s="6" t="n"/>
      <c r="I43" s="6" t="n"/>
      <c r="M43" s="6" t="n"/>
      <c r="N43" s="6" t="n"/>
      <c r="P43" s="8">
        <f>IF(OR(NOT(OR(A43&lt;&gt;"",B43&lt;&gt;"",C43&lt;&gt;"",F43&lt;&gt;"")),N(A43)=0),"",IF(N(N43)&gt;0,N(N43),TODAY())-N(A43))</f>
        <v/>
      </c>
      <c r="Q43">
        <f>IF(OR(NOT(OR(A43&lt;&gt;"",B43&lt;&gt;"",C43&lt;&gt;"",F43&lt;&gt;"")),N(N43)&gt;0),"",IF(IF(N(A43)=0,"SIN FECHA OBSERVADA; ","")&amp;IF(B43="","SIN UNIDAD; ","")&amp;IF(AND(B43&lt;&gt;"",COUNTIF('Unidades'!$A$2:$A$300,B43)=0),"UNIDAD NO ESTÁ EN LA LISTA; ","")&amp;IF(G43="","SIN ENLACE DE EVIDENCIA; ","")&amp;IF(AND(H43="Sí",K43=""),"AVISO ENVIADO, SIN COPIA GUARDADA; ","")&amp;IF(AND(H43="Sí",N(I43)=0),"AVISO ENVIADO, SIN FECHA; ","")&amp;IF(AND(H43="Sí",J43=""),"SIN FORMA DE ENTREGA; ","")&amp;IF(N(M43)=0,"SIN FECHA DE SEGUIMIENTO; ","")&amp;IF(OR(AND(N(M43)&gt;0,TODAY()&gt;N(M43)),AND(N(M43)=0,H43="Sí",N(I43)&gt;0,TODAY()-N(I43)&gt;N('Ajustes'!$B$3))),"SEGUIMIENTO VENCIDO; ","")&amp;IF(AND(N(A43)&gt;0,TODAY()-N(A43)&gt;N('Ajustes'!$B$4)),"ABIERTO DEMASIADO TIEMPO; ","")&amp;IF(O43="","NADIE A CARGO; ","")="","",LEFT(IF(N(A43)=0,"SIN FECHA OBSERVADA; ","")&amp;IF(B43="","SIN UNIDAD; ","")&amp;IF(AND(B43&lt;&gt;"",COUNTIF('Unidades'!$A$2:$A$300,B43)=0),"UNIDAD NO ESTÁ EN LA LISTA; ","")&amp;IF(G43="","SIN ENLACE DE EVIDENCIA; ","")&amp;IF(AND(H43="Sí",K43=""),"AVISO ENVIADO, SIN COPIA GUARDADA; ","")&amp;IF(AND(H43="Sí",N(I43)=0),"AVISO ENVIADO, SIN FECHA; ","")&amp;IF(AND(H43="Sí",J43=""),"SIN FORMA DE ENTREGA; ","")&amp;IF(N(M43)=0,"SIN FECHA DE SEGUIMIENTO; ","")&amp;IF(OR(AND(N(M43)&gt;0,TODAY()&gt;N(M43)),AND(N(M43)=0,H43="Sí",N(I43)&gt;0,TODAY()-N(I43)&gt;N('Ajustes'!$B$3))),"SEGUIMIENTO VENCIDO; ","")&amp;IF(AND(N(A43)&gt;0,TODAY()-N(A43)&gt;N('Ajustes'!$B$4)),"ABIERTO DEMASIADO TIEMPO; ","")&amp;IF(O43="","NADIE A CARGO; ",""),LEN(IF(N(A43)=0,"SIN FECHA OBSERVADA; ","")&amp;IF(B43="","SIN UNIDAD; ","")&amp;IF(AND(B43&lt;&gt;"",COUNTIF('Unidades'!$A$2:$A$300,B43)=0),"UNIDAD NO ESTÁ EN LA LISTA; ","")&amp;IF(G43="","SIN ENLACE DE EVIDENCIA; ","")&amp;IF(AND(H43="Sí",K43=""),"AVISO ENVIADO, SIN COPIA GUARDADA; ","")&amp;IF(AND(H43="Sí",N(I43)=0),"AVISO ENVIADO, SIN FECHA; ","")&amp;IF(AND(H43="Sí",J43=""),"SIN FORMA DE ENTREGA; ","")&amp;IF(N(M43)=0,"SIN FECHA DE SEGUIMIENTO; ","")&amp;IF(OR(AND(N(M43)&gt;0,TODAY()&gt;N(M43)),AND(N(M43)=0,H43="Sí",N(I43)&gt;0,TODAY()-N(I43)&gt;N('Ajustes'!$B$3))),"SEGUIMIENTO VENCIDO; ","")&amp;IF(AND(N(A43)&gt;0,TODAY()-N(A43)&gt;N('Ajustes'!$B$4)),"ABIERTO DEMASIADO TIEMPO; ","")&amp;IF(O43="","NADIE A CARGO; ",""))-2)))</f>
        <v/>
      </c>
    </row>
    <row r="44">
      <c r="A44" s="6" t="n"/>
      <c r="I44" s="6" t="n"/>
      <c r="M44" s="6" t="n"/>
      <c r="N44" s="6" t="n"/>
      <c r="P44" s="8">
        <f>IF(OR(NOT(OR(A44&lt;&gt;"",B44&lt;&gt;"",C44&lt;&gt;"",F44&lt;&gt;"")),N(A44)=0),"",IF(N(N44)&gt;0,N(N44),TODAY())-N(A44))</f>
        <v/>
      </c>
      <c r="Q44">
        <f>IF(OR(NOT(OR(A44&lt;&gt;"",B44&lt;&gt;"",C44&lt;&gt;"",F44&lt;&gt;"")),N(N44)&gt;0),"",IF(IF(N(A44)=0,"SIN FECHA OBSERVADA; ","")&amp;IF(B44="","SIN UNIDAD; ","")&amp;IF(AND(B44&lt;&gt;"",COUNTIF('Unidades'!$A$2:$A$300,B44)=0),"UNIDAD NO ESTÁ EN LA LISTA; ","")&amp;IF(G44="","SIN ENLACE DE EVIDENCIA; ","")&amp;IF(AND(H44="Sí",K44=""),"AVISO ENVIADO, SIN COPIA GUARDADA; ","")&amp;IF(AND(H44="Sí",N(I44)=0),"AVISO ENVIADO, SIN FECHA; ","")&amp;IF(AND(H44="Sí",J44=""),"SIN FORMA DE ENTREGA; ","")&amp;IF(N(M44)=0,"SIN FECHA DE SEGUIMIENTO; ","")&amp;IF(OR(AND(N(M44)&gt;0,TODAY()&gt;N(M44)),AND(N(M44)=0,H44="Sí",N(I44)&gt;0,TODAY()-N(I44)&gt;N('Ajustes'!$B$3))),"SEGUIMIENTO VENCIDO; ","")&amp;IF(AND(N(A44)&gt;0,TODAY()-N(A44)&gt;N('Ajustes'!$B$4)),"ABIERTO DEMASIADO TIEMPO; ","")&amp;IF(O44="","NADIE A CARGO; ","")="","",LEFT(IF(N(A44)=0,"SIN FECHA OBSERVADA; ","")&amp;IF(B44="","SIN UNIDAD; ","")&amp;IF(AND(B44&lt;&gt;"",COUNTIF('Unidades'!$A$2:$A$300,B44)=0),"UNIDAD NO ESTÁ EN LA LISTA; ","")&amp;IF(G44="","SIN ENLACE DE EVIDENCIA; ","")&amp;IF(AND(H44="Sí",K44=""),"AVISO ENVIADO, SIN COPIA GUARDADA; ","")&amp;IF(AND(H44="Sí",N(I44)=0),"AVISO ENVIADO, SIN FECHA; ","")&amp;IF(AND(H44="Sí",J44=""),"SIN FORMA DE ENTREGA; ","")&amp;IF(N(M44)=0,"SIN FECHA DE SEGUIMIENTO; ","")&amp;IF(OR(AND(N(M44)&gt;0,TODAY()&gt;N(M44)),AND(N(M44)=0,H44="Sí",N(I44)&gt;0,TODAY()-N(I44)&gt;N('Ajustes'!$B$3))),"SEGUIMIENTO VENCIDO; ","")&amp;IF(AND(N(A44)&gt;0,TODAY()-N(A44)&gt;N('Ajustes'!$B$4)),"ABIERTO DEMASIADO TIEMPO; ","")&amp;IF(O44="","NADIE A CARGO; ",""),LEN(IF(N(A44)=0,"SIN FECHA OBSERVADA; ","")&amp;IF(B44="","SIN UNIDAD; ","")&amp;IF(AND(B44&lt;&gt;"",COUNTIF('Unidades'!$A$2:$A$300,B44)=0),"UNIDAD NO ESTÁ EN LA LISTA; ","")&amp;IF(G44="","SIN ENLACE DE EVIDENCIA; ","")&amp;IF(AND(H44="Sí",K44=""),"AVISO ENVIADO, SIN COPIA GUARDADA; ","")&amp;IF(AND(H44="Sí",N(I44)=0),"AVISO ENVIADO, SIN FECHA; ","")&amp;IF(AND(H44="Sí",J44=""),"SIN FORMA DE ENTREGA; ","")&amp;IF(N(M44)=0,"SIN FECHA DE SEGUIMIENTO; ","")&amp;IF(OR(AND(N(M44)&gt;0,TODAY()&gt;N(M44)),AND(N(M44)=0,H44="Sí",N(I44)&gt;0,TODAY()-N(I44)&gt;N('Ajustes'!$B$3))),"SEGUIMIENTO VENCIDO; ","")&amp;IF(AND(N(A44)&gt;0,TODAY()-N(A44)&gt;N('Ajustes'!$B$4)),"ABIERTO DEMASIADO TIEMPO; ","")&amp;IF(O44="","NADIE A CARGO; ",""))-2)))</f>
        <v/>
      </c>
    </row>
    <row r="45">
      <c r="A45" s="6" t="n"/>
      <c r="I45" s="6" t="n"/>
      <c r="M45" s="6" t="n"/>
      <c r="N45" s="6" t="n"/>
      <c r="P45" s="8">
        <f>IF(OR(NOT(OR(A45&lt;&gt;"",B45&lt;&gt;"",C45&lt;&gt;"",F45&lt;&gt;"")),N(A45)=0),"",IF(N(N45)&gt;0,N(N45),TODAY())-N(A45))</f>
        <v/>
      </c>
      <c r="Q45">
        <f>IF(OR(NOT(OR(A45&lt;&gt;"",B45&lt;&gt;"",C45&lt;&gt;"",F45&lt;&gt;"")),N(N45)&gt;0),"",IF(IF(N(A45)=0,"SIN FECHA OBSERVADA; ","")&amp;IF(B45="","SIN UNIDAD; ","")&amp;IF(AND(B45&lt;&gt;"",COUNTIF('Unidades'!$A$2:$A$300,B45)=0),"UNIDAD NO ESTÁ EN LA LISTA; ","")&amp;IF(G45="","SIN ENLACE DE EVIDENCIA; ","")&amp;IF(AND(H45="Sí",K45=""),"AVISO ENVIADO, SIN COPIA GUARDADA; ","")&amp;IF(AND(H45="Sí",N(I45)=0),"AVISO ENVIADO, SIN FECHA; ","")&amp;IF(AND(H45="Sí",J45=""),"SIN FORMA DE ENTREGA; ","")&amp;IF(N(M45)=0,"SIN FECHA DE SEGUIMIENTO; ","")&amp;IF(OR(AND(N(M45)&gt;0,TODAY()&gt;N(M45)),AND(N(M45)=0,H45="Sí",N(I45)&gt;0,TODAY()-N(I45)&gt;N('Ajustes'!$B$3))),"SEGUIMIENTO VENCIDO; ","")&amp;IF(AND(N(A45)&gt;0,TODAY()-N(A45)&gt;N('Ajustes'!$B$4)),"ABIERTO DEMASIADO TIEMPO; ","")&amp;IF(O45="","NADIE A CARGO; ","")="","",LEFT(IF(N(A45)=0,"SIN FECHA OBSERVADA; ","")&amp;IF(B45="","SIN UNIDAD; ","")&amp;IF(AND(B45&lt;&gt;"",COUNTIF('Unidades'!$A$2:$A$300,B45)=0),"UNIDAD NO ESTÁ EN LA LISTA; ","")&amp;IF(G45="","SIN ENLACE DE EVIDENCIA; ","")&amp;IF(AND(H45="Sí",K45=""),"AVISO ENVIADO, SIN COPIA GUARDADA; ","")&amp;IF(AND(H45="Sí",N(I45)=0),"AVISO ENVIADO, SIN FECHA; ","")&amp;IF(AND(H45="Sí",J45=""),"SIN FORMA DE ENTREGA; ","")&amp;IF(N(M45)=0,"SIN FECHA DE SEGUIMIENTO; ","")&amp;IF(OR(AND(N(M45)&gt;0,TODAY()&gt;N(M45)),AND(N(M45)=0,H45="Sí",N(I45)&gt;0,TODAY()-N(I45)&gt;N('Ajustes'!$B$3))),"SEGUIMIENTO VENCIDO; ","")&amp;IF(AND(N(A45)&gt;0,TODAY()-N(A45)&gt;N('Ajustes'!$B$4)),"ABIERTO DEMASIADO TIEMPO; ","")&amp;IF(O45="","NADIE A CARGO; ",""),LEN(IF(N(A45)=0,"SIN FECHA OBSERVADA; ","")&amp;IF(B45="","SIN UNIDAD; ","")&amp;IF(AND(B45&lt;&gt;"",COUNTIF('Unidades'!$A$2:$A$300,B45)=0),"UNIDAD NO ESTÁ EN LA LISTA; ","")&amp;IF(G45="","SIN ENLACE DE EVIDENCIA; ","")&amp;IF(AND(H45="Sí",K45=""),"AVISO ENVIADO, SIN COPIA GUARDADA; ","")&amp;IF(AND(H45="Sí",N(I45)=0),"AVISO ENVIADO, SIN FECHA; ","")&amp;IF(AND(H45="Sí",J45=""),"SIN FORMA DE ENTREGA; ","")&amp;IF(N(M45)=0,"SIN FECHA DE SEGUIMIENTO; ","")&amp;IF(OR(AND(N(M45)&gt;0,TODAY()&gt;N(M45)),AND(N(M45)=0,H45="Sí",N(I45)&gt;0,TODAY()-N(I45)&gt;N('Ajustes'!$B$3))),"SEGUIMIENTO VENCIDO; ","")&amp;IF(AND(N(A45)&gt;0,TODAY()-N(A45)&gt;N('Ajustes'!$B$4)),"ABIERTO DEMASIADO TIEMPO; ","")&amp;IF(O45="","NADIE A CARGO; ",""))-2)))</f>
        <v/>
      </c>
    </row>
    <row r="46">
      <c r="A46" s="6" t="n"/>
      <c r="I46" s="6" t="n"/>
      <c r="M46" s="6" t="n"/>
      <c r="N46" s="6" t="n"/>
      <c r="P46" s="8">
        <f>IF(OR(NOT(OR(A46&lt;&gt;"",B46&lt;&gt;"",C46&lt;&gt;"",F46&lt;&gt;"")),N(A46)=0),"",IF(N(N46)&gt;0,N(N46),TODAY())-N(A46))</f>
        <v/>
      </c>
      <c r="Q46">
        <f>IF(OR(NOT(OR(A46&lt;&gt;"",B46&lt;&gt;"",C46&lt;&gt;"",F46&lt;&gt;"")),N(N46)&gt;0),"",IF(IF(N(A46)=0,"SIN FECHA OBSERVADA; ","")&amp;IF(B46="","SIN UNIDAD; ","")&amp;IF(AND(B46&lt;&gt;"",COUNTIF('Unidades'!$A$2:$A$300,B46)=0),"UNIDAD NO ESTÁ EN LA LISTA; ","")&amp;IF(G46="","SIN ENLACE DE EVIDENCIA; ","")&amp;IF(AND(H46="Sí",K46=""),"AVISO ENVIADO, SIN COPIA GUARDADA; ","")&amp;IF(AND(H46="Sí",N(I46)=0),"AVISO ENVIADO, SIN FECHA; ","")&amp;IF(AND(H46="Sí",J46=""),"SIN FORMA DE ENTREGA; ","")&amp;IF(N(M46)=0,"SIN FECHA DE SEGUIMIENTO; ","")&amp;IF(OR(AND(N(M46)&gt;0,TODAY()&gt;N(M46)),AND(N(M46)=0,H46="Sí",N(I46)&gt;0,TODAY()-N(I46)&gt;N('Ajustes'!$B$3))),"SEGUIMIENTO VENCIDO; ","")&amp;IF(AND(N(A46)&gt;0,TODAY()-N(A46)&gt;N('Ajustes'!$B$4)),"ABIERTO DEMASIADO TIEMPO; ","")&amp;IF(O46="","NADIE A CARGO; ","")="","",LEFT(IF(N(A46)=0,"SIN FECHA OBSERVADA; ","")&amp;IF(B46="","SIN UNIDAD; ","")&amp;IF(AND(B46&lt;&gt;"",COUNTIF('Unidades'!$A$2:$A$300,B46)=0),"UNIDAD NO ESTÁ EN LA LISTA; ","")&amp;IF(G46="","SIN ENLACE DE EVIDENCIA; ","")&amp;IF(AND(H46="Sí",K46=""),"AVISO ENVIADO, SIN COPIA GUARDADA; ","")&amp;IF(AND(H46="Sí",N(I46)=0),"AVISO ENVIADO, SIN FECHA; ","")&amp;IF(AND(H46="Sí",J46=""),"SIN FORMA DE ENTREGA; ","")&amp;IF(N(M46)=0,"SIN FECHA DE SEGUIMIENTO; ","")&amp;IF(OR(AND(N(M46)&gt;0,TODAY()&gt;N(M46)),AND(N(M46)=0,H46="Sí",N(I46)&gt;0,TODAY()-N(I46)&gt;N('Ajustes'!$B$3))),"SEGUIMIENTO VENCIDO; ","")&amp;IF(AND(N(A46)&gt;0,TODAY()-N(A46)&gt;N('Ajustes'!$B$4)),"ABIERTO DEMASIADO TIEMPO; ","")&amp;IF(O46="","NADIE A CARGO; ",""),LEN(IF(N(A46)=0,"SIN FECHA OBSERVADA; ","")&amp;IF(B46="","SIN UNIDAD; ","")&amp;IF(AND(B46&lt;&gt;"",COUNTIF('Unidades'!$A$2:$A$300,B46)=0),"UNIDAD NO ESTÁ EN LA LISTA; ","")&amp;IF(G46="","SIN ENLACE DE EVIDENCIA; ","")&amp;IF(AND(H46="Sí",K46=""),"AVISO ENVIADO, SIN COPIA GUARDADA; ","")&amp;IF(AND(H46="Sí",N(I46)=0),"AVISO ENVIADO, SIN FECHA; ","")&amp;IF(AND(H46="Sí",J46=""),"SIN FORMA DE ENTREGA; ","")&amp;IF(N(M46)=0,"SIN FECHA DE SEGUIMIENTO; ","")&amp;IF(OR(AND(N(M46)&gt;0,TODAY()&gt;N(M46)),AND(N(M46)=0,H46="Sí",N(I46)&gt;0,TODAY()-N(I46)&gt;N('Ajustes'!$B$3))),"SEGUIMIENTO VENCIDO; ","")&amp;IF(AND(N(A46)&gt;0,TODAY()-N(A46)&gt;N('Ajustes'!$B$4)),"ABIERTO DEMASIADO TIEMPO; ","")&amp;IF(O46="","NADIE A CARGO; ",""))-2)))</f>
        <v/>
      </c>
    </row>
    <row r="47">
      <c r="A47" s="6" t="n"/>
      <c r="I47" s="6" t="n"/>
      <c r="M47" s="6" t="n"/>
      <c r="N47" s="6" t="n"/>
      <c r="P47" s="8">
        <f>IF(OR(NOT(OR(A47&lt;&gt;"",B47&lt;&gt;"",C47&lt;&gt;"",F47&lt;&gt;"")),N(A47)=0),"",IF(N(N47)&gt;0,N(N47),TODAY())-N(A47))</f>
        <v/>
      </c>
      <c r="Q47">
        <f>IF(OR(NOT(OR(A47&lt;&gt;"",B47&lt;&gt;"",C47&lt;&gt;"",F47&lt;&gt;"")),N(N47)&gt;0),"",IF(IF(N(A47)=0,"SIN FECHA OBSERVADA; ","")&amp;IF(B47="","SIN UNIDAD; ","")&amp;IF(AND(B47&lt;&gt;"",COUNTIF('Unidades'!$A$2:$A$300,B47)=0),"UNIDAD NO ESTÁ EN LA LISTA; ","")&amp;IF(G47="","SIN ENLACE DE EVIDENCIA; ","")&amp;IF(AND(H47="Sí",K47=""),"AVISO ENVIADO, SIN COPIA GUARDADA; ","")&amp;IF(AND(H47="Sí",N(I47)=0),"AVISO ENVIADO, SIN FECHA; ","")&amp;IF(AND(H47="Sí",J47=""),"SIN FORMA DE ENTREGA; ","")&amp;IF(N(M47)=0,"SIN FECHA DE SEGUIMIENTO; ","")&amp;IF(OR(AND(N(M47)&gt;0,TODAY()&gt;N(M47)),AND(N(M47)=0,H47="Sí",N(I47)&gt;0,TODAY()-N(I47)&gt;N('Ajustes'!$B$3))),"SEGUIMIENTO VENCIDO; ","")&amp;IF(AND(N(A47)&gt;0,TODAY()-N(A47)&gt;N('Ajustes'!$B$4)),"ABIERTO DEMASIADO TIEMPO; ","")&amp;IF(O47="","NADIE A CARGO; ","")="","",LEFT(IF(N(A47)=0,"SIN FECHA OBSERVADA; ","")&amp;IF(B47="","SIN UNIDAD; ","")&amp;IF(AND(B47&lt;&gt;"",COUNTIF('Unidades'!$A$2:$A$300,B47)=0),"UNIDAD NO ESTÁ EN LA LISTA; ","")&amp;IF(G47="","SIN ENLACE DE EVIDENCIA; ","")&amp;IF(AND(H47="Sí",K47=""),"AVISO ENVIADO, SIN COPIA GUARDADA; ","")&amp;IF(AND(H47="Sí",N(I47)=0),"AVISO ENVIADO, SIN FECHA; ","")&amp;IF(AND(H47="Sí",J47=""),"SIN FORMA DE ENTREGA; ","")&amp;IF(N(M47)=0,"SIN FECHA DE SEGUIMIENTO; ","")&amp;IF(OR(AND(N(M47)&gt;0,TODAY()&gt;N(M47)),AND(N(M47)=0,H47="Sí",N(I47)&gt;0,TODAY()-N(I47)&gt;N('Ajustes'!$B$3))),"SEGUIMIENTO VENCIDO; ","")&amp;IF(AND(N(A47)&gt;0,TODAY()-N(A47)&gt;N('Ajustes'!$B$4)),"ABIERTO DEMASIADO TIEMPO; ","")&amp;IF(O47="","NADIE A CARGO; ",""),LEN(IF(N(A47)=0,"SIN FECHA OBSERVADA; ","")&amp;IF(B47="","SIN UNIDAD; ","")&amp;IF(AND(B47&lt;&gt;"",COUNTIF('Unidades'!$A$2:$A$300,B47)=0),"UNIDAD NO ESTÁ EN LA LISTA; ","")&amp;IF(G47="","SIN ENLACE DE EVIDENCIA; ","")&amp;IF(AND(H47="Sí",K47=""),"AVISO ENVIADO, SIN COPIA GUARDADA; ","")&amp;IF(AND(H47="Sí",N(I47)=0),"AVISO ENVIADO, SIN FECHA; ","")&amp;IF(AND(H47="Sí",J47=""),"SIN FORMA DE ENTREGA; ","")&amp;IF(N(M47)=0,"SIN FECHA DE SEGUIMIENTO; ","")&amp;IF(OR(AND(N(M47)&gt;0,TODAY()&gt;N(M47)),AND(N(M47)=0,H47="Sí",N(I47)&gt;0,TODAY()-N(I47)&gt;N('Ajustes'!$B$3))),"SEGUIMIENTO VENCIDO; ","")&amp;IF(AND(N(A47)&gt;0,TODAY()-N(A47)&gt;N('Ajustes'!$B$4)),"ABIERTO DEMASIADO TIEMPO; ","")&amp;IF(O47="","NADIE A CARGO; ",""))-2)))</f>
        <v/>
      </c>
    </row>
    <row r="48">
      <c r="A48" s="6" t="n"/>
      <c r="I48" s="6" t="n"/>
      <c r="M48" s="6" t="n"/>
      <c r="N48" s="6" t="n"/>
      <c r="P48" s="8">
        <f>IF(OR(NOT(OR(A48&lt;&gt;"",B48&lt;&gt;"",C48&lt;&gt;"",F48&lt;&gt;"")),N(A48)=0),"",IF(N(N48)&gt;0,N(N48),TODAY())-N(A48))</f>
        <v/>
      </c>
      <c r="Q48">
        <f>IF(OR(NOT(OR(A48&lt;&gt;"",B48&lt;&gt;"",C48&lt;&gt;"",F48&lt;&gt;"")),N(N48)&gt;0),"",IF(IF(N(A48)=0,"SIN FECHA OBSERVADA; ","")&amp;IF(B48="","SIN UNIDAD; ","")&amp;IF(AND(B48&lt;&gt;"",COUNTIF('Unidades'!$A$2:$A$300,B48)=0),"UNIDAD NO ESTÁ EN LA LISTA; ","")&amp;IF(G48="","SIN ENLACE DE EVIDENCIA; ","")&amp;IF(AND(H48="Sí",K48=""),"AVISO ENVIADO, SIN COPIA GUARDADA; ","")&amp;IF(AND(H48="Sí",N(I48)=0),"AVISO ENVIADO, SIN FECHA; ","")&amp;IF(AND(H48="Sí",J48=""),"SIN FORMA DE ENTREGA; ","")&amp;IF(N(M48)=0,"SIN FECHA DE SEGUIMIENTO; ","")&amp;IF(OR(AND(N(M48)&gt;0,TODAY()&gt;N(M48)),AND(N(M48)=0,H48="Sí",N(I48)&gt;0,TODAY()-N(I48)&gt;N('Ajustes'!$B$3))),"SEGUIMIENTO VENCIDO; ","")&amp;IF(AND(N(A48)&gt;0,TODAY()-N(A48)&gt;N('Ajustes'!$B$4)),"ABIERTO DEMASIADO TIEMPO; ","")&amp;IF(O48="","NADIE A CARGO; ","")="","",LEFT(IF(N(A48)=0,"SIN FECHA OBSERVADA; ","")&amp;IF(B48="","SIN UNIDAD; ","")&amp;IF(AND(B48&lt;&gt;"",COUNTIF('Unidades'!$A$2:$A$300,B48)=0),"UNIDAD NO ESTÁ EN LA LISTA; ","")&amp;IF(G48="","SIN ENLACE DE EVIDENCIA; ","")&amp;IF(AND(H48="Sí",K48=""),"AVISO ENVIADO, SIN COPIA GUARDADA; ","")&amp;IF(AND(H48="Sí",N(I48)=0),"AVISO ENVIADO, SIN FECHA; ","")&amp;IF(AND(H48="Sí",J48=""),"SIN FORMA DE ENTREGA; ","")&amp;IF(N(M48)=0,"SIN FECHA DE SEGUIMIENTO; ","")&amp;IF(OR(AND(N(M48)&gt;0,TODAY()&gt;N(M48)),AND(N(M48)=0,H48="Sí",N(I48)&gt;0,TODAY()-N(I48)&gt;N('Ajustes'!$B$3))),"SEGUIMIENTO VENCIDO; ","")&amp;IF(AND(N(A48)&gt;0,TODAY()-N(A48)&gt;N('Ajustes'!$B$4)),"ABIERTO DEMASIADO TIEMPO; ","")&amp;IF(O48="","NADIE A CARGO; ",""),LEN(IF(N(A48)=0,"SIN FECHA OBSERVADA; ","")&amp;IF(B48="","SIN UNIDAD; ","")&amp;IF(AND(B48&lt;&gt;"",COUNTIF('Unidades'!$A$2:$A$300,B48)=0),"UNIDAD NO ESTÁ EN LA LISTA; ","")&amp;IF(G48="","SIN ENLACE DE EVIDENCIA; ","")&amp;IF(AND(H48="Sí",K48=""),"AVISO ENVIADO, SIN COPIA GUARDADA; ","")&amp;IF(AND(H48="Sí",N(I48)=0),"AVISO ENVIADO, SIN FECHA; ","")&amp;IF(AND(H48="Sí",J48=""),"SIN FORMA DE ENTREGA; ","")&amp;IF(N(M48)=0,"SIN FECHA DE SEGUIMIENTO; ","")&amp;IF(OR(AND(N(M48)&gt;0,TODAY()&gt;N(M48)),AND(N(M48)=0,H48="Sí",N(I48)&gt;0,TODAY()-N(I48)&gt;N('Ajustes'!$B$3))),"SEGUIMIENTO VENCIDO; ","")&amp;IF(AND(N(A48)&gt;0,TODAY()-N(A48)&gt;N('Ajustes'!$B$4)),"ABIERTO DEMASIADO TIEMPO; ","")&amp;IF(O48="","NADIE A CARGO; ",""))-2)))</f>
        <v/>
      </c>
    </row>
    <row r="49">
      <c r="A49" s="6" t="n"/>
      <c r="I49" s="6" t="n"/>
      <c r="M49" s="6" t="n"/>
      <c r="N49" s="6" t="n"/>
      <c r="P49" s="8">
        <f>IF(OR(NOT(OR(A49&lt;&gt;"",B49&lt;&gt;"",C49&lt;&gt;"",F49&lt;&gt;"")),N(A49)=0),"",IF(N(N49)&gt;0,N(N49),TODAY())-N(A49))</f>
        <v/>
      </c>
      <c r="Q49">
        <f>IF(OR(NOT(OR(A49&lt;&gt;"",B49&lt;&gt;"",C49&lt;&gt;"",F49&lt;&gt;"")),N(N49)&gt;0),"",IF(IF(N(A49)=0,"SIN FECHA OBSERVADA; ","")&amp;IF(B49="","SIN UNIDAD; ","")&amp;IF(AND(B49&lt;&gt;"",COUNTIF('Unidades'!$A$2:$A$300,B49)=0),"UNIDAD NO ESTÁ EN LA LISTA; ","")&amp;IF(G49="","SIN ENLACE DE EVIDENCIA; ","")&amp;IF(AND(H49="Sí",K49=""),"AVISO ENVIADO, SIN COPIA GUARDADA; ","")&amp;IF(AND(H49="Sí",N(I49)=0),"AVISO ENVIADO, SIN FECHA; ","")&amp;IF(AND(H49="Sí",J49=""),"SIN FORMA DE ENTREGA; ","")&amp;IF(N(M49)=0,"SIN FECHA DE SEGUIMIENTO; ","")&amp;IF(OR(AND(N(M49)&gt;0,TODAY()&gt;N(M49)),AND(N(M49)=0,H49="Sí",N(I49)&gt;0,TODAY()-N(I49)&gt;N('Ajustes'!$B$3))),"SEGUIMIENTO VENCIDO; ","")&amp;IF(AND(N(A49)&gt;0,TODAY()-N(A49)&gt;N('Ajustes'!$B$4)),"ABIERTO DEMASIADO TIEMPO; ","")&amp;IF(O49="","NADIE A CARGO; ","")="","",LEFT(IF(N(A49)=0,"SIN FECHA OBSERVADA; ","")&amp;IF(B49="","SIN UNIDAD; ","")&amp;IF(AND(B49&lt;&gt;"",COUNTIF('Unidades'!$A$2:$A$300,B49)=0),"UNIDAD NO ESTÁ EN LA LISTA; ","")&amp;IF(G49="","SIN ENLACE DE EVIDENCIA; ","")&amp;IF(AND(H49="Sí",K49=""),"AVISO ENVIADO, SIN COPIA GUARDADA; ","")&amp;IF(AND(H49="Sí",N(I49)=0),"AVISO ENVIADO, SIN FECHA; ","")&amp;IF(AND(H49="Sí",J49=""),"SIN FORMA DE ENTREGA; ","")&amp;IF(N(M49)=0,"SIN FECHA DE SEGUIMIENTO; ","")&amp;IF(OR(AND(N(M49)&gt;0,TODAY()&gt;N(M49)),AND(N(M49)=0,H49="Sí",N(I49)&gt;0,TODAY()-N(I49)&gt;N('Ajustes'!$B$3))),"SEGUIMIENTO VENCIDO; ","")&amp;IF(AND(N(A49)&gt;0,TODAY()-N(A49)&gt;N('Ajustes'!$B$4)),"ABIERTO DEMASIADO TIEMPO; ","")&amp;IF(O49="","NADIE A CARGO; ",""),LEN(IF(N(A49)=0,"SIN FECHA OBSERVADA; ","")&amp;IF(B49="","SIN UNIDAD; ","")&amp;IF(AND(B49&lt;&gt;"",COUNTIF('Unidades'!$A$2:$A$300,B49)=0),"UNIDAD NO ESTÁ EN LA LISTA; ","")&amp;IF(G49="","SIN ENLACE DE EVIDENCIA; ","")&amp;IF(AND(H49="Sí",K49=""),"AVISO ENVIADO, SIN COPIA GUARDADA; ","")&amp;IF(AND(H49="Sí",N(I49)=0),"AVISO ENVIADO, SIN FECHA; ","")&amp;IF(AND(H49="Sí",J49=""),"SIN FORMA DE ENTREGA; ","")&amp;IF(N(M49)=0,"SIN FECHA DE SEGUIMIENTO; ","")&amp;IF(OR(AND(N(M49)&gt;0,TODAY()&gt;N(M49)),AND(N(M49)=0,H49="Sí",N(I49)&gt;0,TODAY()-N(I49)&gt;N('Ajustes'!$B$3))),"SEGUIMIENTO VENCIDO; ","")&amp;IF(AND(N(A49)&gt;0,TODAY()-N(A49)&gt;N('Ajustes'!$B$4)),"ABIERTO DEMASIADO TIEMPO; ","")&amp;IF(O49="","NADIE A CARGO; ",""))-2)))</f>
        <v/>
      </c>
    </row>
    <row r="50">
      <c r="A50" s="6" t="n"/>
      <c r="I50" s="6" t="n"/>
      <c r="M50" s="6" t="n"/>
      <c r="N50" s="6" t="n"/>
      <c r="P50" s="8">
        <f>IF(OR(NOT(OR(A50&lt;&gt;"",B50&lt;&gt;"",C50&lt;&gt;"",F50&lt;&gt;"")),N(A50)=0),"",IF(N(N50)&gt;0,N(N50),TODAY())-N(A50))</f>
        <v/>
      </c>
      <c r="Q50">
        <f>IF(OR(NOT(OR(A50&lt;&gt;"",B50&lt;&gt;"",C50&lt;&gt;"",F50&lt;&gt;"")),N(N50)&gt;0),"",IF(IF(N(A50)=0,"SIN FECHA OBSERVADA; ","")&amp;IF(B50="","SIN UNIDAD; ","")&amp;IF(AND(B50&lt;&gt;"",COUNTIF('Unidades'!$A$2:$A$300,B50)=0),"UNIDAD NO ESTÁ EN LA LISTA; ","")&amp;IF(G50="","SIN ENLACE DE EVIDENCIA; ","")&amp;IF(AND(H50="Sí",K50=""),"AVISO ENVIADO, SIN COPIA GUARDADA; ","")&amp;IF(AND(H50="Sí",N(I50)=0),"AVISO ENVIADO, SIN FECHA; ","")&amp;IF(AND(H50="Sí",J50=""),"SIN FORMA DE ENTREGA; ","")&amp;IF(N(M50)=0,"SIN FECHA DE SEGUIMIENTO; ","")&amp;IF(OR(AND(N(M50)&gt;0,TODAY()&gt;N(M50)),AND(N(M50)=0,H50="Sí",N(I50)&gt;0,TODAY()-N(I50)&gt;N('Ajustes'!$B$3))),"SEGUIMIENTO VENCIDO; ","")&amp;IF(AND(N(A50)&gt;0,TODAY()-N(A50)&gt;N('Ajustes'!$B$4)),"ABIERTO DEMASIADO TIEMPO; ","")&amp;IF(O50="","NADIE A CARGO; ","")="","",LEFT(IF(N(A50)=0,"SIN FECHA OBSERVADA; ","")&amp;IF(B50="","SIN UNIDAD; ","")&amp;IF(AND(B50&lt;&gt;"",COUNTIF('Unidades'!$A$2:$A$300,B50)=0),"UNIDAD NO ESTÁ EN LA LISTA; ","")&amp;IF(G50="","SIN ENLACE DE EVIDENCIA; ","")&amp;IF(AND(H50="Sí",K50=""),"AVISO ENVIADO, SIN COPIA GUARDADA; ","")&amp;IF(AND(H50="Sí",N(I50)=0),"AVISO ENVIADO, SIN FECHA; ","")&amp;IF(AND(H50="Sí",J50=""),"SIN FORMA DE ENTREGA; ","")&amp;IF(N(M50)=0,"SIN FECHA DE SEGUIMIENTO; ","")&amp;IF(OR(AND(N(M50)&gt;0,TODAY()&gt;N(M50)),AND(N(M50)=0,H50="Sí",N(I50)&gt;0,TODAY()-N(I50)&gt;N('Ajustes'!$B$3))),"SEGUIMIENTO VENCIDO; ","")&amp;IF(AND(N(A50)&gt;0,TODAY()-N(A50)&gt;N('Ajustes'!$B$4)),"ABIERTO DEMASIADO TIEMPO; ","")&amp;IF(O50="","NADIE A CARGO; ",""),LEN(IF(N(A50)=0,"SIN FECHA OBSERVADA; ","")&amp;IF(B50="","SIN UNIDAD; ","")&amp;IF(AND(B50&lt;&gt;"",COUNTIF('Unidades'!$A$2:$A$300,B50)=0),"UNIDAD NO ESTÁ EN LA LISTA; ","")&amp;IF(G50="","SIN ENLACE DE EVIDENCIA; ","")&amp;IF(AND(H50="Sí",K50=""),"AVISO ENVIADO, SIN COPIA GUARDADA; ","")&amp;IF(AND(H50="Sí",N(I50)=0),"AVISO ENVIADO, SIN FECHA; ","")&amp;IF(AND(H50="Sí",J50=""),"SIN FORMA DE ENTREGA; ","")&amp;IF(N(M50)=0,"SIN FECHA DE SEGUIMIENTO; ","")&amp;IF(OR(AND(N(M50)&gt;0,TODAY()&gt;N(M50)),AND(N(M50)=0,H50="Sí",N(I50)&gt;0,TODAY()-N(I50)&gt;N('Ajustes'!$B$3))),"SEGUIMIENTO VENCIDO; ","")&amp;IF(AND(N(A50)&gt;0,TODAY()-N(A50)&gt;N('Ajustes'!$B$4)),"ABIERTO DEMASIADO TIEMPO; ","")&amp;IF(O50="","NADIE A CARGO; ",""))-2)))</f>
        <v/>
      </c>
    </row>
    <row r="51">
      <c r="A51" s="6" t="n"/>
      <c r="I51" s="6" t="n"/>
      <c r="M51" s="6" t="n"/>
      <c r="N51" s="6" t="n"/>
      <c r="P51" s="8">
        <f>IF(OR(NOT(OR(A51&lt;&gt;"",B51&lt;&gt;"",C51&lt;&gt;"",F51&lt;&gt;"")),N(A51)=0),"",IF(N(N51)&gt;0,N(N51),TODAY())-N(A51))</f>
        <v/>
      </c>
      <c r="Q51">
        <f>IF(OR(NOT(OR(A51&lt;&gt;"",B51&lt;&gt;"",C51&lt;&gt;"",F51&lt;&gt;"")),N(N51)&gt;0),"",IF(IF(N(A51)=0,"SIN FECHA OBSERVADA; ","")&amp;IF(B51="","SIN UNIDAD; ","")&amp;IF(AND(B51&lt;&gt;"",COUNTIF('Unidades'!$A$2:$A$300,B51)=0),"UNIDAD NO ESTÁ EN LA LISTA; ","")&amp;IF(G51="","SIN ENLACE DE EVIDENCIA; ","")&amp;IF(AND(H51="Sí",K51=""),"AVISO ENVIADO, SIN COPIA GUARDADA; ","")&amp;IF(AND(H51="Sí",N(I51)=0),"AVISO ENVIADO, SIN FECHA; ","")&amp;IF(AND(H51="Sí",J51=""),"SIN FORMA DE ENTREGA; ","")&amp;IF(N(M51)=0,"SIN FECHA DE SEGUIMIENTO; ","")&amp;IF(OR(AND(N(M51)&gt;0,TODAY()&gt;N(M51)),AND(N(M51)=0,H51="Sí",N(I51)&gt;0,TODAY()-N(I51)&gt;N('Ajustes'!$B$3))),"SEGUIMIENTO VENCIDO; ","")&amp;IF(AND(N(A51)&gt;0,TODAY()-N(A51)&gt;N('Ajustes'!$B$4)),"ABIERTO DEMASIADO TIEMPO; ","")&amp;IF(O51="","NADIE A CARGO; ","")="","",LEFT(IF(N(A51)=0,"SIN FECHA OBSERVADA; ","")&amp;IF(B51="","SIN UNIDAD; ","")&amp;IF(AND(B51&lt;&gt;"",COUNTIF('Unidades'!$A$2:$A$300,B51)=0),"UNIDAD NO ESTÁ EN LA LISTA; ","")&amp;IF(G51="","SIN ENLACE DE EVIDENCIA; ","")&amp;IF(AND(H51="Sí",K51=""),"AVISO ENVIADO, SIN COPIA GUARDADA; ","")&amp;IF(AND(H51="Sí",N(I51)=0),"AVISO ENVIADO, SIN FECHA; ","")&amp;IF(AND(H51="Sí",J51=""),"SIN FORMA DE ENTREGA; ","")&amp;IF(N(M51)=0,"SIN FECHA DE SEGUIMIENTO; ","")&amp;IF(OR(AND(N(M51)&gt;0,TODAY()&gt;N(M51)),AND(N(M51)=0,H51="Sí",N(I51)&gt;0,TODAY()-N(I51)&gt;N('Ajustes'!$B$3))),"SEGUIMIENTO VENCIDO; ","")&amp;IF(AND(N(A51)&gt;0,TODAY()-N(A51)&gt;N('Ajustes'!$B$4)),"ABIERTO DEMASIADO TIEMPO; ","")&amp;IF(O51="","NADIE A CARGO; ",""),LEN(IF(N(A51)=0,"SIN FECHA OBSERVADA; ","")&amp;IF(B51="","SIN UNIDAD; ","")&amp;IF(AND(B51&lt;&gt;"",COUNTIF('Unidades'!$A$2:$A$300,B51)=0),"UNIDAD NO ESTÁ EN LA LISTA; ","")&amp;IF(G51="","SIN ENLACE DE EVIDENCIA; ","")&amp;IF(AND(H51="Sí",K51=""),"AVISO ENVIADO, SIN COPIA GUARDADA; ","")&amp;IF(AND(H51="Sí",N(I51)=0),"AVISO ENVIADO, SIN FECHA; ","")&amp;IF(AND(H51="Sí",J51=""),"SIN FORMA DE ENTREGA; ","")&amp;IF(N(M51)=0,"SIN FECHA DE SEGUIMIENTO; ","")&amp;IF(OR(AND(N(M51)&gt;0,TODAY()&gt;N(M51)),AND(N(M51)=0,H51="Sí",N(I51)&gt;0,TODAY()-N(I51)&gt;N('Ajustes'!$B$3))),"SEGUIMIENTO VENCIDO; ","")&amp;IF(AND(N(A51)&gt;0,TODAY()-N(A51)&gt;N('Ajustes'!$B$4)),"ABIERTO DEMASIADO TIEMPO; ","")&amp;IF(O51="","NADIE A CARGO; ",""))-2)))</f>
        <v/>
      </c>
    </row>
    <row r="52">
      <c r="A52" s="6" t="n"/>
      <c r="I52" s="6" t="n"/>
      <c r="M52" s="6" t="n"/>
      <c r="N52" s="6" t="n"/>
      <c r="P52" s="8">
        <f>IF(OR(NOT(OR(A52&lt;&gt;"",B52&lt;&gt;"",C52&lt;&gt;"",F52&lt;&gt;"")),N(A52)=0),"",IF(N(N52)&gt;0,N(N52),TODAY())-N(A52))</f>
        <v/>
      </c>
      <c r="Q52">
        <f>IF(OR(NOT(OR(A52&lt;&gt;"",B52&lt;&gt;"",C52&lt;&gt;"",F52&lt;&gt;"")),N(N52)&gt;0),"",IF(IF(N(A52)=0,"SIN FECHA OBSERVADA; ","")&amp;IF(B52="","SIN UNIDAD; ","")&amp;IF(AND(B52&lt;&gt;"",COUNTIF('Unidades'!$A$2:$A$300,B52)=0),"UNIDAD NO ESTÁ EN LA LISTA; ","")&amp;IF(G52="","SIN ENLACE DE EVIDENCIA; ","")&amp;IF(AND(H52="Sí",K52=""),"AVISO ENVIADO, SIN COPIA GUARDADA; ","")&amp;IF(AND(H52="Sí",N(I52)=0),"AVISO ENVIADO, SIN FECHA; ","")&amp;IF(AND(H52="Sí",J52=""),"SIN FORMA DE ENTREGA; ","")&amp;IF(N(M52)=0,"SIN FECHA DE SEGUIMIENTO; ","")&amp;IF(OR(AND(N(M52)&gt;0,TODAY()&gt;N(M52)),AND(N(M52)=0,H52="Sí",N(I52)&gt;0,TODAY()-N(I52)&gt;N('Ajustes'!$B$3))),"SEGUIMIENTO VENCIDO; ","")&amp;IF(AND(N(A52)&gt;0,TODAY()-N(A52)&gt;N('Ajustes'!$B$4)),"ABIERTO DEMASIADO TIEMPO; ","")&amp;IF(O52="","NADIE A CARGO; ","")="","",LEFT(IF(N(A52)=0,"SIN FECHA OBSERVADA; ","")&amp;IF(B52="","SIN UNIDAD; ","")&amp;IF(AND(B52&lt;&gt;"",COUNTIF('Unidades'!$A$2:$A$300,B52)=0),"UNIDAD NO ESTÁ EN LA LISTA; ","")&amp;IF(G52="","SIN ENLACE DE EVIDENCIA; ","")&amp;IF(AND(H52="Sí",K52=""),"AVISO ENVIADO, SIN COPIA GUARDADA; ","")&amp;IF(AND(H52="Sí",N(I52)=0),"AVISO ENVIADO, SIN FECHA; ","")&amp;IF(AND(H52="Sí",J52=""),"SIN FORMA DE ENTREGA; ","")&amp;IF(N(M52)=0,"SIN FECHA DE SEGUIMIENTO; ","")&amp;IF(OR(AND(N(M52)&gt;0,TODAY()&gt;N(M52)),AND(N(M52)=0,H52="Sí",N(I52)&gt;0,TODAY()-N(I52)&gt;N('Ajustes'!$B$3))),"SEGUIMIENTO VENCIDO; ","")&amp;IF(AND(N(A52)&gt;0,TODAY()-N(A52)&gt;N('Ajustes'!$B$4)),"ABIERTO DEMASIADO TIEMPO; ","")&amp;IF(O52="","NADIE A CARGO; ",""),LEN(IF(N(A52)=0,"SIN FECHA OBSERVADA; ","")&amp;IF(B52="","SIN UNIDAD; ","")&amp;IF(AND(B52&lt;&gt;"",COUNTIF('Unidades'!$A$2:$A$300,B52)=0),"UNIDAD NO ESTÁ EN LA LISTA; ","")&amp;IF(G52="","SIN ENLACE DE EVIDENCIA; ","")&amp;IF(AND(H52="Sí",K52=""),"AVISO ENVIADO, SIN COPIA GUARDADA; ","")&amp;IF(AND(H52="Sí",N(I52)=0),"AVISO ENVIADO, SIN FECHA; ","")&amp;IF(AND(H52="Sí",J52=""),"SIN FORMA DE ENTREGA; ","")&amp;IF(N(M52)=0,"SIN FECHA DE SEGUIMIENTO; ","")&amp;IF(OR(AND(N(M52)&gt;0,TODAY()&gt;N(M52)),AND(N(M52)=0,H52="Sí",N(I52)&gt;0,TODAY()-N(I52)&gt;N('Ajustes'!$B$3))),"SEGUIMIENTO VENCIDO; ","")&amp;IF(AND(N(A52)&gt;0,TODAY()-N(A52)&gt;N('Ajustes'!$B$4)),"ABIERTO DEMASIADO TIEMPO; ","")&amp;IF(O52="","NADIE A CARGO; ",""))-2)))</f>
        <v/>
      </c>
    </row>
    <row r="53">
      <c r="A53" s="6" t="n"/>
      <c r="I53" s="6" t="n"/>
      <c r="M53" s="6" t="n"/>
      <c r="N53" s="6" t="n"/>
      <c r="P53" s="8">
        <f>IF(OR(NOT(OR(A53&lt;&gt;"",B53&lt;&gt;"",C53&lt;&gt;"",F53&lt;&gt;"")),N(A53)=0),"",IF(N(N53)&gt;0,N(N53),TODAY())-N(A53))</f>
        <v/>
      </c>
      <c r="Q53">
        <f>IF(OR(NOT(OR(A53&lt;&gt;"",B53&lt;&gt;"",C53&lt;&gt;"",F53&lt;&gt;"")),N(N53)&gt;0),"",IF(IF(N(A53)=0,"SIN FECHA OBSERVADA; ","")&amp;IF(B53="","SIN UNIDAD; ","")&amp;IF(AND(B53&lt;&gt;"",COUNTIF('Unidades'!$A$2:$A$300,B53)=0),"UNIDAD NO ESTÁ EN LA LISTA; ","")&amp;IF(G53="","SIN ENLACE DE EVIDENCIA; ","")&amp;IF(AND(H53="Sí",K53=""),"AVISO ENVIADO, SIN COPIA GUARDADA; ","")&amp;IF(AND(H53="Sí",N(I53)=0),"AVISO ENVIADO, SIN FECHA; ","")&amp;IF(AND(H53="Sí",J53=""),"SIN FORMA DE ENTREGA; ","")&amp;IF(N(M53)=0,"SIN FECHA DE SEGUIMIENTO; ","")&amp;IF(OR(AND(N(M53)&gt;0,TODAY()&gt;N(M53)),AND(N(M53)=0,H53="Sí",N(I53)&gt;0,TODAY()-N(I53)&gt;N('Ajustes'!$B$3))),"SEGUIMIENTO VENCIDO; ","")&amp;IF(AND(N(A53)&gt;0,TODAY()-N(A53)&gt;N('Ajustes'!$B$4)),"ABIERTO DEMASIADO TIEMPO; ","")&amp;IF(O53="","NADIE A CARGO; ","")="","",LEFT(IF(N(A53)=0,"SIN FECHA OBSERVADA; ","")&amp;IF(B53="","SIN UNIDAD; ","")&amp;IF(AND(B53&lt;&gt;"",COUNTIF('Unidades'!$A$2:$A$300,B53)=0),"UNIDAD NO ESTÁ EN LA LISTA; ","")&amp;IF(G53="","SIN ENLACE DE EVIDENCIA; ","")&amp;IF(AND(H53="Sí",K53=""),"AVISO ENVIADO, SIN COPIA GUARDADA; ","")&amp;IF(AND(H53="Sí",N(I53)=0),"AVISO ENVIADO, SIN FECHA; ","")&amp;IF(AND(H53="Sí",J53=""),"SIN FORMA DE ENTREGA; ","")&amp;IF(N(M53)=0,"SIN FECHA DE SEGUIMIENTO; ","")&amp;IF(OR(AND(N(M53)&gt;0,TODAY()&gt;N(M53)),AND(N(M53)=0,H53="Sí",N(I53)&gt;0,TODAY()-N(I53)&gt;N('Ajustes'!$B$3))),"SEGUIMIENTO VENCIDO; ","")&amp;IF(AND(N(A53)&gt;0,TODAY()-N(A53)&gt;N('Ajustes'!$B$4)),"ABIERTO DEMASIADO TIEMPO; ","")&amp;IF(O53="","NADIE A CARGO; ",""),LEN(IF(N(A53)=0,"SIN FECHA OBSERVADA; ","")&amp;IF(B53="","SIN UNIDAD; ","")&amp;IF(AND(B53&lt;&gt;"",COUNTIF('Unidades'!$A$2:$A$300,B53)=0),"UNIDAD NO ESTÁ EN LA LISTA; ","")&amp;IF(G53="","SIN ENLACE DE EVIDENCIA; ","")&amp;IF(AND(H53="Sí",K53=""),"AVISO ENVIADO, SIN COPIA GUARDADA; ","")&amp;IF(AND(H53="Sí",N(I53)=0),"AVISO ENVIADO, SIN FECHA; ","")&amp;IF(AND(H53="Sí",J53=""),"SIN FORMA DE ENTREGA; ","")&amp;IF(N(M53)=0,"SIN FECHA DE SEGUIMIENTO; ","")&amp;IF(OR(AND(N(M53)&gt;0,TODAY()&gt;N(M53)),AND(N(M53)=0,H53="Sí",N(I53)&gt;0,TODAY()-N(I53)&gt;N('Ajustes'!$B$3))),"SEGUIMIENTO VENCIDO; ","")&amp;IF(AND(N(A53)&gt;0,TODAY()-N(A53)&gt;N('Ajustes'!$B$4)),"ABIERTO DEMASIADO TIEMPO; ","")&amp;IF(O53="","NADIE A CARGO; ",""))-2)))</f>
        <v/>
      </c>
    </row>
    <row r="54">
      <c r="A54" s="6" t="n"/>
      <c r="I54" s="6" t="n"/>
      <c r="M54" s="6" t="n"/>
      <c r="N54" s="6" t="n"/>
      <c r="P54" s="8">
        <f>IF(OR(NOT(OR(A54&lt;&gt;"",B54&lt;&gt;"",C54&lt;&gt;"",F54&lt;&gt;"")),N(A54)=0),"",IF(N(N54)&gt;0,N(N54),TODAY())-N(A54))</f>
        <v/>
      </c>
      <c r="Q54">
        <f>IF(OR(NOT(OR(A54&lt;&gt;"",B54&lt;&gt;"",C54&lt;&gt;"",F54&lt;&gt;"")),N(N54)&gt;0),"",IF(IF(N(A54)=0,"SIN FECHA OBSERVADA; ","")&amp;IF(B54="","SIN UNIDAD; ","")&amp;IF(AND(B54&lt;&gt;"",COUNTIF('Unidades'!$A$2:$A$300,B54)=0),"UNIDAD NO ESTÁ EN LA LISTA; ","")&amp;IF(G54="","SIN ENLACE DE EVIDENCIA; ","")&amp;IF(AND(H54="Sí",K54=""),"AVISO ENVIADO, SIN COPIA GUARDADA; ","")&amp;IF(AND(H54="Sí",N(I54)=0),"AVISO ENVIADO, SIN FECHA; ","")&amp;IF(AND(H54="Sí",J54=""),"SIN FORMA DE ENTREGA; ","")&amp;IF(N(M54)=0,"SIN FECHA DE SEGUIMIENTO; ","")&amp;IF(OR(AND(N(M54)&gt;0,TODAY()&gt;N(M54)),AND(N(M54)=0,H54="Sí",N(I54)&gt;0,TODAY()-N(I54)&gt;N('Ajustes'!$B$3))),"SEGUIMIENTO VENCIDO; ","")&amp;IF(AND(N(A54)&gt;0,TODAY()-N(A54)&gt;N('Ajustes'!$B$4)),"ABIERTO DEMASIADO TIEMPO; ","")&amp;IF(O54="","NADIE A CARGO; ","")="","",LEFT(IF(N(A54)=0,"SIN FECHA OBSERVADA; ","")&amp;IF(B54="","SIN UNIDAD; ","")&amp;IF(AND(B54&lt;&gt;"",COUNTIF('Unidades'!$A$2:$A$300,B54)=0),"UNIDAD NO ESTÁ EN LA LISTA; ","")&amp;IF(G54="","SIN ENLACE DE EVIDENCIA; ","")&amp;IF(AND(H54="Sí",K54=""),"AVISO ENVIADO, SIN COPIA GUARDADA; ","")&amp;IF(AND(H54="Sí",N(I54)=0),"AVISO ENVIADO, SIN FECHA; ","")&amp;IF(AND(H54="Sí",J54=""),"SIN FORMA DE ENTREGA; ","")&amp;IF(N(M54)=0,"SIN FECHA DE SEGUIMIENTO; ","")&amp;IF(OR(AND(N(M54)&gt;0,TODAY()&gt;N(M54)),AND(N(M54)=0,H54="Sí",N(I54)&gt;0,TODAY()-N(I54)&gt;N('Ajustes'!$B$3))),"SEGUIMIENTO VENCIDO; ","")&amp;IF(AND(N(A54)&gt;0,TODAY()-N(A54)&gt;N('Ajustes'!$B$4)),"ABIERTO DEMASIADO TIEMPO; ","")&amp;IF(O54="","NADIE A CARGO; ",""),LEN(IF(N(A54)=0,"SIN FECHA OBSERVADA; ","")&amp;IF(B54="","SIN UNIDAD; ","")&amp;IF(AND(B54&lt;&gt;"",COUNTIF('Unidades'!$A$2:$A$300,B54)=0),"UNIDAD NO ESTÁ EN LA LISTA; ","")&amp;IF(G54="","SIN ENLACE DE EVIDENCIA; ","")&amp;IF(AND(H54="Sí",K54=""),"AVISO ENVIADO, SIN COPIA GUARDADA; ","")&amp;IF(AND(H54="Sí",N(I54)=0),"AVISO ENVIADO, SIN FECHA; ","")&amp;IF(AND(H54="Sí",J54=""),"SIN FORMA DE ENTREGA; ","")&amp;IF(N(M54)=0,"SIN FECHA DE SEGUIMIENTO; ","")&amp;IF(OR(AND(N(M54)&gt;0,TODAY()&gt;N(M54)),AND(N(M54)=0,H54="Sí",N(I54)&gt;0,TODAY()-N(I54)&gt;N('Ajustes'!$B$3))),"SEGUIMIENTO VENCIDO; ","")&amp;IF(AND(N(A54)&gt;0,TODAY()-N(A54)&gt;N('Ajustes'!$B$4)),"ABIERTO DEMASIADO TIEMPO; ","")&amp;IF(O54="","NADIE A CARGO; ",""))-2)))</f>
        <v/>
      </c>
    </row>
    <row r="55">
      <c r="A55" s="6" t="n"/>
      <c r="I55" s="6" t="n"/>
      <c r="M55" s="6" t="n"/>
      <c r="N55" s="6" t="n"/>
      <c r="P55" s="8">
        <f>IF(OR(NOT(OR(A55&lt;&gt;"",B55&lt;&gt;"",C55&lt;&gt;"",F55&lt;&gt;"")),N(A55)=0),"",IF(N(N55)&gt;0,N(N55),TODAY())-N(A55))</f>
        <v/>
      </c>
      <c r="Q55">
        <f>IF(OR(NOT(OR(A55&lt;&gt;"",B55&lt;&gt;"",C55&lt;&gt;"",F55&lt;&gt;"")),N(N55)&gt;0),"",IF(IF(N(A55)=0,"SIN FECHA OBSERVADA; ","")&amp;IF(B55="","SIN UNIDAD; ","")&amp;IF(AND(B55&lt;&gt;"",COUNTIF('Unidades'!$A$2:$A$300,B55)=0),"UNIDAD NO ESTÁ EN LA LISTA; ","")&amp;IF(G55="","SIN ENLACE DE EVIDENCIA; ","")&amp;IF(AND(H55="Sí",K55=""),"AVISO ENVIADO, SIN COPIA GUARDADA; ","")&amp;IF(AND(H55="Sí",N(I55)=0),"AVISO ENVIADO, SIN FECHA; ","")&amp;IF(AND(H55="Sí",J55=""),"SIN FORMA DE ENTREGA; ","")&amp;IF(N(M55)=0,"SIN FECHA DE SEGUIMIENTO; ","")&amp;IF(OR(AND(N(M55)&gt;0,TODAY()&gt;N(M55)),AND(N(M55)=0,H55="Sí",N(I55)&gt;0,TODAY()-N(I55)&gt;N('Ajustes'!$B$3))),"SEGUIMIENTO VENCIDO; ","")&amp;IF(AND(N(A55)&gt;0,TODAY()-N(A55)&gt;N('Ajustes'!$B$4)),"ABIERTO DEMASIADO TIEMPO; ","")&amp;IF(O55="","NADIE A CARGO; ","")="","",LEFT(IF(N(A55)=0,"SIN FECHA OBSERVADA; ","")&amp;IF(B55="","SIN UNIDAD; ","")&amp;IF(AND(B55&lt;&gt;"",COUNTIF('Unidades'!$A$2:$A$300,B55)=0),"UNIDAD NO ESTÁ EN LA LISTA; ","")&amp;IF(G55="","SIN ENLACE DE EVIDENCIA; ","")&amp;IF(AND(H55="Sí",K55=""),"AVISO ENVIADO, SIN COPIA GUARDADA; ","")&amp;IF(AND(H55="Sí",N(I55)=0),"AVISO ENVIADO, SIN FECHA; ","")&amp;IF(AND(H55="Sí",J55=""),"SIN FORMA DE ENTREGA; ","")&amp;IF(N(M55)=0,"SIN FECHA DE SEGUIMIENTO; ","")&amp;IF(OR(AND(N(M55)&gt;0,TODAY()&gt;N(M55)),AND(N(M55)=0,H55="Sí",N(I55)&gt;0,TODAY()-N(I55)&gt;N('Ajustes'!$B$3))),"SEGUIMIENTO VENCIDO; ","")&amp;IF(AND(N(A55)&gt;0,TODAY()-N(A55)&gt;N('Ajustes'!$B$4)),"ABIERTO DEMASIADO TIEMPO; ","")&amp;IF(O55="","NADIE A CARGO; ",""),LEN(IF(N(A55)=0,"SIN FECHA OBSERVADA; ","")&amp;IF(B55="","SIN UNIDAD; ","")&amp;IF(AND(B55&lt;&gt;"",COUNTIF('Unidades'!$A$2:$A$300,B55)=0),"UNIDAD NO ESTÁ EN LA LISTA; ","")&amp;IF(G55="","SIN ENLACE DE EVIDENCIA; ","")&amp;IF(AND(H55="Sí",K55=""),"AVISO ENVIADO, SIN COPIA GUARDADA; ","")&amp;IF(AND(H55="Sí",N(I55)=0),"AVISO ENVIADO, SIN FECHA; ","")&amp;IF(AND(H55="Sí",J55=""),"SIN FORMA DE ENTREGA; ","")&amp;IF(N(M55)=0,"SIN FECHA DE SEGUIMIENTO; ","")&amp;IF(OR(AND(N(M55)&gt;0,TODAY()&gt;N(M55)),AND(N(M55)=0,H55="Sí",N(I55)&gt;0,TODAY()-N(I55)&gt;N('Ajustes'!$B$3))),"SEGUIMIENTO VENCIDO; ","")&amp;IF(AND(N(A55)&gt;0,TODAY()-N(A55)&gt;N('Ajustes'!$B$4)),"ABIERTO DEMASIADO TIEMPO; ","")&amp;IF(O55="","NADIE A CARGO; ",""))-2)))</f>
        <v/>
      </c>
    </row>
    <row r="56">
      <c r="A56" s="6" t="n"/>
      <c r="I56" s="6" t="n"/>
      <c r="M56" s="6" t="n"/>
      <c r="N56" s="6" t="n"/>
      <c r="P56" s="8">
        <f>IF(OR(NOT(OR(A56&lt;&gt;"",B56&lt;&gt;"",C56&lt;&gt;"",F56&lt;&gt;"")),N(A56)=0),"",IF(N(N56)&gt;0,N(N56),TODAY())-N(A56))</f>
        <v/>
      </c>
      <c r="Q56">
        <f>IF(OR(NOT(OR(A56&lt;&gt;"",B56&lt;&gt;"",C56&lt;&gt;"",F56&lt;&gt;"")),N(N56)&gt;0),"",IF(IF(N(A56)=0,"SIN FECHA OBSERVADA; ","")&amp;IF(B56="","SIN UNIDAD; ","")&amp;IF(AND(B56&lt;&gt;"",COUNTIF('Unidades'!$A$2:$A$300,B56)=0),"UNIDAD NO ESTÁ EN LA LISTA; ","")&amp;IF(G56="","SIN ENLACE DE EVIDENCIA; ","")&amp;IF(AND(H56="Sí",K56=""),"AVISO ENVIADO, SIN COPIA GUARDADA; ","")&amp;IF(AND(H56="Sí",N(I56)=0),"AVISO ENVIADO, SIN FECHA; ","")&amp;IF(AND(H56="Sí",J56=""),"SIN FORMA DE ENTREGA; ","")&amp;IF(N(M56)=0,"SIN FECHA DE SEGUIMIENTO; ","")&amp;IF(OR(AND(N(M56)&gt;0,TODAY()&gt;N(M56)),AND(N(M56)=0,H56="Sí",N(I56)&gt;0,TODAY()-N(I56)&gt;N('Ajustes'!$B$3))),"SEGUIMIENTO VENCIDO; ","")&amp;IF(AND(N(A56)&gt;0,TODAY()-N(A56)&gt;N('Ajustes'!$B$4)),"ABIERTO DEMASIADO TIEMPO; ","")&amp;IF(O56="","NADIE A CARGO; ","")="","",LEFT(IF(N(A56)=0,"SIN FECHA OBSERVADA; ","")&amp;IF(B56="","SIN UNIDAD; ","")&amp;IF(AND(B56&lt;&gt;"",COUNTIF('Unidades'!$A$2:$A$300,B56)=0),"UNIDAD NO ESTÁ EN LA LISTA; ","")&amp;IF(G56="","SIN ENLACE DE EVIDENCIA; ","")&amp;IF(AND(H56="Sí",K56=""),"AVISO ENVIADO, SIN COPIA GUARDADA; ","")&amp;IF(AND(H56="Sí",N(I56)=0),"AVISO ENVIADO, SIN FECHA; ","")&amp;IF(AND(H56="Sí",J56=""),"SIN FORMA DE ENTREGA; ","")&amp;IF(N(M56)=0,"SIN FECHA DE SEGUIMIENTO; ","")&amp;IF(OR(AND(N(M56)&gt;0,TODAY()&gt;N(M56)),AND(N(M56)=0,H56="Sí",N(I56)&gt;0,TODAY()-N(I56)&gt;N('Ajustes'!$B$3))),"SEGUIMIENTO VENCIDO; ","")&amp;IF(AND(N(A56)&gt;0,TODAY()-N(A56)&gt;N('Ajustes'!$B$4)),"ABIERTO DEMASIADO TIEMPO; ","")&amp;IF(O56="","NADIE A CARGO; ",""),LEN(IF(N(A56)=0,"SIN FECHA OBSERVADA; ","")&amp;IF(B56="","SIN UNIDAD; ","")&amp;IF(AND(B56&lt;&gt;"",COUNTIF('Unidades'!$A$2:$A$300,B56)=0),"UNIDAD NO ESTÁ EN LA LISTA; ","")&amp;IF(G56="","SIN ENLACE DE EVIDENCIA; ","")&amp;IF(AND(H56="Sí",K56=""),"AVISO ENVIADO, SIN COPIA GUARDADA; ","")&amp;IF(AND(H56="Sí",N(I56)=0),"AVISO ENVIADO, SIN FECHA; ","")&amp;IF(AND(H56="Sí",J56=""),"SIN FORMA DE ENTREGA; ","")&amp;IF(N(M56)=0,"SIN FECHA DE SEGUIMIENTO; ","")&amp;IF(OR(AND(N(M56)&gt;0,TODAY()&gt;N(M56)),AND(N(M56)=0,H56="Sí",N(I56)&gt;0,TODAY()-N(I56)&gt;N('Ajustes'!$B$3))),"SEGUIMIENTO VENCIDO; ","")&amp;IF(AND(N(A56)&gt;0,TODAY()-N(A56)&gt;N('Ajustes'!$B$4)),"ABIERTO DEMASIADO TIEMPO; ","")&amp;IF(O56="","NADIE A CARGO; ",""))-2)))</f>
        <v/>
      </c>
    </row>
    <row r="57">
      <c r="A57" s="6" t="n"/>
      <c r="I57" s="6" t="n"/>
      <c r="M57" s="6" t="n"/>
      <c r="N57" s="6" t="n"/>
      <c r="P57" s="8">
        <f>IF(OR(NOT(OR(A57&lt;&gt;"",B57&lt;&gt;"",C57&lt;&gt;"",F57&lt;&gt;"")),N(A57)=0),"",IF(N(N57)&gt;0,N(N57),TODAY())-N(A57))</f>
        <v/>
      </c>
      <c r="Q57">
        <f>IF(OR(NOT(OR(A57&lt;&gt;"",B57&lt;&gt;"",C57&lt;&gt;"",F57&lt;&gt;"")),N(N57)&gt;0),"",IF(IF(N(A57)=0,"SIN FECHA OBSERVADA; ","")&amp;IF(B57="","SIN UNIDAD; ","")&amp;IF(AND(B57&lt;&gt;"",COUNTIF('Unidades'!$A$2:$A$300,B57)=0),"UNIDAD NO ESTÁ EN LA LISTA; ","")&amp;IF(G57="","SIN ENLACE DE EVIDENCIA; ","")&amp;IF(AND(H57="Sí",K57=""),"AVISO ENVIADO, SIN COPIA GUARDADA; ","")&amp;IF(AND(H57="Sí",N(I57)=0),"AVISO ENVIADO, SIN FECHA; ","")&amp;IF(AND(H57="Sí",J57=""),"SIN FORMA DE ENTREGA; ","")&amp;IF(N(M57)=0,"SIN FECHA DE SEGUIMIENTO; ","")&amp;IF(OR(AND(N(M57)&gt;0,TODAY()&gt;N(M57)),AND(N(M57)=0,H57="Sí",N(I57)&gt;0,TODAY()-N(I57)&gt;N('Ajustes'!$B$3))),"SEGUIMIENTO VENCIDO; ","")&amp;IF(AND(N(A57)&gt;0,TODAY()-N(A57)&gt;N('Ajustes'!$B$4)),"ABIERTO DEMASIADO TIEMPO; ","")&amp;IF(O57="","NADIE A CARGO; ","")="","",LEFT(IF(N(A57)=0,"SIN FECHA OBSERVADA; ","")&amp;IF(B57="","SIN UNIDAD; ","")&amp;IF(AND(B57&lt;&gt;"",COUNTIF('Unidades'!$A$2:$A$300,B57)=0),"UNIDAD NO ESTÁ EN LA LISTA; ","")&amp;IF(G57="","SIN ENLACE DE EVIDENCIA; ","")&amp;IF(AND(H57="Sí",K57=""),"AVISO ENVIADO, SIN COPIA GUARDADA; ","")&amp;IF(AND(H57="Sí",N(I57)=0),"AVISO ENVIADO, SIN FECHA; ","")&amp;IF(AND(H57="Sí",J57=""),"SIN FORMA DE ENTREGA; ","")&amp;IF(N(M57)=0,"SIN FECHA DE SEGUIMIENTO; ","")&amp;IF(OR(AND(N(M57)&gt;0,TODAY()&gt;N(M57)),AND(N(M57)=0,H57="Sí",N(I57)&gt;0,TODAY()-N(I57)&gt;N('Ajustes'!$B$3))),"SEGUIMIENTO VENCIDO; ","")&amp;IF(AND(N(A57)&gt;0,TODAY()-N(A57)&gt;N('Ajustes'!$B$4)),"ABIERTO DEMASIADO TIEMPO; ","")&amp;IF(O57="","NADIE A CARGO; ",""),LEN(IF(N(A57)=0,"SIN FECHA OBSERVADA; ","")&amp;IF(B57="","SIN UNIDAD; ","")&amp;IF(AND(B57&lt;&gt;"",COUNTIF('Unidades'!$A$2:$A$300,B57)=0),"UNIDAD NO ESTÁ EN LA LISTA; ","")&amp;IF(G57="","SIN ENLACE DE EVIDENCIA; ","")&amp;IF(AND(H57="Sí",K57=""),"AVISO ENVIADO, SIN COPIA GUARDADA; ","")&amp;IF(AND(H57="Sí",N(I57)=0),"AVISO ENVIADO, SIN FECHA; ","")&amp;IF(AND(H57="Sí",J57=""),"SIN FORMA DE ENTREGA; ","")&amp;IF(N(M57)=0,"SIN FECHA DE SEGUIMIENTO; ","")&amp;IF(OR(AND(N(M57)&gt;0,TODAY()&gt;N(M57)),AND(N(M57)=0,H57="Sí",N(I57)&gt;0,TODAY()-N(I57)&gt;N('Ajustes'!$B$3))),"SEGUIMIENTO VENCIDO; ","")&amp;IF(AND(N(A57)&gt;0,TODAY()-N(A57)&gt;N('Ajustes'!$B$4)),"ABIERTO DEMASIADO TIEMPO; ","")&amp;IF(O57="","NADIE A CARGO; ",""))-2)))</f>
        <v/>
      </c>
    </row>
    <row r="58">
      <c r="A58" s="6" t="n"/>
      <c r="I58" s="6" t="n"/>
      <c r="M58" s="6" t="n"/>
      <c r="N58" s="6" t="n"/>
      <c r="P58" s="8">
        <f>IF(OR(NOT(OR(A58&lt;&gt;"",B58&lt;&gt;"",C58&lt;&gt;"",F58&lt;&gt;"")),N(A58)=0),"",IF(N(N58)&gt;0,N(N58),TODAY())-N(A58))</f>
        <v/>
      </c>
      <c r="Q58">
        <f>IF(OR(NOT(OR(A58&lt;&gt;"",B58&lt;&gt;"",C58&lt;&gt;"",F58&lt;&gt;"")),N(N58)&gt;0),"",IF(IF(N(A58)=0,"SIN FECHA OBSERVADA; ","")&amp;IF(B58="","SIN UNIDAD; ","")&amp;IF(AND(B58&lt;&gt;"",COUNTIF('Unidades'!$A$2:$A$300,B58)=0),"UNIDAD NO ESTÁ EN LA LISTA; ","")&amp;IF(G58="","SIN ENLACE DE EVIDENCIA; ","")&amp;IF(AND(H58="Sí",K58=""),"AVISO ENVIADO, SIN COPIA GUARDADA; ","")&amp;IF(AND(H58="Sí",N(I58)=0),"AVISO ENVIADO, SIN FECHA; ","")&amp;IF(AND(H58="Sí",J58=""),"SIN FORMA DE ENTREGA; ","")&amp;IF(N(M58)=0,"SIN FECHA DE SEGUIMIENTO; ","")&amp;IF(OR(AND(N(M58)&gt;0,TODAY()&gt;N(M58)),AND(N(M58)=0,H58="Sí",N(I58)&gt;0,TODAY()-N(I58)&gt;N('Ajustes'!$B$3))),"SEGUIMIENTO VENCIDO; ","")&amp;IF(AND(N(A58)&gt;0,TODAY()-N(A58)&gt;N('Ajustes'!$B$4)),"ABIERTO DEMASIADO TIEMPO; ","")&amp;IF(O58="","NADIE A CARGO; ","")="","",LEFT(IF(N(A58)=0,"SIN FECHA OBSERVADA; ","")&amp;IF(B58="","SIN UNIDAD; ","")&amp;IF(AND(B58&lt;&gt;"",COUNTIF('Unidades'!$A$2:$A$300,B58)=0),"UNIDAD NO ESTÁ EN LA LISTA; ","")&amp;IF(G58="","SIN ENLACE DE EVIDENCIA; ","")&amp;IF(AND(H58="Sí",K58=""),"AVISO ENVIADO, SIN COPIA GUARDADA; ","")&amp;IF(AND(H58="Sí",N(I58)=0),"AVISO ENVIADO, SIN FECHA; ","")&amp;IF(AND(H58="Sí",J58=""),"SIN FORMA DE ENTREGA; ","")&amp;IF(N(M58)=0,"SIN FECHA DE SEGUIMIENTO; ","")&amp;IF(OR(AND(N(M58)&gt;0,TODAY()&gt;N(M58)),AND(N(M58)=0,H58="Sí",N(I58)&gt;0,TODAY()-N(I58)&gt;N('Ajustes'!$B$3))),"SEGUIMIENTO VENCIDO; ","")&amp;IF(AND(N(A58)&gt;0,TODAY()-N(A58)&gt;N('Ajustes'!$B$4)),"ABIERTO DEMASIADO TIEMPO; ","")&amp;IF(O58="","NADIE A CARGO; ",""),LEN(IF(N(A58)=0,"SIN FECHA OBSERVADA; ","")&amp;IF(B58="","SIN UNIDAD; ","")&amp;IF(AND(B58&lt;&gt;"",COUNTIF('Unidades'!$A$2:$A$300,B58)=0),"UNIDAD NO ESTÁ EN LA LISTA; ","")&amp;IF(G58="","SIN ENLACE DE EVIDENCIA; ","")&amp;IF(AND(H58="Sí",K58=""),"AVISO ENVIADO, SIN COPIA GUARDADA; ","")&amp;IF(AND(H58="Sí",N(I58)=0),"AVISO ENVIADO, SIN FECHA; ","")&amp;IF(AND(H58="Sí",J58=""),"SIN FORMA DE ENTREGA; ","")&amp;IF(N(M58)=0,"SIN FECHA DE SEGUIMIENTO; ","")&amp;IF(OR(AND(N(M58)&gt;0,TODAY()&gt;N(M58)),AND(N(M58)=0,H58="Sí",N(I58)&gt;0,TODAY()-N(I58)&gt;N('Ajustes'!$B$3))),"SEGUIMIENTO VENCIDO; ","")&amp;IF(AND(N(A58)&gt;0,TODAY()-N(A58)&gt;N('Ajustes'!$B$4)),"ABIERTO DEMASIADO TIEMPO; ","")&amp;IF(O58="","NADIE A CARGO; ",""))-2)))</f>
        <v/>
      </c>
    </row>
    <row r="59">
      <c r="A59" s="6" t="n"/>
      <c r="I59" s="6" t="n"/>
      <c r="M59" s="6" t="n"/>
      <c r="N59" s="6" t="n"/>
      <c r="P59" s="8">
        <f>IF(OR(NOT(OR(A59&lt;&gt;"",B59&lt;&gt;"",C59&lt;&gt;"",F59&lt;&gt;"")),N(A59)=0),"",IF(N(N59)&gt;0,N(N59),TODAY())-N(A59))</f>
        <v/>
      </c>
      <c r="Q59">
        <f>IF(OR(NOT(OR(A59&lt;&gt;"",B59&lt;&gt;"",C59&lt;&gt;"",F59&lt;&gt;"")),N(N59)&gt;0),"",IF(IF(N(A59)=0,"SIN FECHA OBSERVADA; ","")&amp;IF(B59="","SIN UNIDAD; ","")&amp;IF(AND(B59&lt;&gt;"",COUNTIF('Unidades'!$A$2:$A$300,B59)=0),"UNIDAD NO ESTÁ EN LA LISTA; ","")&amp;IF(G59="","SIN ENLACE DE EVIDENCIA; ","")&amp;IF(AND(H59="Sí",K59=""),"AVISO ENVIADO, SIN COPIA GUARDADA; ","")&amp;IF(AND(H59="Sí",N(I59)=0),"AVISO ENVIADO, SIN FECHA; ","")&amp;IF(AND(H59="Sí",J59=""),"SIN FORMA DE ENTREGA; ","")&amp;IF(N(M59)=0,"SIN FECHA DE SEGUIMIENTO; ","")&amp;IF(OR(AND(N(M59)&gt;0,TODAY()&gt;N(M59)),AND(N(M59)=0,H59="Sí",N(I59)&gt;0,TODAY()-N(I59)&gt;N('Ajustes'!$B$3))),"SEGUIMIENTO VENCIDO; ","")&amp;IF(AND(N(A59)&gt;0,TODAY()-N(A59)&gt;N('Ajustes'!$B$4)),"ABIERTO DEMASIADO TIEMPO; ","")&amp;IF(O59="","NADIE A CARGO; ","")="","",LEFT(IF(N(A59)=0,"SIN FECHA OBSERVADA; ","")&amp;IF(B59="","SIN UNIDAD; ","")&amp;IF(AND(B59&lt;&gt;"",COUNTIF('Unidades'!$A$2:$A$300,B59)=0),"UNIDAD NO ESTÁ EN LA LISTA; ","")&amp;IF(G59="","SIN ENLACE DE EVIDENCIA; ","")&amp;IF(AND(H59="Sí",K59=""),"AVISO ENVIADO, SIN COPIA GUARDADA; ","")&amp;IF(AND(H59="Sí",N(I59)=0),"AVISO ENVIADO, SIN FECHA; ","")&amp;IF(AND(H59="Sí",J59=""),"SIN FORMA DE ENTREGA; ","")&amp;IF(N(M59)=0,"SIN FECHA DE SEGUIMIENTO; ","")&amp;IF(OR(AND(N(M59)&gt;0,TODAY()&gt;N(M59)),AND(N(M59)=0,H59="Sí",N(I59)&gt;0,TODAY()-N(I59)&gt;N('Ajustes'!$B$3))),"SEGUIMIENTO VENCIDO; ","")&amp;IF(AND(N(A59)&gt;0,TODAY()-N(A59)&gt;N('Ajustes'!$B$4)),"ABIERTO DEMASIADO TIEMPO; ","")&amp;IF(O59="","NADIE A CARGO; ",""),LEN(IF(N(A59)=0,"SIN FECHA OBSERVADA; ","")&amp;IF(B59="","SIN UNIDAD; ","")&amp;IF(AND(B59&lt;&gt;"",COUNTIF('Unidades'!$A$2:$A$300,B59)=0),"UNIDAD NO ESTÁ EN LA LISTA; ","")&amp;IF(G59="","SIN ENLACE DE EVIDENCIA; ","")&amp;IF(AND(H59="Sí",K59=""),"AVISO ENVIADO, SIN COPIA GUARDADA; ","")&amp;IF(AND(H59="Sí",N(I59)=0),"AVISO ENVIADO, SIN FECHA; ","")&amp;IF(AND(H59="Sí",J59=""),"SIN FORMA DE ENTREGA; ","")&amp;IF(N(M59)=0,"SIN FECHA DE SEGUIMIENTO; ","")&amp;IF(OR(AND(N(M59)&gt;0,TODAY()&gt;N(M59)),AND(N(M59)=0,H59="Sí",N(I59)&gt;0,TODAY()-N(I59)&gt;N('Ajustes'!$B$3))),"SEGUIMIENTO VENCIDO; ","")&amp;IF(AND(N(A59)&gt;0,TODAY()-N(A59)&gt;N('Ajustes'!$B$4)),"ABIERTO DEMASIADO TIEMPO; ","")&amp;IF(O59="","NADIE A CARGO; ",""))-2)))</f>
        <v/>
      </c>
    </row>
    <row r="60">
      <c r="A60" s="6" t="n"/>
      <c r="I60" s="6" t="n"/>
      <c r="M60" s="6" t="n"/>
      <c r="N60" s="6" t="n"/>
      <c r="P60" s="8">
        <f>IF(OR(NOT(OR(A60&lt;&gt;"",B60&lt;&gt;"",C60&lt;&gt;"",F60&lt;&gt;"")),N(A60)=0),"",IF(N(N60)&gt;0,N(N60),TODAY())-N(A60))</f>
        <v/>
      </c>
      <c r="Q60">
        <f>IF(OR(NOT(OR(A60&lt;&gt;"",B60&lt;&gt;"",C60&lt;&gt;"",F60&lt;&gt;"")),N(N60)&gt;0),"",IF(IF(N(A60)=0,"SIN FECHA OBSERVADA; ","")&amp;IF(B60="","SIN UNIDAD; ","")&amp;IF(AND(B60&lt;&gt;"",COUNTIF('Unidades'!$A$2:$A$300,B60)=0),"UNIDAD NO ESTÁ EN LA LISTA; ","")&amp;IF(G60="","SIN ENLACE DE EVIDENCIA; ","")&amp;IF(AND(H60="Sí",K60=""),"AVISO ENVIADO, SIN COPIA GUARDADA; ","")&amp;IF(AND(H60="Sí",N(I60)=0),"AVISO ENVIADO, SIN FECHA; ","")&amp;IF(AND(H60="Sí",J60=""),"SIN FORMA DE ENTREGA; ","")&amp;IF(N(M60)=0,"SIN FECHA DE SEGUIMIENTO; ","")&amp;IF(OR(AND(N(M60)&gt;0,TODAY()&gt;N(M60)),AND(N(M60)=0,H60="Sí",N(I60)&gt;0,TODAY()-N(I60)&gt;N('Ajustes'!$B$3))),"SEGUIMIENTO VENCIDO; ","")&amp;IF(AND(N(A60)&gt;0,TODAY()-N(A60)&gt;N('Ajustes'!$B$4)),"ABIERTO DEMASIADO TIEMPO; ","")&amp;IF(O60="","NADIE A CARGO; ","")="","",LEFT(IF(N(A60)=0,"SIN FECHA OBSERVADA; ","")&amp;IF(B60="","SIN UNIDAD; ","")&amp;IF(AND(B60&lt;&gt;"",COUNTIF('Unidades'!$A$2:$A$300,B60)=0),"UNIDAD NO ESTÁ EN LA LISTA; ","")&amp;IF(G60="","SIN ENLACE DE EVIDENCIA; ","")&amp;IF(AND(H60="Sí",K60=""),"AVISO ENVIADO, SIN COPIA GUARDADA; ","")&amp;IF(AND(H60="Sí",N(I60)=0),"AVISO ENVIADO, SIN FECHA; ","")&amp;IF(AND(H60="Sí",J60=""),"SIN FORMA DE ENTREGA; ","")&amp;IF(N(M60)=0,"SIN FECHA DE SEGUIMIENTO; ","")&amp;IF(OR(AND(N(M60)&gt;0,TODAY()&gt;N(M60)),AND(N(M60)=0,H60="Sí",N(I60)&gt;0,TODAY()-N(I60)&gt;N('Ajustes'!$B$3))),"SEGUIMIENTO VENCIDO; ","")&amp;IF(AND(N(A60)&gt;0,TODAY()-N(A60)&gt;N('Ajustes'!$B$4)),"ABIERTO DEMASIADO TIEMPO; ","")&amp;IF(O60="","NADIE A CARGO; ",""),LEN(IF(N(A60)=0,"SIN FECHA OBSERVADA; ","")&amp;IF(B60="","SIN UNIDAD; ","")&amp;IF(AND(B60&lt;&gt;"",COUNTIF('Unidades'!$A$2:$A$300,B60)=0),"UNIDAD NO ESTÁ EN LA LISTA; ","")&amp;IF(G60="","SIN ENLACE DE EVIDENCIA; ","")&amp;IF(AND(H60="Sí",K60=""),"AVISO ENVIADO, SIN COPIA GUARDADA; ","")&amp;IF(AND(H60="Sí",N(I60)=0),"AVISO ENVIADO, SIN FECHA; ","")&amp;IF(AND(H60="Sí",J60=""),"SIN FORMA DE ENTREGA; ","")&amp;IF(N(M60)=0,"SIN FECHA DE SEGUIMIENTO; ","")&amp;IF(OR(AND(N(M60)&gt;0,TODAY()&gt;N(M60)),AND(N(M60)=0,H60="Sí",N(I60)&gt;0,TODAY()-N(I60)&gt;N('Ajustes'!$B$3))),"SEGUIMIENTO VENCIDO; ","")&amp;IF(AND(N(A60)&gt;0,TODAY()-N(A60)&gt;N('Ajustes'!$B$4)),"ABIERTO DEMASIADO TIEMPO; ","")&amp;IF(O60="","NADIE A CARGO; ",""))-2)))</f>
        <v/>
      </c>
    </row>
    <row r="61">
      <c r="A61" s="6" t="n"/>
      <c r="I61" s="6" t="n"/>
      <c r="M61" s="6" t="n"/>
      <c r="N61" s="6" t="n"/>
      <c r="P61" s="8">
        <f>IF(OR(NOT(OR(A61&lt;&gt;"",B61&lt;&gt;"",C61&lt;&gt;"",F61&lt;&gt;"")),N(A61)=0),"",IF(N(N61)&gt;0,N(N61),TODAY())-N(A61))</f>
        <v/>
      </c>
      <c r="Q61">
        <f>IF(OR(NOT(OR(A61&lt;&gt;"",B61&lt;&gt;"",C61&lt;&gt;"",F61&lt;&gt;"")),N(N61)&gt;0),"",IF(IF(N(A61)=0,"SIN FECHA OBSERVADA; ","")&amp;IF(B61="","SIN UNIDAD; ","")&amp;IF(AND(B61&lt;&gt;"",COUNTIF('Unidades'!$A$2:$A$300,B61)=0),"UNIDAD NO ESTÁ EN LA LISTA; ","")&amp;IF(G61="","SIN ENLACE DE EVIDENCIA; ","")&amp;IF(AND(H61="Sí",K61=""),"AVISO ENVIADO, SIN COPIA GUARDADA; ","")&amp;IF(AND(H61="Sí",N(I61)=0),"AVISO ENVIADO, SIN FECHA; ","")&amp;IF(AND(H61="Sí",J61=""),"SIN FORMA DE ENTREGA; ","")&amp;IF(N(M61)=0,"SIN FECHA DE SEGUIMIENTO; ","")&amp;IF(OR(AND(N(M61)&gt;0,TODAY()&gt;N(M61)),AND(N(M61)=0,H61="Sí",N(I61)&gt;0,TODAY()-N(I61)&gt;N('Ajustes'!$B$3))),"SEGUIMIENTO VENCIDO; ","")&amp;IF(AND(N(A61)&gt;0,TODAY()-N(A61)&gt;N('Ajustes'!$B$4)),"ABIERTO DEMASIADO TIEMPO; ","")&amp;IF(O61="","NADIE A CARGO; ","")="","",LEFT(IF(N(A61)=0,"SIN FECHA OBSERVADA; ","")&amp;IF(B61="","SIN UNIDAD; ","")&amp;IF(AND(B61&lt;&gt;"",COUNTIF('Unidades'!$A$2:$A$300,B61)=0),"UNIDAD NO ESTÁ EN LA LISTA; ","")&amp;IF(G61="","SIN ENLACE DE EVIDENCIA; ","")&amp;IF(AND(H61="Sí",K61=""),"AVISO ENVIADO, SIN COPIA GUARDADA; ","")&amp;IF(AND(H61="Sí",N(I61)=0),"AVISO ENVIADO, SIN FECHA; ","")&amp;IF(AND(H61="Sí",J61=""),"SIN FORMA DE ENTREGA; ","")&amp;IF(N(M61)=0,"SIN FECHA DE SEGUIMIENTO; ","")&amp;IF(OR(AND(N(M61)&gt;0,TODAY()&gt;N(M61)),AND(N(M61)=0,H61="Sí",N(I61)&gt;0,TODAY()-N(I61)&gt;N('Ajustes'!$B$3))),"SEGUIMIENTO VENCIDO; ","")&amp;IF(AND(N(A61)&gt;0,TODAY()-N(A61)&gt;N('Ajustes'!$B$4)),"ABIERTO DEMASIADO TIEMPO; ","")&amp;IF(O61="","NADIE A CARGO; ",""),LEN(IF(N(A61)=0,"SIN FECHA OBSERVADA; ","")&amp;IF(B61="","SIN UNIDAD; ","")&amp;IF(AND(B61&lt;&gt;"",COUNTIF('Unidades'!$A$2:$A$300,B61)=0),"UNIDAD NO ESTÁ EN LA LISTA; ","")&amp;IF(G61="","SIN ENLACE DE EVIDENCIA; ","")&amp;IF(AND(H61="Sí",K61=""),"AVISO ENVIADO, SIN COPIA GUARDADA; ","")&amp;IF(AND(H61="Sí",N(I61)=0),"AVISO ENVIADO, SIN FECHA; ","")&amp;IF(AND(H61="Sí",J61=""),"SIN FORMA DE ENTREGA; ","")&amp;IF(N(M61)=0,"SIN FECHA DE SEGUIMIENTO; ","")&amp;IF(OR(AND(N(M61)&gt;0,TODAY()&gt;N(M61)),AND(N(M61)=0,H61="Sí",N(I61)&gt;0,TODAY()-N(I61)&gt;N('Ajustes'!$B$3))),"SEGUIMIENTO VENCIDO; ","")&amp;IF(AND(N(A61)&gt;0,TODAY()-N(A61)&gt;N('Ajustes'!$B$4)),"ABIERTO DEMASIADO TIEMPO; ","")&amp;IF(O61="","NADIE A CARGO; ",""))-2)))</f>
        <v/>
      </c>
    </row>
    <row r="62">
      <c r="A62" s="6" t="n"/>
      <c r="I62" s="6" t="n"/>
      <c r="M62" s="6" t="n"/>
      <c r="N62" s="6" t="n"/>
      <c r="P62" s="8">
        <f>IF(OR(NOT(OR(A62&lt;&gt;"",B62&lt;&gt;"",C62&lt;&gt;"",F62&lt;&gt;"")),N(A62)=0),"",IF(N(N62)&gt;0,N(N62),TODAY())-N(A62))</f>
        <v/>
      </c>
      <c r="Q62">
        <f>IF(OR(NOT(OR(A62&lt;&gt;"",B62&lt;&gt;"",C62&lt;&gt;"",F62&lt;&gt;"")),N(N62)&gt;0),"",IF(IF(N(A62)=0,"SIN FECHA OBSERVADA; ","")&amp;IF(B62="","SIN UNIDAD; ","")&amp;IF(AND(B62&lt;&gt;"",COUNTIF('Unidades'!$A$2:$A$300,B62)=0),"UNIDAD NO ESTÁ EN LA LISTA; ","")&amp;IF(G62="","SIN ENLACE DE EVIDENCIA; ","")&amp;IF(AND(H62="Sí",K62=""),"AVISO ENVIADO, SIN COPIA GUARDADA; ","")&amp;IF(AND(H62="Sí",N(I62)=0),"AVISO ENVIADO, SIN FECHA; ","")&amp;IF(AND(H62="Sí",J62=""),"SIN FORMA DE ENTREGA; ","")&amp;IF(N(M62)=0,"SIN FECHA DE SEGUIMIENTO; ","")&amp;IF(OR(AND(N(M62)&gt;0,TODAY()&gt;N(M62)),AND(N(M62)=0,H62="Sí",N(I62)&gt;0,TODAY()-N(I62)&gt;N('Ajustes'!$B$3))),"SEGUIMIENTO VENCIDO; ","")&amp;IF(AND(N(A62)&gt;0,TODAY()-N(A62)&gt;N('Ajustes'!$B$4)),"ABIERTO DEMASIADO TIEMPO; ","")&amp;IF(O62="","NADIE A CARGO; ","")="","",LEFT(IF(N(A62)=0,"SIN FECHA OBSERVADA; ","")&amp;IF(B62="","SIN UNIDAD; ","")&amp;IF(AND(B62&lt;&gt;"",COUNTIF('Unidades'!$A$2:$A$300,B62)=0),"UNIDAD NO ESTÁ EN LA LISTA; ","")&amp;IF(G62="","SIN ENLACE DE EVIDENCIA; ","")&amp;IF(AND(H62="Sí",K62=""),"AVISO ENVIADO, SIN COPIA GUARDADA; ","")&amp;IF(AND(H62="Sí",N(I62)=0),"AVISO ENVIADO, SIN FECHA; ","")&amp;IF(AND(H62="Sí",J62=""),"SIN FORMA DE ENTREGA; ","")&amp;IF(N(M62)=0,"SIN FECHA DE SEGUIMIENTO; ","")&amp;IF(OR(AND(N(M62)&gt;0,TODAY()&gt;N(M62)),AND(N(M62)=0,H62="Sí",N(I62)&gt;0,TODAY()-N(I62)&gt;N('Ajustes'!$B$3))),"SEGUIMIENTO VENCIDO; ","")&amp;IF(AND(N(A62)&gt;0,TODAY()-N(A62)&gt;N('Ajustes'!$B$4)),"ABIERTO DEMASIADO TIEMPO; ","")&amp;IF(O62="","NADIE A CARGO; ",""),LEN(IF(N(A62)=0,"SIN FECHA OBSERVADA; ","")&amp;IF(B62="","SIN UNIDAD; ","")&amp;IF(AND(B62&lt;&gt;"",COUNTIF('Unidades'!$A$2:$A$300,B62)=0),"UNIDAD NO ESTÁ EN LA LISTA; ","")&amp;IF(G62="","SIN ENLACE DE EVIDENCIA; ","")&amp;IF(AND(H62="Sí",K62=""),"AVISO ENVIADO, SIN COPIA GUARDADA; ","")&amp;IF(AND(H62="Sí",N(I62)=0),"AVISO ENVIADO, SIN FECHA; ","")&amp;IF(AND(H62="Sí",J62=""),"SIN FORMA DE ENTREGA; ","")&amp;IF(N(M62)=0,"SIN FECHA DE SEGUIMIENTO; ","")&amp;IF(OR(AND(N(M62)&gt;0,TODAY()&gt;N(M62)),AND(N(M62)=0,H62="Sí",N(I62)&gt;0,TODAY()-N(I62)&gt;N('Ajustes'!$B$3))),"SEGUIMIENTO VENCIDO; ","")&amp;IF(AND(N(A62)&gt;0,TODAY()-N(A62)&gt;N('Ajustes'!$B$4)),"ABIERTO DEMASIADO TIEMPO; ","")&amp;IF(O62="","NADIE A CARGO; ",""))-2)))</f>
        <v/>
      </c>
    </row>
    <row r="63">
      <c r="A63" s="6" t="n"/>
      <c r="I63" s="6" t="n"/>
      <c r="M63" s="6" t="n"/>
      <c r="N63" s="6" t="n"/>
      <c r="P63" s="8">
        <f>IF(OR(NOT(OR(A63&lt;&gt;"",B63&lt;&gt;"",C63&lt;&gt;"",F63&lt;&gt;"")),N(A63)=0),"",IF(N(N63)&gt;0,N(N63),TODAY())-N(A63))</f>
        <v/>
      </c>
      <c r="Q63">
        <f>IF(OR(NOT(OR(A63&lt;&gt;"",B63&lt;&gt;"",C63&lt;&gt;"",F63&lt;&gt;"")),N(N63)&gt;0),"",IF(IF(N(A63)=0,"SIN FECHA OBSERVADA; ","")&amp;IF(B63="","SIN UNIDAD; ","")&amp;IF(AND(B63&lt;&gt;"",COUNTIF('Unidades'!$A$2:$A$300,B63)=0),"UNIDAD NO ESTÁ EN LA LISTA; ","")&amp;IF(G63="","SIN ENLACE DE EVIDENCIA; ","")&amp;IF(AND(H63="Sí",K63=""),"AVISO ENVIADO, SIN COPIA GUARDADA; ","")&amp;IF(AND(H63="Sí",N(I63)=0),"AVISO ENVIADO, SIN FECHA; ","")&amp;IF(AND(H63="Sí",J63=""),"SIN FORMA DE ENTREGA; ","")&amp;IF(N(M63)=0,"SIN FECHA DE SEGUIMIENTO; ","")&amp;IF(OR(AND(N(M63)&gt;0,TODAY()&gt;N(M63)),AND(N(M63)=0,H63="Sí",N(I63)&gt;0,TODAY()-N(I63)&gt;N('Ajustes'!$B$3))),"SEGUIMIENTO VENCIDO; ","")&amp;IF(AND(N(A63)&gt;0,TODAY()-N(A63)&gt;N('Ajustes'!$B$4)),"ABIERTO DEMASIADO TIEMPO; ","")&amp;IF(O63="","NADIE A CARGO; ","")="","",LEFT(IF(N(A63)=0,"SIN FECHA OBSERVADA; ","")&amp;IF(B63="","SIN UNIDAD; ","")&amp;IF(AND(B63&lt;&gt;"",COUNTIF('Unidades'!$A$2:$A$300,B63)=0),"UNIDAD NO ESTÁ EN LA LISTA; ","")&amp;IF(G63="","SIN ENLACE DE EVIDENCIA; ","")&amp;IF(AND(H63="Sí",K63=""),"AVISO ENVIADO, SIN COPIA GUARDADA; ","")&amp;IF(AND(H63="Sí",N(I63)=0),"AVISO ENVIADO, SIN FECHA; ","")&amp;IF(AND(H63="Sí",J63=""),"SIN FORMA DE ENTREGA; ","")&amp;IF(N(M63)=0,"SIN FECHA DE SEGUIMIENTO; ","")&amp;IF(OR(AND(N(M63)&gt;0,TODAY()&gt;N(M63)),AND(N(M63)=0,H63="Sí",N(I63)&gt;0,TODAY()-N(I63)&gt;N('Ajustes'!$B$3))),"SEGUIMIENTO VENCIDO; ","")&amp;IF(AND(N(A63)&gt;0,TODAY()-N(A63)&gt;N('Ajustes'!$B$4)),"ABIERTO DEMASIADO TIEMPO; ","")&amp;IF(O63="","NADIE A CARGO; ",""),LEN(IF(N(A63)=0,"SIN FECHA OBSERVADA; ","")&amp;IF(B63="","SIN UNIDAD; ","")&amp;IF(AND(B63&lt;&gt;"",COUNTIF('Unidades'!$A$2:$A$300,B63)=0),"UNIDAD NO ESTÁ EN LA LISTA; ","")&amp;IF(G63="","SIN ENLACE DE EVIDENCIA; ","")&amp;IF(AND(H63="Sí",K63=""),"AVISO ENVIADO, SIN COPIA GUARDADA; ","")&amp;IF(AND(H63="Sí",N(I63)=0),"AVISO ENVIADO, SIN FECHA; ","")&amp;IF(AND(H63="Sí",J63=""),"SIN FORMA DE ENTREGA; ","")&amp;IF(N(M63)=0,"SIN FECHA DE SEGUIMIENTO; ","")&amp;IF(OR(AND(N(M63)&gt;0,TODAY()&gt;N(M63)),AND(N(M63)=0,H63="Sí",N(I63)&gt;0,TODAY()-N(I63)&gt;N('Ajustes'!$B$3))),"SEGUIMIENTO VENCIDO; ","")&amp;IF(AND(N(A63)&gt;0,TODAY()-N(A63)&gt;N('Ajustes'!$B$4)),"ABIERTO DEMASIADO TIEMPO; ","")&amp;IF(O63="","NADIE A CARGO; ",""))-2)))</f>
        <v/>
      </c>
    </row>
    <row r="64">
      <c r="A64" s="6" t="n"/>
      <c r="I64" s="6" t="n"/>
      <c r="M64" s="6" t="n"/>
      <c r="N64" s="6" t="n"/>
      <c r="P64" s="8">
        <f>IF(OR(NOT(OR(A64&lt;&gt;"",B64&lt;&gt;"",C64&lt;&gt;"",F64&lt;&gt;"")),N(A64)=0),"",IF(N(N64)&gt;0,N(N64),TODAY())-N(A64))</f>
        <v/>
      </c>
      <c r="Q64">
        <f>IF(OR(NOT(OR(A64&lt;&gt;"",B64&lt;&gt;"",C64&lt;&gt;"",F64&lt;&gt;"")),N(N64)&gt;0),"",IF(IF(N(A64)=0,"SIN FECHA OBSERVADA; ","")&amp;IF(B64="","SIN UNIDAD; ","")&amp;IF(AND(B64&lt;&gt;"",COUNTIF('Unidades'!$A$2:$A$300,B64)=0),"UNIDAD NO ESTÁ EN LA LISTA; ","")&amp;IF(G64="","SIN ENLACE DE EVIDENCIA; ","")&amp;IF(AND(H64="Sí",K64=""),"AVISO ENVIADO, SIN COPIA GUARDADA; ","")&amp;IF(AND(H64="Sí",N(I64)=0),"AVISO ENVIADO, SIN FECHA; ","")&amp;IF(AND(H64="Sí",J64=""),"SIN FORMA DE ENTREGA; ","")&amp;IF(N(M64)=0,"SIN FECHA DE SEGUIMIENTO; ","")&amp;IF(OR(AND(N(M64)&gt;0,TODAY()&gt;N(M64)),AND(N(M64)=0,H64="Sí",N(I64)&gt;0,TODAY()-N(I64)&gt;N('Ajustes'!$B$3))),"SEGUIMIENTO VENCIDO; ","")&amp;IF(AND(N(A64)&gt;0,TODAY()-N(A64)&gt;N('Ajustes'!$B$4)),"ABIERTO DEMASIADO TIEMPO; ","")&amp;IF(O64="","NADIE A CARGO; ","")="","",LEFT(IF(N(A64)=0,"SIN FECHA OBSERVADA; ","")&amp;IF(B64="","SIN UNIDAD; ","")&amp;IF(AND(B64&lt;&gt;"",COUNTIF('Unidades'!$A$2:$A$300,B64)=0),"UNIDAD NO ESTÁ EN LA LISTA; ","")&amp;IF(G64="","SIN ENLACE DE EVIDENCIA; ","")&amp;IF(AND(H64="Sí",K64=""),"AVISO ENVIADO, SIN COPIA GUARDADA; ","")&amp;IF(AND(H64="Sí",N(I64)=0),"AVISO ENVIADO, SIN FECHA; ","")&amp;IF(AND(H64="Sí",J64=""),"SIN FORMA DE ENTREGA; ","")&amp;IF(N(M64)=0,"SIN FECHA DE SEGUIMIENTO; ","")&amp;IF(OR(AND(N(M64)&gt;0,TODAY()&gt;N(M64)),AND(N(M64)=0,H64="Sí",N(I64)&gt;0,TODAY()-N(I64)&gt;N('Ajustes'!$B$3))),"SEGUIMIENTO VENCIDO; ","")&amp;IF(AND(N(A64)&gt;0,TODAY()-N(A64)&gt;N('Ajustes'!$B$4)),"ABIERTO DEMASIADO TIEMPO; ","")&amp;IF(O64="","NADIE A CARGO; ",""),LEN(IF(N(A64)=0,"SIN FECHA OBSERVADA; ","")&amp;IF(B64="","SIN UNIDAD; ","")&amp;IF(AND(B64&lt;&gt;"",COUNTIF('Unidades'!$A$2:$A$300,B64)=0),"UNIDAD NO ESTÁ EN LA LISTA; ","")&amp;IF(G64="","SIN ENLACE DE EVIDENCIA; ","")&amp;IF(AND(H64="Sí",K64=""),"AVISO ENVIADO, SIN COPIA GUARDADA; ","")&amp;IF(AND(H64="Sí",N(I64)=0),"AVISO ENVIADO, SIN FECHA; ","")&amp;IF(AND(H64="Sí",J64=""),"SIN FORMA DE ENTREGA; ","")&amp;IF(N(M64)=0,"SIN FECHA DE SEGUIMIENTO; ","")&amp;IF(OR(AND(N(M64)&gt;0,TODAY()&gt;N(M64)),AND(N(M64)=0,H64="Sí",N(I64)&gt;0,TODAY()-N(I64)&gt;N('Ajustes'!$B$3))),"SEGUIMIENTO VENCIDO; ","")&amp;IF(AND(N(A64)&gt;0,TODAY()-N(A64)&gt;N('Ajustes'!$B$4)),"ABIERTO DEMASIADO TIEMPO; ","")&amp;IF(O64="","NADIE A CARGO; ",""))-2)))</f>
        <v/>
      </c>
    </row>
    <row r="65">
      <c r="A65" s="6" t="n"/>
      <c r="I65" s="6" t="n"/>
      <c r="M65" s="6" t="n"/>
      <c r="N65" s="6" t="n"/>
      <c r="P65" s="8">
        <f>IF(OR(NOT(OR(A65&lt;&gt;"",B65&lt;&gt;"",C65&lt;&gt;"",F65&lt;&gt;"")),N(A65)=0),"",IF(N(N65)&gt;0,N(N65),TODAY())-N(A65))</f>
        <v/>
      </c>
      <c r="Q65">
        <f>IF(OR(NOT(OR(A65&lt;&gt;"",B65&lt;&gt;"",C65&lt;&gt;"",F65&lt;&gt;"")),N(N65)&gt;0),"",IF(IF(N(A65)=0,"SIN FECHA OBSERVADA; ","")&amp;IF(B65="","SIN UNIDAD; ","")&amp;IF(AND(B65&lt;&gt;"",COUNTIF('Unidades'!$A$2:$A$300,B65)=0),"UNIDAD NO ESTÁ EN LA LISTA; ","")&amp;IF(G65="","SIN ENLACE DE EVIDENCIA; ","")&amp;IF(AND(H65="Sí",K65=""),"AVISO ENVIADO, SIN COPIA GUARDADA; ","")&amp;IF(AND(H65="Sí",N(I65)=0),"AVISO ENVIADO, SIN FECHA; ","")&amp;IF(AND(H65="Sí",J65=""),"SIN FORMA DE ENTREGA; ","")&amp;IF(N(M65)=0,"SIN FECHA DE SEGUIMIENTO; ","")&amp;IF(OR(AND(N(M65)&gt;0,TODAY()&gt;N(M65)),AND(N(M65)=0,H65="Sí",N(I65)&gt;0,TODAY()-N(I65)&gt;N('Ajustes'!$B$3))),"SEGUIMIENTO VENCIDO; ","")&amp;IF(AND(N(A65)&gt;0,TODAY()-N(A65)&gt;N('Ajustes'!$B$4)),"ABIERTO DEMASIADO TIEMPO; ","")&amp;IF(O65="","NADIE A CARGO; ","")="","",LEFT(IF(N(A65)=0,"SIN FECHA OBSERVADA; ","")&amp;IF(B65="","SIN UNIDAD; ","")&amp;IF(AND(B65&lt;&gt;"",COUNTIF('Unidades'!$A$2:$A$300,B65)=0),"UNIDAD NO ESTÁ EN LA LISTA; ","")&amp;IF(G65="","SIN ENLACE DE EVIDENCIA; ","")&amp;IF(AND(H65="Sí",K65=""),"AVISO ENVIADO, SIN COPIA GUARDADA; ","")&amp;IF(AND(H65="Sí",N(I65)=0),"AVISO ENVIADO, SIN FECHA; ","")&amp;IF(AND(H65="Sí",J65=""),"SIN FORMA DE ENTREGA; ","")&amp;IF(N(M65)=0,"SIN FECHA DE SEGUIMIENTO; ","")&amp;IF(OR(AND(N(M65)&gt;0,TODAY()&gt;N(M65)),AND(N(M65)=0,H65="Sí",N(I65)&gt;0,TODAY()-N(I65)&gt;N('Ajustes'!$B$3))),"SEGUIMIENTO VENCIDO; ","")&amp;IF(AND(N(A65)&gt;0,TODAY()-N(A65)&gt;N('Ajustes'!$B$4)),"ABIERTO DEMASIADO TIEMPO; ","")&amp;IF(O65="","NADIE A CARGO; ",""),LEN(IF(N(A65)=0,"SIN FECHA OBSERVADA; ","")&amp;IF(B65="","SIN UNIDAD; ","")&amp;IF(AND(B65&lt;&gt;"",COUNTIF('Unidades'!$A$2:$A$300,B65)=0),"UNIDAD NO ESTÁ EN LA LISTA; ","")&amp;IF(G65="","SIN ENLACE DE EVIDENCIA; ","")&amp;IF(AND(H65="Sí",K65=""),"AVISO ENVIADO, SIN COPIA GUARDADA; ","")&amp;IF(AND(H65="Sí",N(I65)=0),"AVISO ENVIADO, SIN FECHA; ","")&amp;IF(AND(H65="Sí",J65=""),"SIN FORMA DE ENTREGA; ","")&amp;IF(N(M65)=0,"SIN FECHA DE SEGUIMIENTO; ","")&amp;IF(OR(AND(N(M65)&gt;0,TODAY()&gt;N(M65)),AND(N(M65)=0,H65="Sí",N(I65)&gt;0,TODAY()-N(I65)&gt;N('Ajustes'!$B$3))),"SEGUIMIENTO VENCIDO; ","")&amp;IF(AND(N(A65)&gt;0,TODAY()-N(A65)&gt;N('Ajustes'!$B$4)),"ABIERTO DEMASIADO TIEMPO; ","")&amp;IF(O65="","NADIE A CARGO; ",""))-2)))</f>
        <v/>
      </c>
    </row>
    <row r="66">
      <c r="A66" s="6" t="n"/>
      <c r="I66" s="6" t="n"/>
      <c r="M66" s="6" t="n"/>
      <c r="N66" s="6" t="n"/>
      <c r="P66" s="8">
        <f>IF(OR(NOT(OR(A66&lt;&gt;"",B66&lt;&gt;"",C66&lt;&gt;"",F66&lt;&gt;"")),N(A66)=0),"",IF(N(N66)&gt;0,N(N66),TODAY())-N(A66))</f>
        <v/>
      </c>
      <c r="Q66">
        <f>IF(OR(NOT(OR(A66&lt;&gt;"",B66&lt;&gt;"",C66&lt;&gt;"",F66&lt;&gt;"")),N(N66)&gt;0),"",IF(IF(N(A66)=0,"SIN FECHA OBSERVADA; ","")&amp;IF(B66="","SIN UNIDAD; ","")&amp;IF(AND(B66&lt;&gt;"",COUNTIF('Unidades'!$A$2:$A$300,B66)=0),"UNIDAD NO ESTÁ EN LA LISTA; ","")&amp;IF(G66="","SIN ENLACE DE EVIDENCIA; ","")&amp;IF(AND(H66="Sí",K66=""),"AVISO ENVIADO, SIN COPIA GUARDADA; ","")&amp;IF(AND(H66="Sí",N(I66)=0),"AVISO ENVIADO, SIN FECHA; ","")&amp;IF(AND(H66="Sí",J66=""),"SIN FORMA DE ENTREGA; ","")&amp;IF(N(M66)=0,"SIN FECHA DE SEGUIMIENTO; ","")&amp;IF(OR(AND(N(M66)&gt;0,TODAY()&gt;N(M66)),AND(N(M66)=0,H66="Sí",N(I66)&gt;0,TODAY()-N(I66)&gt;N('Ajustes'!$B$3))),"SEGUIMIENTO VENCIDO; ","")&amp;IF(AND(N(A66)&gt;0,TODAY()-N(A66)&gt;N('Ajustes'!$B$4)),"ABIERTO DEMASIADO TIEMPO; ","")&amp;IF(O66="","NADIE A CARGO; ","")="","",LEFT(IF(N(A66)=0,"SIN FECHA OBSERVADA; ","")&amp;IF(B66="","SIN UNIDAD; ","")&amp;IF(AND(B66&lt;&gt;"",COUNTIF('Unidades'!$A$2:$A$300,B66)=0),"UNIDAD NO ESTÁ EN LA LISTA; ","")&amp;IF(G66="","SIN ENLACE DE EVIDENCIA; ","")&amp;IF(AND(H66="Sí",K66=""),"AVISO ENVIADO, SIN COPIA GUARDADA; ","")&amp;IF(AND(H66="Sí",N(I66)=0),"AVISO ENVIADO, SIN FECHA; ","")&amp;IF(AND(H66="Sí",J66=""),"SIN FORMA DE ENTREGA; ","")&amp;IF(N(M66)=0,"SIN FECHA DE SEGUIMIENTO; ","")&amp;IF(OR(AND(N(M66)&gt;0,TODAY()&gt;N(M66)),AND(N(M66)=0,H66="Sí",N(I66)&gt;0,TODAY()-N(I66)&gt;N('Ajustes'!$B$3))),"SEGUIMIENTO VENCIDO; ","")&amp;IF(AND(N(A66)&gt;0,TODAY()-N(A66)&gt;N('Ajustes'!$B$4)),"ABIERTO DEMASIADO TIEMPO; ","")&amp;IF(O66="","NADIE A CARGO; ",""),LEN(IF(N(A66)=0,"SIN FECHA OBSERVADA; ","")&amp;IF(B66="","SIN UNIDAD; ","")&amp;IF(AND(B66&lt;&gt;"",COUNTIF('Unidades'!$A$2:$A$300,B66)=0),"UNIDAD NO ESTÁ EN LA LISTA; ","")&amp;IF(G66="","SIN ENLACE DE EVIDENCIA; ","")&amp;IF(AND(H66="Sí",K66=""),"AVISO ENVIADO, SIN COPIA GUARDADA; ","")&amp;IF(AND(H66="Sí",N(I66)=0),"AVISO ENVIADO, SIN FECHA; ","")&amp;IF(AND(H66="Sí",J66=""),"SIN FORMA DE ENTREGA; ","")&amp;IF(N(M66)=0,"SIN FECHA DE SEGUIMIENTO; ","")&amp;IF(OR(AND(N(M66)&gt;0,TODAY()&gt;N(M66)),AND(N(M66)=0,H66="Sí",N(I66)&gt;0,TODAY()-N(I66)&gt;N('Ajustes'!$B$3))),"SEGUIMIENTO VENCIDO; ","")&amp;IF(AND(N(A66)&gt;0,TODAY()-N(A66)&gt;N('Ajustes'!$B$4)),"ABIERTO DEMASIADO TIEMPO; ","")&amp;IF(O66="","NADIE A CARGO; ",""))-2)))</f>
        <v/>
      </c>
    </row>
    <row r="67">
      <c r="A67" s="6" t="n"/>
      <c r="I67" s="6" t="n"/>
      <c r="M67" s="6" t="n"/>
      <c r="N67" s="6" t="n"/>
      <c r="P67" s="8">
        <f>IF(OR(NOT(OR(A67&lt;&gt;"",B67&lt;&gt;"",C67&lt;&gt;"",F67&lt;&gt;"")),N(A67)=0),"",IF(N(N67)&gt;0,N(N67),TODAY())-N(A67))</f>
        <v/>
      </c>
      <c r="Q67">
        <f>IF(OR(NOT(OR(A67&lt;&gt;"",B67&lt;&gt;"",C67&lt;&gt;"",F67&lt;&gt;"")),N(N67)&gt;0),"",IF(IF(N(A67)=0,"SIN FECHA OBSERVADA; ","")&amp;IF(B67="","SIN UNIDAD; ","")&amp;IF(AND(B67&lt;&gt;"",COUNTIF('Unidades'!$A$2:$A$300,B67)=0),"UNIDAD NO ESTÁ EN LA LISTA; ","")&amp;IF(G67="","SIN ENLACE DE EVIDENCIA; ","")&amp;IF(AND(H67="Sí",K67=""),"AVISO ENVIADO, SIN COPIA GUARDADA; ","")&amp;IF(AND(H67="Sí",N(I67)=0),"AVISO ENVIADO, SIN FECHA; ","")&amp;IF(AND(H67="Sí",J67=""),"SIN FORMA DE ENTREGA; ","")&amp;IF(N(M67)=0,"SIN FECHA DE SEGUIMIENTO; ","")&amp;IF(OR(AND(N(M67)&gt;0,TODAY()&gt;N(M67)),AND(N(M67)=0,H67="Sí",N(I67)&gt;0,TODAY()-N(I67)&gt;N('Ajustes'!$B$3))),"SEGUIMIENTO VENCIDO; ","")&amp;IF(AND(N(A67)&gt;0,TODAY()-N(A67)&gt;N('Ajustes'!$B$4)),"ABIERTO DEMASIADO TIEMPO; ","")&amp;IF(O67="","NADIE A CARGO; ","")="","",LEFT(IF(N(A67)=0,"SIN FECHA OBSERVADA; ","")&amp;IF(B67="","SIN UNIDAD; ","")&amp;IF(AND(B67&lt;&gt;"",COUNTIF('Unidades'!$A$2:$A$300,B67)=0),"UNIDAD NO ESTÁ EN LA LISTA; ","")&amp;IF(G67="","SIN ENLACE DE EVIDENCIA; ","")&amp;IF(AND(H67="Sí",K67=""),"AVISO ENVIADO, SIN COPIA GUARDADA; ","")&amp;IF(AND(H67="Sí",N(I67)=0),"AVISO ENVIADO, SIN FECHA; ","")&amp;IF(AND(H67="Sí",J67=""),"SIN FORMA DE ENTREGA; ","")&amp;IF(N(M67)=0,"SIN FECHA DE SEGUIMIENTO; ","")&amp;IF(OR(AND(N(M67)&gt;0,TODAY()&gt;N(M67)),AND(N(M67)=0,H67="Sí",N(I67)&gt;0,TODAY()-N(I67)&gt;N('Ajustes'!$B$3))),"SEGUIMIENTO VENCIDO; ","")&amp;IF(AND(N(A67)&gt;0,TODAY()-N(A67)&gt;N('Ajustes'!$B$4)),"ABIERTO DEMASIADO TIEMPO; ","")&amp;IF(O67="","NADIE A CARGO; ",""),LEN(IF(N(A67)=0,"SIN FECHA OBSERVADA; ","")&amp;IF(B67="","SIN UNIDAD; ","")&amp;IF(AND(B67&lt;&gt;"",COUNTIF('Unidades'!$A$2:$A$300,B67)=0),"UNIDAD NO ESTÁ EN LA LISTA; ","")&amp;IF(G67="","SIN ENLACE DE EVIDENCIA; ","")&amp;IF(AND(H67="Sí",K67=""),"AVISO ENVIADO, SIN COPIA GUARDADA; ","")&amp;IF(AND(H67="Sí",N(I67)=0),"AVISO ENVIADO, SIN FECHA; ","")&amp;IF(AND(H67="Sí",J67=""),"SIN FORMA DE ENTREGA; ","")&amp;IF(N(M67)=0,"SIN FECHA DE SEGUIMIENTO; ","")&amp;IF(OR(AND(N(M67)&gt;0,TODAY()&gt;N(M67)),AND(N(M67)=0,H67="Sí",N(I67)&gt;0,TODAY()-N(I67)&gt;N('Ajustes'!$B$3))),"SEGUIMIENTO VENCIDO; ","")&amp;IF(AND(N(A67)&gt;0,TODAY()-N(A67)&gt;N('Ajustes'!$B$4)),"ABIERTO DEMASIADO TIEMPO; ","")&amp;IF(O67="","NADIE A CARGO; ",""))-2)))</f>
        <v/>
      </c>
    </row>
    <row r="68">
      <c r="A68" s="6" t="n"/>
      <c r="I68" s="6" t="n"/>
      <c r="M68" s="6" t="n"/>
      <c r="N68" s="6" t="n"/>
      <c r="P68" s="8">
        <f>IF(OR(NOT(OR(A68&lt;&gt;"",B68&lt;&gt;"",C68&lt;&gt;"",F68&lt;&gt;"")),N(A68)=0),"",IF(N(N68)&gt;0,N(N68),TODAY())-N(A68))</f>
        <v/>
      </c>
      <c r="Q68">
        <f>IF(OR(NOT(OR(A68&lt;&gt;"",B68&lt;&gt;"",C68&lt;&gt;"",F68&lt;&gt;"")),N(N68)&gt;0),"",IF(IF(N(A68)=0,"SIN FECHA OBSERVADA; ","")&amp;IF(B68="","SIN UNIDAD; ","")&amp;IF(AND(B68&lt;&gt;"",COUNTIF('Unidades'!$A$2:$A$300,B68)=0),"UNIDAD NO ESTÁ EN LA LISTA; ","")&amp;IF(G68="","SIN ENLACE DE EVIDENCIA; ","")&amp;IF(AND(H68="Sí",K68=""),"AVISO ENVIADO, SIN COPIA GUARDADA; ","")&amp;IF(AND(H68="Sí",N(I68)=0),"AVISO ENVIADO, SIN FECHA; ","")&amp;IF(AND(H68="Sí",J68=""),"SIN FORMA DE ENTREGA; ","")&amp;IF(N(M68)=0,"SIN FECHA DE SEGUIMIENTO; ","")&amp;IF(OR(AND(N(M68)&gt;0,TODAY()&gt;N(M68)),AND(N(M68)=0,H68="Sí",N(I68)&gt;0,TODAY()-N(I68)&gt;N('Ajustes'!$B$3))),"SEGUIMIENTO VENCIDO; ","")&amp;IF(AND(N(A68)&gt;0,TODAY()-N(A68)&gt;N('Ajustes'!$B$4)),"ABIERTO DEMASIADO TIEMPO; ","")&amp;IF(O68="","NADIE A CARGO; ","")="","",LEFT(IF(N(A68)=0,"SIN FECHA OBSERVADA; ","")&amp;IF(B68="","SIN UNIDAD; ","")&amp;IF(AND(B68&lt;&gt;"",COUNTIF('Unidades'!$A$2:$A$300,B68)=0),"UNIDAD NO ESTÁ EN LA LISTA; ","")&amp;IF(G68="","SIN ENLACE DE EVIDENCIA; ","")&amp;IF(AND(H68="Sí",K68=""),"AVISO ENVIADO, SIN COPIA GUARDADA; ","")&amp;IF(AND(H68="Sí",N(I68)=0),"AVISO ENVIADO, SIN FECHA; ","")&amp;IF(AND(H68="Sí",J68=""),"SIN FORMA DE ENTREGA; ","")&amp;IF(N(M68)=0,"SIN FECHA DE SEGUIMIENTO; ","")&amp;IF(OR(AND(N(M68)&gt;0,TODAY()&gt;N(M68)),AND(N(M68)=0,H68="Sí",N(I68)&gt;0,TODAY()-N(I68)&gt;N('Ajustes'!$B$3))),"SEGUIMIENTO VENCIDO; ","")&amp;IF(AND(N(A68)&gt;0,TODAY()-N(A68)&gt;N('Ajustes'!$B$4)),"ABIERTO DEMASIADO TIEMPO; ","")&amp;IF(O68="","NADIE A CARGO; ",""),LEN(IF(N(A68)=0,"SIN FECHA OBSERVADA; ","")&amp;IF(B68="","SIN UNIDAD; ","")&amp;IF(AND(B68&lt;&gt;"",COUNTIF('Unidades'!$A$2:$A$300,B68)=0),"UNIDAD NO ESTÁ EN LA LISTA; ","")&amp;IF(G68="","SIN ENLACE DE EVIDENCIA; ","")&amp;IF(AND(H68="Sí",K68=""),"AVISO ENVIADO, SIN COPIA GUARDADA; ","")&amp;IF(AND(H68="Sí",N(I68)=0),"AVISO ENVIADO, SIN FECHA; ","")&amp;IF(AND(H68="Sí",J68=""),"SIN FORMA DE ENTREGA; ","")&amp;IF(N(M68)=0,"SIN FECHA DE SEGUIMIENTO; ","")&amp;IF(OR(AND(N(M68)&gt;0,TODAY()&gt;N(M68)),AND(N(M68)=0,H68="Sí",N(I68)&gt;0,TODAY()-N(I68)&gt;N('Ajustes'!$B$3))),"SEGUIMIENTO VENCIDO; ","")&amp;IF(AND(N(A68)&gt;0,TODAY()-N(A68)&gt;N('Ajustes'!$B$4)),"ABIERTO DEMASIADO TIEMPO; ","")&amp;IF(O68="","NADIE A CARGO; ",""))-2)))</f>
        <v/>
      </c>
    </row>
    <row r="69">
      <c r="A69" s="6" t="n"/>
      <c r="I69" s="6" t="n"/>
      <c r="M69" s="6" t="n"/>
      <c r="N69" s="6" t="n"/>
      <c r="P69" s="8">
        <f>IF(OR(NOT(OR(A69&lt;&gt;"",B69&lt;&gt;"",C69&lt;&gt;"",F69&lt;&gt;"")),N(A69)=0),"",IF(N(N69)&gt;0,N(N69),TODAY())-N(A69))</f>
        <v/>
      </c>
      <c r="Q69">
        <f>IF(OR(NOT(OR(A69&lt;&gt;"",B69&lt;&gt;"",C69&lt;&gt;"",F69&lt;&gt;"")),N(N69)&gt;0),"",IF(IF(N(A69)=0,"SIN FECHA OBSERVADA; ","")&amp;IF(B69="","SIN UNIDAD; ","")&amp;IF(AND(B69&lt;&gt;"",COUNTIF('Unidades'!$A$2:$A$300,B69)=0),"UNIDAD NO ESTÁ EN LA LISTA; ","")&amp;IF(G69="","SIN ENLACE DE EVIDENCIA; ","")&amp;IF(AND(H69="Sí",K69=""),"AVISO ENVIADO, SIN COPIA GUARDADA; ","")&amp;IF(AND(H69="Sí",N(I69)=0),"AVISO ENVIADO, SIN FECHA; ","")&amp;IF(AND(H69="Sí",J69=""),"SIN FORMA DE ENTREGA; ","")&amp;IF(N(M69)=0,"SIN FECHA DE SEGUIMIENTO; ","")&amp;IF(OR(AND(N(M69)&gt;0,TODAY()&gt;N(M69)),AND(N(M69)=0,H69="Sí",N(I69)&gt;0,TODAY()-N(I69)&gt;N('Ajustes'!$B$3))),"SEGUIMIENTO VENCIDO; ","")&amp;IF(AND(N(A69)&gt;0,TODAY()-N(A69)&gt;N('Ajustes'!$B$4)),"ABIERTO DEMASIADO TIEMPO; ","")&amp;IF(O69="","NADIE A CARGO; ","")="","",LEFT(IF(N(A69)=0,"SIN FECHA OBSERVADA; ","")&amp;IF(B69="","SIN UNIDAD; ","")&amp;IF(AND(B69&lt;&gt;"",COUNTIF('Unidades'!$A$2:$A$300,B69)=0),"UNIDAD NO ESTÁ EN LA LISTA; ","")&amp;IF(G69="","SIN ENLACE DE EVIDENCIA; ","")&amp;IF(AND(H69="Sí",K69=""),"AVISO ENVIADO, SIN COPIA GUARDADA; ","")&amp;IF(AND(H69="Sí",N(I69)=0),"AVISO ENVIADO, SIN FECHA; ","")&amp;IF(AND(H69="Sí",J69=""),"SIN FORMA DE ENTREGA; ","")&amp;IF(N(M69)=0,"SIN FECHA DE SEGUIMIENTO; ","")&amp;IF(OR(AND(N(M69)&gt;0,TODAY()&gt;N(M69)),AND(N(M69)=0,H69="Sí",N(I69)&gt;0,TODAY()-N(I69)&gt;N('Ajustes'!$B$3))),"SEGUIMIENTO VENCIDO; ","")&amp;IF(AND(N(A69)&gt;0,TODAY()-N(A69)&gt;N('Ajustes'!$B$4)),"ABIERTO DEMASIADO TIEMPO; ","")&amp;IF(O69="","NADIE A CARGO; ",""),LEN(IF(N(A69)=0,"SIN FECHA OBSERVADA; ","")&amp;IF(B69="","SIN UNIDAD; ","")&amp;IF(AND(B69&lt;&gt;"",COUNTIF('Unidades'!$A$2:$A$300,B69)=0),"UNIDAD NO ESTÁ EN LA LISTA; ","")&amp;IF(G69="","SIN ENLACE DE EVIDENCIA; ","")&amp;IF(AND(H69="Sí",K69=""),"AVISO ENVIADO, SIN COPIA GUARDADA; ","")&amp;IF(AND(H69="Sí",N(I69)=0),"AVISO ENVIADO, SIN FECHA; ","")&amp;IF(AND(H69="Sí",J69=""),"SIN FORMA DE ENTREGA; ","")&amp;IF(N(M69)=0,"SIN FECHA DE SEGUIMIENTO; ","")&amp;IF(OR(AND(N(M69)&gt;0,TODAY()&gt;N(M69)),AND(N(M69)=0,H69="Sí",N(I69)&gt;0,TODAY()-N(I69)&gt;N('Ajustes'!$B$3))),"SEGUIMIENTO VENCIDO; ","")&amp;IF(AND(N(A69)&gt;0,TODAY()-N(A69)&gt;N('Ajustes'!$B$4)),"ABIERTO DEMASIADO TIEMPO; ","")&amp;IF(O69="","NADIE A CARGO; ",""))-2)))</f>
        <v/>
      </c>
    </row>
    <row r="70">
      <c r="A70" s="6" t="n"/>
      <c r="I70" s="6" t="n"/>
      <c r="M70" s="6" t="n"/>
      <c r="N70" s="6" t="n"/>
      <c r="P70" s="8">
        <f>IF(OR(NOT(OR(A70&lt;&gt;"",B70&lt;&gt;"",C70&lt;&gt;"",F70&lt;&gt;"")),N(A70)=0),"",IF(N(N70)&gt;0,N(N70),TODAY())-N(A70))</f>
        <v/>
      </c>
      <c r="Q70">
        <f>IF(OR(NOT(OR(A70&lt;&gt;"",B70&lt;&gt;"",C70&lt;&gt;"",F70&lt;&gt;"")),N(N70)&gt;0),"",IF(IF(N(A70)=0,"SIN FECHA OBSERVADA; ","")&amp;IF(B70="","SIN UNIDAD; ","")&amp;IF(AND(B70&lt;&gt;"",COUNTIF('Unidades'!$A$2:$A$300,B70)=0),"UNIDAD NO ESTÁ EN LA LISTA; ","")&amp;IF(G70="","SIN ENLACE DE EVIDENCIA; ","")&amp;IF(AND(H70="Sí",K70=""),"AVISO ENVIADO, SIN COPIA GUARDADA; ","")&amp;IF(AND(H70="Sí",N(I70)=0),"AVISO ENVIADO, SIN FECHA; ","")&amp;IF(AND(H70="Sí",J70=""),"SIN FORMA DE ENTREGA; ","")&amp;IF(N(M70)=0,"SIN FECHA DE SEGUIMIENTO; ","")&amp;IF(OR(AND(N(M70)&gt;0,TODAY()&gt;N(M70)),AND(N(M70)=0,H70="Sí",N(I70)&gt;0,TODAY()-N(I70)&gt;N('Ajustes'!$B$3))),"SEGUIMIENTO VENCIDO; ","")&amp;IF(AND(N(A70)&gt;0,TODAY()-N(A70)&gt;N('Ajustes'!$B$4)),"ABIERTO DEMASIADO TIEMPO; ","")&amp;IF(O70="","NADIE A CARGO; ","")="","",LEFT(IF(N(A70)=0,"SIN FECHA OBSERVADA; ","")&amp;IF(B70="","SIN UNIDAD; ","")&amp;IF(AND(B70&lt;&gt;"",COUNTIF('Unidades'!$A$2:$A$300,B70)=0),"UNIDAD NO ESTÁ EN LA LISTA; ","")&amp;IF(G70="","SIN ENLACE DE EVIDENCIA; ","")&amp;IF(AND(H70="Sí",K70=""),"AVISO ENVIADO, SIN COPIA GUARDADA; ","")&amp;IF(AND(H70="Sí",N(I70)=0),"AVISO ENVIADO, SIN FECHA; ","")&amp;IF(AND(H70="Sí",J70=""),"SIN FORMA DE ENTREGA; ","")&amp;IF(N(M70)=0,"SIN FECHA DE SEGUIMIENTO; ","")&amp;IF(OR(AND(N(M70)&gt;0,TODAY()&gt;N(M70)),AND(N(M70)=0,H70="Sí",N(I70)&gt;0,TODAY()-N(I70)&gt;N('Ajustes'!$B$3))),"SEGUIMIENTO VENCIDO; ","")&amp;IF(AND(N(A70)&gt;0,TODAY()-N(A70)&gt;N('Ajustes'!$B$4)),"ABIERTO DEMASIADO TIEMPO; ","")&amp;IF(O70="","NADIE A CARGO; ",""),LEN(IF(N(A70)=0,"SIN FECHA OBSERVADA; ","")&amp;IF(B70="","SIN UNIDAD; ","")&amp;IF(AND(B70&lt;&gt;"",COUNTIF('Unidades'!$A$2:$A$300,B70)=0),"UNIDAD NO ESTÁ EN LA LISTA; ","")&amp;IF(G70="","SIN ENLACE DE EVIDENCIA; ","")&amp;IF(AND(H70="Sí",K70=""),"AVISO ENVIADO, SIN COPIA GUARDADA; ","")&amp;IF(AND(H70="Sí",N(I70)=0),"AVISO ENVIADO, SIN FECHA; ","")&amp;IF(AND(H70="Sí",J70=""),"SIN FORMA DE ENTREGA; ","")&amp;IF(N(M70)=0,"SIN FECHA DE SEGUIMIENTO; ","")&amp;IF(OR(AND(N(M70)&gt;0,TODAY()&gt;N(M70)),AND(N(M70)=0,H70="Sí",N(I70)&gt;0,TODAY()-N(I70)&gt;N('Ajustes'!$B$3))),"SEGUIMIENTO VENCIDO; ","")&amp;IF(AND(N(A70)&gt;0,TODAY()-N(A70)&gt;N('Ajustes'!$B$4)),"ABIERTO DEMASIADO TIEMPO; ","")&amp;IF(O70="","NADIE A CARGO; ",""))-2)))</f>
        <v/>
      </c>
    </row>
    <row r="71">
      <c r="A71" s="6" t="n"/>
      <c r="I71" s="6" t="n"/>
      <c r="M71" s="6" t="n"/>
      <c r="N71" s="6" t="n"/>
      <c r="P71" s="8">
        <f>IF(OR(NOT(OR(A71&lt;&gt;"",B71&lt;&gt;"",C71&lt;&gt;"",F71&lt;&gt;"")),N(A71)=0),"",IF(N(N71)&gt;0,N(N71),TODAY())-N(A71))</f>
        <v/>
      </c>
      <c r="Q71">
        <f>IF(OR(NOT(OR(A71&lt;&gt;"",B71&lt;&gt;"",C71&lt;&gt;"",F71&lt;&gt;"")),N(N71)&gt;0),"",IF(IF(N(A71)=0,"SIN FECHA OBSERVADA; ","")&amp;IF(B71="","SIN UNIDAD; ","")&amp;IF(AND(B71&lt;&gt;"",COUNTIF('Unidades'!$A$2:$A$300,B71)=0),"UNIDAD NO ESTÁ EN LA LISTA; ","")&amp;IF(G71="","SIN ENLACE DE EVIDENCIA; ","")&amp;IF(AND(H71="Sí",K71=""),"AVISO ENVIADO, SIN COPIA GUARDADA; ","")&amp;IF(AND(H71="Sí",N(I71)=0),"AVISO ENVIADO, SIN FECHA; ","")&amp;IF(AND(H71="Sí",J71=""),"SIN FORMA DE ENTREGA; ","")&amp;IF(N(M71)=0,"SIN FECHA DE SEGUIMIENTO; ","")&amp;IF(OR(AND(N(M71)&gt;0,TODAY()&gt;N(M71)),AND(N(M71)=0,H71="Sí",N(I71)&gt;0,TODAY()-N(I71)&gt;N('Ajustes'!$B$3))),"SEGUIMIENTO VENCIDO; ","")&amp;IF(AND(N(A71)&gt;0,TODAY()-N(A71)&gt;N('Ajustes'!$B$4)),"ABIERTO DEMASIADO TIEMPO; ","")&amp;IF(O71="","NADIE A CARGO; ","")="","",LEFT(IF(N(A71)=0,"SIN FECHA OBSERVADA; ","")&amp;IF(B71="","SIN UNIDAD; ","")&amp;IF(AND(B71&lt;&gt;"",COUNTIF('Unidades'!$A$2:$A$300,B71)=0),"UNIDAD NO ESTÁ EN LA LISTA; ","")&amp;IF(G71="","SIN ENLACE DE EVIDENCIA; ","")&amp;IF(AND(H71="Sí",K71=""),"AVISO ENVIADO, SIN COPIA GUARDADA; ","")&amp;IF(AND(H71="Sí",N(I71)=0),"AVISO ENVIADO, SIN FECHA; ","")&amp;IF(AND(H71="Sí",J71=""),"SIN FORMA DE ENTREGA; ","")&amp;IF(N(M71)=0,"SIN FECHA DE SEGUIMIENTO; ","")&amp;IF(OR(AND(N(M71)&gt;0,TODAY()&gt;N(M71)),AND(N(M71)=0,H71="Sí",N(I71)&gt;0,TODAY()-N(I71)&gt;N('Ajustes'!$B$3))),"SEGUIMIENTO VENCIDO; ","")&amp;IF(AND(N(A71)&gt;0,TODAY()-N(A71)&gt;N('Ajustes'!$B$4)),"ABIERTO DEMASIADO TIEMPO; ","")&amp;IF(O71="","NADIE A CARGO; ",""),LEN(IF(N(A71)=0,"SIN FECHA OBSERVADA; ","")&amp;IF(B71="","SIN UNIDAD; ","")&amp;IF(AND(B71&lt;&gt;"",COUNTIF('Unidades'!$A$2:$A$300,B71)=0),"UNIDAD NO ESTÁ EN LA LISTA; ","")&amp;IF(G71="","SIN ENLACE DE EVIDENCIA; ","")&amp;IF(AND(H71="Sí",K71=""),"AVISO ENVIADO, SIN COPIA GUARDADA; ","")&amp;IF(AND(H71="Sí",N(I71)=0),"AVISO ENVIADO, SIN FECHA; ","")&amp;IF(AND(H71="Sí",J71=""),"SIN FORMA DE ENTREGA; ","")&amp;IF(N(M71)=0,"SIN FECHA DE SEGUIMIENTO; ","")&amp;IF(OR(AND(N(M71)&gt;0,TODAY()&gt;N(M71)),AND(N(M71)=0,H71="Sí",N(I71)&gt;0,TODAY()-N(I71)&gt;N('Ajustes'!$B$3))),"SEGUIMIENTO VENCIDO; ","")&amp;IF(AND(N(A71)&gt;0,TODAY()-N(A71)&gt;N('Ajustes'!$B$4)),"ABIERTO DEMASIADO TIEMPO; ","")&amp;IF(O71="","NADIE A CARGO; ",""))-2)))</f>
        <v/>
      </c>
    </row>
    <row r="72">
      <c r="A72" s="6" t="n"/>
      <c r="I72" s="6" t="n"/>
      <c r="M72" s="6" t="n"/>
      <c r="N72" s="6" t="n"/>
      <c r="P72" s="8">
        <f>IF(OR(NOT(OR(A72&lt;&gt;"",B72&lt;&gt;"",C72&lt;&gt;"",F72&lt;&gt;"")),N(A72)=0),"",IF(N(N72)&gt;0,N(N72),TODAY())-N(A72))</f>
        <v/>
      </c>
      <c r="Q72">
        <f>IF(OR(NOT(OR(A72&lt;&gt;"",B72&lt;&gt;"",C72&lt;&gt;"",F72&lt;&gt;"")),N(N72)&gt;0),"",IF(IF(N(A72)=0,"SIN FECHA OBSERVADA; ","")&amp;IF(B72="","SIN UNIDAD; ","")&amp;IF(AND(B72&lt;&gt;"",COUNTIF('Unidades'!$A$2:$A$300,B72)=0),"UNIDAD NO ESTÁ EN LA LISTA; ","")&amp;IF(G72="","SIN ENLACE DE EVIDENCIA; ","")&amp;IF(AND(H72="Sí",K72=""),"AVISO ENVIADO, SIN COPIA GUARDADA; ","")&amp;IF(AND(H72="Sí",N(I72)=0),"AVISO ENVIADO, SIN FECHA; ","")&amp;IF(AND(H72="Sí",J72=""),"SIN FORMA DE ENTREGA; ","")&amp;IF(N(M72)=0,"SIN FECHA DE SEGUIMIENTO; ","")&amp;IF(OR(AND(N(M72)&gt;0,TODAY()&gt;N(M72)),AND(N(M72)=0,H72="Sí",N(I72)&gt;0,TODAY()-N(I72)&gt;N('Ajustes'!$B$3))),"SEGUIMIENTO VENCIDO; ","")&amp;IF(AND(N(A72)&gt;0,TODAY()-N(A72)&gt;N('Ajustes'!$B$4)),"ABIERTO DEMASIADO TIEMPO; ","")&amp;IF(O72="","NADIE A CARGO; ","")="","",LEFT(IF(N(A72)=0,"SIN FECHA OBSERVADA; ","")&amp;IF(B72="","SIN UNIDAD; ","")&amp;IF(AND(B72&lt;&gt;"",COUNTIF('Unidades'!$A$2:$A$300,B72)=0),"UNIDAD NO ESTÁ EN LA LISTA; ","")&amp;IF(G72="","SIN ENLACE DE EVIDENCIA; ","")&amp;IF(AND(H72="Sí",K72=""),"AVISO ENVIADO, SIN COPIA GUARDADA; ","")&amp;IF(AND(H72="Sí",N(I72)=0),"AVISO ENVIADO, SIN FECHA; ","")&amp;IF(AND(H72="Sí",J72=""),"SIN FORMA DE ENTREGA; ","")&amp;IF(N(M72)=0,"SIN FECHA DE SEGUIMIENTO; ","")&amp;IF(OR(AND(N(M72)&gt;0,TODAY()&gt;N(M72)),AND(N(M72)=0,H72="Sí",N(I72)&gt;0,TODAY()-N(I72)&gt;N('Ajustes'!$B$3))),"SEGUIMIENTO VENCIDO; ","")&amp;IF(AND(N(A72)&gt;0,TODAY()-N(A72)&gt;N('Ajustes'!$B$4)),"ABIERTO DEMASIADO TIEMPO; ","")&amp;IF(O72="","NADIE A CARGO; ",""),LEN(IF(N(A72)=0,"SIN FECHA OBSERVADA; ","")&amp;IF(B72="","SIN UNIDAD; ","")&amp;IF(AND(B72&lt;&gt;"",COUNTIF('Unidades'!$A$2:$A$300,B72)=0),"UNIDAD NO ESTÁ EN LA LISTA; ","")&amp;IF(G72="","SIN ENLACE DE EVIDENCIA; ","")&amp;IF(AND(H72="Sí",K72=""),"AVISO ENVIADO, SIN COPIA GUARDADA; ","")&amp;IF(AND(H72="Sí",N(I72)=0),"AVISO ENVIADO, SIN FECHA; ","")&amp;IF(AND(H72="Sí",J72=""),"SIN FORMA DE ENTREGA; ","")&amp;IF(N(M72)=0,"SIN FECHA DE SEGUIMIENTO; ","")&amp;IF(OR(AND(N(M72)&gt;0,TODAY()&gt;N(M72)),AND(N(M72)=0,H72="Sí",N(I72)&gt;0,TODAY()-N(I72)&gt;N('Ajustes'!$B$3))),"SEGUIMIENTO VENCIDO; ","")&amp;IF(AND(N(A72)&gt;0,TODAY()-N(A72)&gt;N('Ajustes'!$B$4)),"ABIERTO DEMASIADO TIEMPO; ","")&amp;IF(O72="","NADIE A CARGO; ",""))-2)))</f>
        <v/>
      </c>
    </row>
    <row r="73">
      <c r="A73" s="6" t="n"/>
      <c r="I73" s="6" t="n"/>
      <c r="M73" s="6" t="n"/>
      <c r="N73" s="6" t="n"/>
      <c r="P73" s="8">
        <f>IF(OR(NOT(OR(A73&lt;&gt;"",B73&lt;&gt;"",C73&lt;&gt;"",F73&lt;&gt;"")),N(A73)=0),"",IF(N(N73)&gt;0,N(N73),TODAY())-N(A73))</f>
        <v/>
      </c>
      <c r="Q73">
        <f>IF(OR(NOT(OR(A73&lt;&gt;"",B73&lt;&gt;"",C73&lt;&gt;"",F73&lt;&gt;"")),N(N73)&gt;0),"",IF(IF(N(A73)=0,"SIN FECHA OBSERVADA; ","")&amp;IF(B73="","SIN UNIDAD; ","")&amp;IF(AND(B73&lt;&gt;"",COUNTIF('Unidades'!$A$2:$A$300,B73)=0),"UNIDAD NO ESTÁ EN LA LISTA; ","")&amp;IF(G73="","SIN ENLACE DE EVIDENCIA; ","")&amp;IF(AND(H73="Sí",K73=""),"AVISO ENVIADO, SIN COPIA GUARDADA; ","")&amp;IF(AND(H73="Sí",N(I73)=0),"AVISO ENVIADO, SIN FECHA; ","")&amp;IF(AND(H73="Sí",J73=""),"SIN FORMA DE ENTREGA; ","")&amp;IF(N(M73)=0,"SIN FECHA DE SEGUIMIENTO; ","")&amp;IF(OR(AND(N(M73)&gt;0,TODAY()&gt;N(M73)),AND(N(M73)=0,H73="Sí",N(I73)&gt;0,TODAY()-N(I73)&gt;N('Ajustes'!$B$3))),"SEGUIMIENTO VENCIDO; ","")&amp;IF(AND(N(A73)&gt;0,TODAY()-N(A73)&gt;N('Ajustes'!$B$4)),"ABIERTO DEMASIADO TIEMPO; ","")&amp;IF(O73="","NADIE A CARGO; ","")="","",LEFT(IF(N(A73)=0,"SIN FECHA OBSERVADA; ","")&amp;IF(B73="","SIN UNIDAD; ","")&amp;IF(AND(B73&lt;&gt;"",COUNTIF('Unidades'!$A$2:$A$300,B73)=0),"UNIDAD NO ESTÁ EN LA LISTA; ","")&amp;IF(G73="","SIN ENLACE DE EVIDENCIA; ","")&amp;IF(AND(H73="Sí",K73=""),"AVISO ENVIADO, SIN COPIA GUARDADA; ","")&amp;IF(AND(H73="Sí",N(I73)=0),"AVISO ENVIADO, SIN FECHA; ","")&amp;IF(AND(H73="Sí",J73=""),"SIN FORMA DE ENTREGA; ","")&amp;IF(N(M73)=0,"SIN FECHA DE SEGUIMIENTO; ","")&amp;IF(OR(AND(N(M73)&gt;0,TODAY()&gt;N(M73)),AND(N(M73)=0,H73="Sí",N(I73)&gt;0,TODAY()-N(I73)&gt;N('Ajustes'!$B$3))),"SEGUIMIENTO VENCIDO; ","")&amp;IF(AND(N(A73)&gt;0,TODAY()-N(A73)&gt;N('Ajustes'!$B$4)),"ABIERTO DEMASIADO TIEMPO; ","")&amp;IF(O73="","NADIE A CARGO; ",""),LEN(IF(N(A73)=0,"SIN FECHA OBSERVADA; ","")&amp;IF(B73="","SIN UNIDAD; ","")&amp;IF(AND(B73&lt;&gt;"",COUNTIF('Unidades'!$A$2:$A$300,B73)=0),"UNIDAD NO ESTÁ EN LA LISTA; ","")&amp;IF(G73="","SIN ENLACE DE EVIDENCIA; ","")&amp;IF(AND(H73="Sí",K73=""),"AVISO ENVIADO, SIN COPIA GUARDADA; ","")&amp;IF(AND(H73="Sí",N(I73)=0),"AVISO ENVIADO, SIN FECHA; ","")&amp;IF(AND(H73="Sí",J73=""),"SIN FORMA DE ENTREGA; ","")&amp;IF(N(M73)=0,"SIN FECHA DE SEGUIMIENTO; ","")&amp;IF(OR(AND(N(M73)&gt;0,TODAY()&gt;N(M73)),AND(N(M73)=0,H73="Sí",N(I73)&gt;0,TODAY()-N(I73)&gt;N('Ajustes'!$B$3))),"SEGUIMIENTO VENCIDO; ","")&amp;IF(AND(N(A73)&gt;0,TODAY()-N(A73)&gt;N('Ajustes'!$B$4)),"ABIERTO DEMASIADO TIEMPO; ","")&amp;IF(O73="","NADIE A CARGO; ",""))-2)))</f>
        <v/>
      </c>
    </row>
    <row r="74">
      <c r="A74" s="6" t="n"/>
      <c r="I74" s="6" t="n"/>
      <c r="M74" s="6" t="n"/>
      <c r="N74" s="6" t="n"/>
      <c r="P74" s="8">
        <f>IF(OR(NOT(OR(A74&lt;&gt;"",B74&lt;&gt;"",C74&lt;&gt;"",F74&lt;&gt;"")),N(A74)=0),"",IF(N(N74)&gt;0,N(N74),TODAY())-N(A74))</f>
        <v/>
      </c>
      <c r="Q74">
        <f>IF(OR(NOT(OR(A74&lt;&gt;"",B74&lt;&gt;"",C74&lt;&gt;"",F74&lt;&gt;"")),N(N74)&gt;0),"",IF(IF(N(A74)=0,"SIN FECHA OBSERVADA; ","")&amp;IF(B74="","SIN UNIDAD; ","")&amp;IF(AND(B74&lt;&gt;"",COUNTIF('Unidades'!$A$2:$A$300,B74)=0),"UNIDAD NO ESTÁ EN LA LISTA; ","")&amp;IF(G74="","SIN ENLACE DE EVIDENCIA; ","")&amp;IF(AND(H74="Sí",K74=""),"AVISO ENVIADO, SIN COPIA GUARDADA; ","")&amp;IF(AND(H74="Sí",N(I74)=0),"AVISO ENVIADO, SIN FECHA; ","")&amp;IF(AND(H74="Sí",J74=""),"SIN FORMA DE ENTREGA; ","")&amp;IF(N(M74)=0,"SIN FECHA DE SEGUIMIENTO; ","")&amp;IF(OR(AND(N(M74)&gt;0,TODAY()&gt;N(M74)),AND(N(M74)=0,H74="Sí",N(I74)&gt;0,TODAY()-N(I74)&gt;N('Ajustes'!$B$3))),"SEGUIMIENTO VENCIDO; ","")&amp;IF(AND(N(A74)&gt;0,TODAY()-N(A74)&gt;N('Ajustes'!$B$4)),"ABIERTO DEMASIADO TIEMPO; ","")&amp;IF(O74="","NADIE A CARGO; ","")="","",LEFT(IF(N(A74)=0,"SIN FECHA OBSERVADA; ","")&amp;IF(B74="","SIN UNIDAD; ","")&amp;IF(AND(B74&lt;&gt;"",COUNTIF('Unidades'!$A$2:$A$300,B74)=0),"UNIDAD NO ESTÁ EN LA LISTA; ","")&amp;IF(G74="","SIN ENLACE DE EVIDENCIA; ","")&amp;IF(AND(H74="Sí",K74=""),"AVISO ENVIADO, SIN COPIA GUARDADA; ","")&amp;IF(AND(H74="Sí",N(I74)=0),"AVISO ENVIADO, SIN FECHA; ","")&amp;IF(AND(H74="Sí",J74=""),"SIN FORMA DE ENTREGA; ","")&amp;IF(N(M74)=0,"SIN FECHA DE SEGUIMIENTO; ","")&amp;IF(OR(AND(N(M74)&gt;0,TODAY()&gt;N(M74)),AND(N(M74)=0,H74="Sí",N(I74)&gt;0,TODAY()-N(I74)&gt;N('Ajustes'!$B$3))),"SEGUIMIENTO VENCIDO; ","")&amp;IF(AND(N(A74)&gt;0,TODAY()-N(A74)&gt;N('Ajustes'!$B$4)),"ABIERTO DEMASIADO TIEMPO; ","")&amp;IF(O74="","NADIE A CARGO; ",""),LEN(IF(N(A74)=0,"SIN FECHA OBSERVADA; ","")&amp;IF(B74="","SIN UNIDAD; ","")&amp;IF(AND(B74&lt;&gt;"",COUNTIF('Unidades'!$A$2:$A$300,B74)=0),"UNIDAD NO ESTÁ EN LA LISTA; ","")&amp;IF(G74="","SIN ENLACE DE EVIDENCIA; ","")&amp;IF(AND(H74="Sí",K74=""),"AVISO ENVIADO, SIN COPIA GUARDADA; ","")&amp;IF(AND(H74="Sí",N(I74)=0),"AVISO ENVIADO, SIN FECHA; ","")&amp;IF(AND(H74="Sí",J74=""),"SIN FORMA DE ENTREGA; ","")&amp;IF(N(M74)=0,"SIN FECHA DE SEGUIMIENTO; ","")&amp;IF(OR(AND(N(M74)&gt;0,TODAY()&gt;N(M74)),AND(N(M74)=0,H74="Sí",N(I74)&gt;0,TODAY()-N(I74)&gt;N('Ajustes'!$B$3))),"SEGUIMIENTO VENCIDO; ","")&amp;IF(AND(N(A74)&gt;0,TODAY()-N(A74)&gt;N('Ajustes'!$B$4)),"ABIERTO DEMASIADO TIEMPO; ","")&amp;IF(O74="","NADIE A CARGO; ",""))-2)))</f>
        <v/>
      </c>
    </row>
    <row r="75">
      <c r="A75" s="6" t="n"/>
      <c r="I75" s="6" t="n"/>
      <c r="M75" s="6" t="n"/>
      <c r="N75" s="6" t="n"/>
      <c r="P75" s="8">
        <f>IF(OR(NOT(OR(A75&lt;&gt;"",B75&lt;&gt;"",C75&lt;&gt;"",F75&lt;&gt;"")),N(A75)=0),"",IF(N(N75)&gt;0,N(N75),TODAY())-N(A75))</f>
        <v/>
      </c>
      <c r="Q75">
        <f>IF(OR(NOT(OR(A75&lt;&gt;"",B75&lt;&gt;"",C75&lt;&gt;"",F75&lt;&gt;"")),N(N75)&gt;0),"",IF(IF(N(A75)=0,"SIN FECHA OBSERVADA; ","")&amp;IF(B75="","SIN UNIDAD; ","")&amp;IF(AND(B75&lt;&gt;"",COUNTIF('Unidades'!$A$2:$A$300,B75)=0),"UNIDAD NO ESTÁ EN LA LISTA; ","")&amp;IF(G75="","SIN ENLACE DE EVIDENCIA; ","")&amp;IF(AND(H75="Sí",K75=""),"AVISO ENVIADO, SIN COPIA GUARDADA; ","")&amp;IF(AND(H75="Sí",N(I75)=0),"AVISO ENVIADO, SIN FECHA; ","")&amp;IF(AND(H75="Sí",J75=""),"SIN FORMA DE ENTREGA; ","")&amp;IF(N(M75)=0,"SIN FECHA DE SEGUIMIENTO; ","")&amp;IF(OR(AND(N(M75)&gt;0,TODAY()&gt;N(M75)),AND(N(M75)=0,H75="Sí",N(I75)&gt;0,TODAY()-N(I75)&gt;N('Ajustes'!$B$3))),"SEGUIMIENTO VENCIDO; ","")&amp;IF(AND(N(A75)&gt;0,TODAY()-N(A75)&gt;N('Ajustes'!$B$4)),"ABIERTO DEMASIADO TIEMPO; ","")&amp;IF(O75="","NADIE A CARGO; ","")="","",LEFT(IF(N(A75)=0,"SIN FECHA OBSERVADA; ","")&amp;IF(B75="","SIN UNIDAD; ","")&amp;IF(AND(B75&lt;&gt;"",COUNTIF('Unidades'!$A$2:$A$300,B75)=0),"UNIDAD NO ESTÁ EN LA LISTA; ","")&amp;IF(G75="","SIN ENLACE DE EVIDENCIA; ","")&amp;IF(AND(H75="Sí",K75=""),"AVISO ENVIADO, SIN COPIA GUARDADA; ","")&amp;IF(AND(H75="Sí",N(I75)=0),"AVISO ENVIADO, SIN FECHA; ","")&amp;IF(AND(H75="Sí",J75=""),"SIN FORMA DE ENTREGA; ","")&amp;IF(N(M75)=0,"SIN FECHA DE SEGUIMIENTO; ","")&amp;IF(OR(AND(N(M75)&gt;0,TODAY()&gt;N(M75)),AND(N(M75)=0,H75="Sí",N(I75)&gt;0,TODAY()-N(I75)&gt;N('Ajustes'!$B$3))),"SEGUIMIENTO VENCIDO; ","")&amp;IF(AND(N(A75)&gt;0,TODAY()-N(A75)&gt;N('Ajustes'!$B$4)),"ABIERTO DEMASIADO TIEMPO; ","")&amp;IF(O75="","NADIE A CARGO; ",""),LEN(IF(N(A75)=0,"SIN FECHA OBSERVADA; ","")&amp;IF(B75="","SIN UNIDAD; ","")&amp;IF(AND(B75&lt;&gt;"",COUNTIF('Unidades'!$A$2:$A$300,B75)=0),"UNIDAD NO ESTÁ EN LA LISTA; ","")&amp;IF(G75="","SIN ENLACE DE EVIDENCIA; ","")&amp;IF(AND(H75="Sí",K75=""),"AVISO ENVIADO, SIN COPIA GUARDADA; ","")&amp;IF(AND(H75="Sí",N(I75)=0),"AVISO ENVIADO, SIN FECHA; ","")&amp;IF(AND(H75="Sí",J75=""),"SIN FORMA DE ENTREGA; ","")&amp;IF(N(M75)=0,"SIN FECHA DE SEGUIMIENTO; ","")&amp;IF(OR(AND(N(M75)&gt;0,TODAY()&gt;N(M75)),AND(N(M75)=0,H75="Sí",N(I75)&gt;0,TODAY()-N(I75)&gt;N('Ajustes'!$B$3))),"SEGUIMIENTO VENCIDO; ","")&amp;IF(AND(N(A75)&gt;0,TODAY()-N(A75)&gt;N('Ajustes'!$B$4)),"ABIERTO DEMASIADO TIEMPO; ","")&amp;IF(O75="","NADIE A CARGO; ",""))-2)))</f>
        <v/>
      </c>
    </row>
    <row r="76">
      <c r="A76" s="6" t="n"/>
      <c r="I76" s="6" t="n"/>
      <c r="M76" s="6" t="n"/>
      <c r="N76" s="6" t="n"/>
      <c r="P76" s="8">
        <f>IF(OR(NOT(OR(A76&lt;&gt;"",B76&lt;&gt;"",C76&lt;&gt;"",F76&lt;&gt;"")),N(A76)=0),"",IF(N(N76)&gt;0,N(N76),TODAY())-N(A76))</f>
        <v/>
      </c>
      <c r="Q76">
        <f>IF(OR(NOT(OR(A76&lt;&gt;"",B76&lt;&gt;"",C76&lt;&gt;"",F76&lt;&gt;"")),N(N76)&gt;0),"",IF(IF(N(A76)=0,"SIN FECHA OBSERVADA; ","")&amp;IF(B76="","SIN UNIDAD; ","")&amp;IF(AND(B76&lt;&gt;"",COUNTIF('Unidades'!$A$2:$A$300,B76)=0),"UNIDAD NO ESTÁ EN LA LISTA; ","")&amp;IF(G76="","SIN ENLACE DE EVIDENCIA; ","")&amp;IF(AND(H76="Sí",K76=""),"AVISO ENVIADO, SIN COPIA GUARDADA; ","")&amp;IF(AND(H76="Sí",N(I76)=0),"AVISO ENVIADO, SIN FECHA; ","")&amp;IF(AND(H76="Sí",J76=""),"SIN FORMA DE ENTREGA; ","")&amp;IF(N(M76)=0,"SIN FECHA DE SEGUIMIENTO; ","")&amp;IF(OR(AND(N(M76)&gt;0,TODAY()&gt;N(M76)),AND(N(M76)=0,H76="Sí",N(I76)&gt;0,TODAY()-N(I76)&gt;N('Ajustes'!$B$3))),"SEGUIMIENTO VENCIDO; ","")&amp;IF(AND(N(A76)&gt;0,TODAY()-N(A76)&gt;N('Ajustes'!$B$4)),"ABIERTO DEMASIADO TIEMPO; ","")&amp;IF(O76="","NADIE A CARGO; ","")="","",LEFT(IF(N(A76)=0,"SIN FECHA OBSERVADA; ","")&amp;IF(B76="","SIN UNIDAD; ","")&amp;IF(AND(B76&lt;&gt;"",COUNTIF('Unidades'!$A$2:$A$300,B76)=0),"UNIDAD NO ESTÁ EN LA LISTA; ","")&amp;IF(G76="","SIN ENLACE DE EVIDENCIA; ","")&amp;IF(AND(H76="Sí",K76=""),"AVISO ENVIADO, SIN COPIA GUARDADA; ","")&amp;IF(AND(H76="Sí",N(I76)=0),"AVISO ENVIADO, SIN FECHA; ","")&amp;IF(AND(H76="Sí",J76=""),"SIN FORMA DE ENTREGA; ","")&amp;IF(N(M76)=0,"SIN FECHA DE SEGUIMIENTO; ","")&amp;IF(OR(AND(N(M76)&gt;0,TODAY()&gt;N(M76)),AND(N(M76)=0,H76="Sí",N(I76)&gt;0,TODAY()-N(I76)&gt;N('Ajustes'!$B$3))),"SEGUIMIENTO VENCIDO; ","")&amp;IF(AND(N(A76)&gt;0,TODAY()-N(A76)&gt;N('Ajustes'!$B$4)),"ABIERTO DEMASIADO TIEMPO; ","")&amp;IF(O76="","NADIE A CARGO; ",""),LEN(IF(N(A76)=0,"SIN FECHA OBSERVADA; ","")&amp;IF(B76="","SIN UNIDAD; ","")&amp;IF(AND(B76&lt;&gt;"",COUNTIF('Unidades'!$A$2:$A$300,B76)=0),"UNIDAD NO ESTÁ EN LA LISTA; ","")&amp;IF(G76="","SIN ENLACE DE EVIDENCIA; ","")&amp;IF(AND(H76="Sí",K76=""),"AVISO ENVIADO, SIN COPIA GUARDADA; ","")&amp;IF(AND(H76="Sí",N(I76)=0),"AVISO ENVIADO, SIN FECHA; ","")&amp;IF(AND(H76="Sí",J76=""),"SIN FORMA DE ENTREGA; ","")&amp;IF(N(M76)=0,"SIN FECHA DE SEGUIMIENTO; ","")&amp;IF(OR(AND(N(M76)&gt;0,TODAY()&gt;N(M76)),AND(N(M76)=0,H76="Sí",N(I76)&gt;0,TODAY()-N(I76)&gt;N('Ajustes'!$B$3))),"SEGUIMIENTO VENCIDO; ","")&amp;IF(AND(N(A76)&gt;0,TODAY()-N(A76)&gt;N('Ajustes'!$B$4)),"ABIERTO DEMASIADO TIEMPO; ","")&amp;IF(O76="","NADIE A CARGO; ",""))-2)))</f>
        <v/>
      </c>
    </row>
    <row r="77">
      <c r="A77" s="6" t="n"/>
      <c r="I77" s="6" t="n"/>
      <c r="M77" s="6" t="n"/>
      <c r="N77" s="6" t="n"/>
      <c r="P77" s="8">
        <f>IF(OR(NOT(OR(A77&lt;&gt;"",B77&lt;&gt;"",C77&lt;&gt;"",F77&lt;&gt;"")),N(A77)=0),"",IF(N(N77)&gt;0,N(N77),TODAY())-N(A77))</f>
        <v/>
      </c>
      <c r="Q77">
        <f>IF(OR(NOT(OR(A77&lt;&gt;"",B77&lt;&gt;"",C77&lt;&gt;"",F77&lt;&gt;"")),N(N77)&gt;0),"",IF(IF(N(A77)=0,"SIN FECHA OBSERVADA; ","")&amp;IF(B77="","SIN UNIDAD; ","")&amp;IF(AND(B77&lt;&gt;"",COUNTIF('Unidades'!$A$2:$A$300,B77)=0),"UNIDAD NO ESTÁ EN LA LISTA; ","")&amp;IF(G77="","SIN ENLACE DE EVIDENCIA; ","")&amp;IF(AND(H77="Sí",K77=""),"AVISO ENVIADO, SIN COPIA GUARDADA; ","")&amp;IF(AND(H77="Sí",N(I77)=0),"AVISO ENVIADO, SIN FECHA; ","")&amp;IF(AND(H77="Sí",J77=""),"SIN FORMA DE ENTREGA; ","")&amp;IF(N(M77)=0,"SIN FECHA DE SEGUIMIENTO; ","")&amp;IF(OR(AND(N(M77)&gt;0,TODAY()&gt;N(M77)),AND(N(M77)=0,H77="Sí",N(I77)&gt;0,TODAY()-N(I77)&gt;N('Ajustes'!$B$3))),"SEGUIMIENTO VENCIDO; ","")&amp;IF(AND(N(A77)&gt;0,TODAY()-N(A77)&gt;N('Ajustes'!$B$4)),"ABIERTO DEMASIADO TIEMPO; ","")&amp;IF(O77="","NADIE A CARGO; ","")="","",LEFT(IF(N(A77)=0,"SIN FECHA OBSERVADA; ","")&amp;IF(B77="","SIN UNIDAD; ","")&amp;IF(AND(B77&lt;&gt;"",COUNTIF('Unidades'!$A$2:$A$300,B77)=0),"UNIDAD NO ESTÁ EN LA LISTA; ","")&amp;IF(G77="","SIN ENLACE DE EVIDENCIA; ","")&amp;IF(AND(H77="Sí",K77=""),"AVISO ENVIADO, SIN COPIA GUARDADA; ","")&amp;IF(AND(H77="Sí",N(I77)=0),"AVISO ENVIADO, SIN FECHA; ","")&amp;IF(AND(H77="Sí",J77=""),"SIN FORMA DE ENTREGA; ","")&amp;IF(N(M77)=0,"SIN FECHA DE SEGUIMIENTO; ","")&amp;IF(OR(AND(N(M77)&gt;0,TODAY()&gt;N(M77)),AND(N(M77)=0,H77="Sí",N(I77)&gt;0,TODAY()-N(I77)&gt;N('Ajustes'!$B$3))),"SEGUIMIENTO VENCIDO; ","")&amp;IF(AND(N(A77)&gt;0,TODAY()-N(A77)&gt;N('Ajustes'!$B$4)),"ABIERTO DEMASIADO TIEMPO; ","")&amp;IF(O77="","NADIE A CARGO; ",""),LEN(IF(N(A77)=0,"SIN FECHA OBSERVADA; ","")&amp;IF(B77="","SIN UNIDAD; ","")&amp;IF(AND(B77&lt;&gt;"",COUNTIF('Unidades'!$A$2:$A$300,B77)=0),"UNIDAD NO ESTÁ EN LA LISTA; ","")&amp;IF(G77="","SIN ENLACE DE EVIDENCIA; ","")&amp;IF(AND(H77="Sí",K77=""),"AVISO ENVIADO, SIN COPIA GUARDADA; ","")&amp;IF(AND(H77="Sí",N(I77)=0),"AVISO ENVIADO, SIN FECHA; ","")&amp;IF(AND(H77="Sí",J77=""),"SIN FORMA DE ENTREGA; ","")&amp;IF(N(M77)=0,"SIN FECHA DE SEGUIMIENTO; ","")&amp;IF(OR(AND(N(M77)&gt;0,TODAY()&gt;N(M77)),AND(N(M77)=0,H77="Sí",N(I77)&gt;0,TODAY()-N(I77)&gt;N('Ajustes'!$B$3))),"SEGUIMIENTO VENCIDO; ","")&amp;IF(AND(N(A77)&gt;0,TODAY()-N(A77)&gt;N('Ajustes'!$B$4)),"ABIERTO DEMASIADO TIEMPO; ","")&amp;IF(O77="","NADIE A CARGO; ",""))-2)))</f>
        <v/>
      </c>
    </row>
    <row r="78">
      <c r="A78" s="6" t="n"/>
      <c r="I78" s="6" t="n"/>
      <c r="M78" s="6" t="n"/>
      <c r="N78" s="6" t="n"/>
      <c r="P78" s="8">
        <f>IF(OR(NOT(OR(A78&lt;&gt;"",B78&lt;&gt;"",C78&lt;&gt;"",F78&lt;&gt;"")),N(A78)=0),"",IF(N(N78)&gt;0,N(N78),TODAY())-N(A78))</f>
        <v/>
      </c>
      <c r="Q78">
        <f>IF(OR(NOT(OR(A78&lt;&gt;"",B78&lt;&gt;"",C78&lt;&gt;"",F78&lt;&gt;"")),N(N78)&gt;0),"",IF(IF(N(A78)=0,"SIN FECHA OBSERVADA; ","")&amp;IF(B78="","SIN UNIDAD; ","")&amp;IF(AND(B78&lt;&gt;"",COUNTIF('Unidades'!$A$2:$A$300,B78)=0),"UNIDAD NO ESTÁ EN LA LISTA; ","")&amp;IF(G78="","SIN ENLACE DE EVIDENCIA; ","")&amp;IF(AND(H78="Sí",K78=""),"AVISO ENVIADO, SIN COPIA GUARDADA; ","")&amp;IF(AND(H78="Sí",N(I78)=0),"AVISO ENVIADO, SIN FECHA; ","")&amp;IF(AND(H78="Sí",J78=""),"SIN FORMA DE ENTREGA; ","")&amp;IF(N(M78)=0,"SIN FECHA DE SEGUIMIENTO; ","")&amp;IF(OR(AND(N(M78)&gt;0,TODAY()&gt;N(M78)),AND(N(M78)=0,H78="Sí",N(I78)&gt;0,TODAY()-N(I78)&gt;N('Ajustes'!$B$3))),"SEGUIMIENTO VENCIDO; ","")&amp;IF(AND(N(A78)&gt;0,TODAY()-N(A78)&gt;N('Ajustes'!$B$4)),"ABIERTO DEMASIADO TIEMPO; ","")&amp;IF(O78="","NADIE A CARGO; ","")="","",LEFT(IF(N(A78)=0,"SIN FECHA OBSERVADA; ","")&amp;IF(B78="","SIN UNIDAD; ","")&amp;IF(AND(B78&lt;&gt;"",COUNTIF('Unidades'!$A$2:$A$300,B78)=0),"UNIDAD NO ESTÁ EN LA LISTA; ","")&amp;IF(G78="","SIN ENLACE DE EVIDENCIA; ","")&amp;IF(AND(H78="Sí",K78=""),"AVISO ENVIADO, SIN COPIA GUARDADA; ","")&amp;IF(AND(H78="Sí",N(I78)=0),"AVISO ENVIADO, SIN FECHA; ","")&amp;IF(AND(H78="Sí",J78=""),"SIN FORMA DE ENTREGA; ","")&amp;IF(N(M78)=0,"SIN FECHA DE SEGUIMIENTO; ","")&amp;IF(OR(AND(N(M78)&gt;0,TODAY()&gt;N(M78)),AND(N(M78)=0,H78="Sí",N(I78)&gt;0,TODAY()-N(I78)&gt;N('Ajustes'!$B$3))),"SEGUIMIENTO VENCIDO; ","")&amp;IF(AND(N(A78)&gt;0,TODAY()-N(A78)&gt;N('Ajustes'!$B$4)),"ABIERTO DEMASIADO TIEMPO; ","")&amp;IF(O78="","NADIE A CARGO; ",""),LEN(IF(N(A78)=0,"SIN FECHA OBSERVADA; ","")&amp;IF(B78="","SIN UNIDAD; ","")&amp;IF(AND(B78&lt;&gt;"",COUNTIF('Unidades'!$A$2:$A$300,B78)=0),"UNIDAD NO ESTÁ EN LA LISTA; ","")&amp;IF(G78="","SIN ENLACE DE EVIDENCIA; ","")&amp;IF(AND(H78="Sí",K78=""),"AVISO ENVIADO, SIN COPIA GUARDADA; ","")&amp;IF(AND(H78="Sí",N(I78)=0),"AVISO ENVIADO, SIN FECHA; ","")&amp;IF(AND(H78="Sí",J78=""),"SIN FORMA DE ENTREGA; ","")&amp;IF(N(M78)=0,"SIN FECHA DE SEGUIMIENTO; ","")&amp;IF(OR(AND(N(M78)&gt;0,TODAY()&gt;N(M78)),AND(N(M78)=0,H78="Sí",N(I78)&gt;0,TODAY()-N(I78)&gt;N('Ajustes'!$B$3))),"SEGUIMIENTO VENCIDO; ","")&amp;IF(AND(N(A78)&gt;0,TODAY()-N(A78)&gt;N('Ajustes'!$B$4)),"ABIERTO DEMASIADO TIEMPO; ","")&amp;IF(O78="","NADIE A CARGO; ",""))-2)))</f>
        <v/>
      </c>
    </row>
    <row r="79">
      <c r="A79" s="6" t="n"/>
      <c r="I79" s="6" t="n"/>
      <c r="M79" s="6" t="n"/>
      <c r="N79" s="6" t="n"/>
      <c r="P79" s="8">
        <f>IF(OR(NOT(OR(A79&lt;&gt;"",B79&lt;&gt;"",C79&lt;&gt;"",F79&lt;&gt;"")),N(A79)=0),"",IF(N(N79)&gt;0,N(N79),TODAY())-N(A79))</f>
        <v/>
      </c>
      <c r="Q79">
        <f>IF(OR(NOT(OR(A79&lt;&gt;"",B79&lt;&gt;"",C79&lt;&gt;"",F79&lt;&gt;"")),N(N79)&gt;0),"",IF(IF(N(A79)=0,"SIN FECHA OBSERVADA; ","")&amp;IF(B79="","SIN UNIDAD; ","")&amp;IF(AND(B79&lt;&gt;"",COUNTIF('Unidades'!$A$2:$A$300,B79)=0),"UNIDAD NO ESTÁ EN LA LISTA; ","")&amp;IF(G79="","SIN ENLACE DE EVIDENCIA; ","")&amp;IF(AND(H79="Sí",K79=""),"AVISO ENVIADO, SIN COPIA GUARDADA; ","")&amp;IF(AND(H79="Sí",N(I79)=0),"AVISO ENVIADO, SIN FECHA; ","")&amp;IF(AND(H79="Sí",J79=""),"SIN FORMA DE ENTREGA; ","")&amp;IF(N(M79)=0,"SIN FECHA DE SEGUIMIENTO; ","")&amp;IF(OR(AND(N(M79)&gt;0,TODAY()&gt;N(M79)),AND(N(M79)=0,H79="Sí",N(I79)&gt;0,TODAY()-N(I79)&gt;N('Ajustes'!$B$3))),"SEGUIMIENTO VENCIDO; ","")&amp;IF(AND(N(A79)&gt;0,TODAY()-N(A79)&gt;N('Ajustes'!$B$4)),"ABIERTO DEMASIADO TIEMPO; ","")&amp;IF(O79="","NADIE A CARGO; ","")="","",LEFT(IF(N(A79)=0,"SIN FECHA OBSERVADA; ","")&amp;IF(B79="","SIN UNIDAD; ","")&amp;IF(AND(B79&lt;&gt;"",COUNTIF('Unidades'!$A$2:$A$300,B79)=0),"UNIDAD NO ESTÁ EN LA LISTA; ","")&amp;IF(G79="","SIN ENLACE DE EVIDENCIA; ","")&amp;IF(AND(H79="Sí",K79=""),"AVISO ENVIADO, SIN COPIA GUARDADA; ","")&amp;IF(AND(H79="Sí",N(I79)=0),"AVISO ENVIADO, SIN FECHA; ","")&amp;IF(AND(H79="Sí",J79=""),"SIN FORMA DE ENTREGA; ","")&amp;IF(N(M79)=0,"SIN FECHA DE SEGUIMIENTO; ","")&amp;IF(OR(AND(N(M79)&gt;0,TODAY()&gt;N(M79)),AND(N(M79)=0,H79="Sí",N(I79)&gt;0,TODAY()-N(I79)&gt;N('Ajustes'!$B$3))),"SEGUIMIENTO VENCIDO; ","")&amp;IF(AND(N(A79)&gt;0,TODAY()-N(A79)&gt;N('Ajustes'!$B$4)),"ABIERTO DEMASIADO TIEMPO; ","")&amp;IF(O79="","NADIE A CARGO; ",""),LEN(IF(N(A79)=0,"SIN FECHA OBSERVADA; ","")&amp;IF(B79="","SIN UNIDAD; ","")&amp;IF(AND(B79&lt;&gt;"",COUNTIF('Unidades'!$A$2:$A$300,B79)=0),"UNIDAD NO ESTÁ EN LA LISTA; ","")&amp;IF(G79="","SIN ENLACE DE EVIDENCIA; ","")&amp;IF(AND(H79="Sí",K79=""),"AVISO ENVIADO, SIN COPIA GUARDADA; ","")&amp;IF(AND(H79="Sí",N(I79)=0),"AVISO ENVIADO, SIN FECHA; ","")&amp;IF(AND(H79="Sí",J79=""),"SIN FORMA DE ENTREGA; ","")&amp;IF(N(M79)=0,"SIN FECHA DE SEGUIMIENTO; ","")&amp;IF(OR(AND(N(M79)&gt;0,TODAY()&gt;N(M79)),AND(N(M79)=0,H79="Sí",N(I79)&gt;0,TODAY()-N(I79)&gt;N('Ajustes'!$B$3))),"SEGUIMIENTO VENCIDO; ","")&amp;IF(AND(N(A79)&gt;0,TODAY()-N(A79)&gt;N('Ajustes'!$B$4)),"ABIERTO DEMASIADO TIEMPO; ","")&amp;IF(O79="","NADIE A CARGO; ",""))-2)))</f>
        <v/>
      </c>
    </row>
    <row r="80">
      <c r="A80" s="6" t="n"/>
      <c r="I80" s="6" t="n"/>
      <c r="M80" s="6" t="n"/>
      <c r="N80" s="6" t="n"/>
      <c r="P80" s="8">
        <f>IF(OR(NOT(OR(A80&lt;&gt;"",B80&lt;&gt;"",C80&lt;&gt;"",F80&lt;&gt;"")),N(A80)=0),"",IF(N(N80)&gt;0,N(N80),TODAY())-N(A80))</f>
        <v/>
      </c>
      <c r="Q80">
        <f>IF(OR(NOT(OR(A80&lt;&gt;"",B80&lt;&gt;"",C80&lt;&gt;"",F80&lt;&gt;"")),N(N80)&gt;0),"",IF(IF(N(A80)=0,"SIN FECHA OBSERVADA; ","")&amp;IF(B80="","SIN UNIDAD; ","")&amp;IF(AND(B80&lt;&gt;"",COUNTIF('Unidades'!$A$2:$A$300,B80)=0),"UNIDAD NO ESTÁ EN LA LISTA; ","")&amp;IF(G80="","SIN ENLACE DE EVIDENCIA; ","")&amp;IF(AND(H80="Sí",K80=""),"AVISO ENVIADO, SIN COPIA GUARDADA; ","")&amp;IF(AND(H80="Sí",N(I80)=0),"AVISO ENVIADO, SIN FECHA; ","")&amp;IF(AND(H80="Sí",J80=""),"SIN FORMA DE ENTREGA; ","")&amp;IF(N(M80)=0,"SIN FECHA DE SEGUIMIENTO; ","")&amp;IF(OR(AND(N(M80)&gt;0,TODAY()&gt;N(M80)),AND(N(M80)=0,H80="Sí",N(I80)&gt;0,TODAY()-N(I80)&gt;N('Ajustes'!$B$3))),"SEGUIMIENTO VENCIDO; ","")&amp;IF(AND(N(A80)&gt;0,TODAY()-N(A80)&gt;N('Ajustes'!$B$4)),"ABIERTO DEMASIADO TIEMPO; ","")&amp;IF(O80="","NADIE A CARGO; ","")="","",LEFT(IF(N(A80)=0,"SIN FECHA OBSERVADA; ","")&amp;IF(B80="","SIN UNIDAD; ","")&amp;IF(AND(B80&lt;&gt;"",COUNTIF('Unidades'!$A$2:$A$300,B80)=0),"UNIDAD NO ESTÁ EN LA LISTA; ","")&amp;IF(G80="","SIN ENLACE DE EVIDENCIA; ","")&amp;IF(AND(H80="Sí",K80=""),"AVISO ENVIADO, SIN COPIA GUARDADA; ","")&amp;IF(AND(H80="Sí",N(I80)=0),"AVISO ENVIADO, SIN FECHA; ","")&amp;IF(AND(H80="Sí",J80=""),"SIN FORMA DE ENTREGA; ","")&amp;IF(N(M80)=0,"SIN FECHA DE SEGUIMIENTO; ","")&amp;IF(OR(AND(N(M80)&gt;0,TODAY()&gt;N(M80)),AND(N(M80)=0,H80="Sí",N(I80)&gt;0,TODAY()-N(I80)&gt;N('Ajustes'!$B$3))),"SEGUIMIENTO VENCIDO; ","")&amp;IF(AND(N(A80)&gt;0,TODAY()-N(A80)&gt;N('Ajustes'!$B$4)),"ABIERTO DEMASIADO TIEMPO; ","")&amp;IF(O80="","NADIE A CARGO; ",""),LEN(IF(N(A80)=0,"SIN FECHA OBSERVADA; ","")&amp;IF(B80="","SIN UNIDAD; ","")&amp;IF(AND(B80&lt;&gt;"",COUNTIF('Unidades'!$A$2:$A$300,B80)=0),"UNIDAD NO ESTÁ EN LA LISTA; ","")&amp;IF(G80="","SIN ENLACE DE EVIDENCIA; ","")&amp;IF(AND(H80="Sí",K80=""),"AVISO ENVIADO, SIN COPIA GUARDADA; ","")&amp;IF(AND(H80="Sí",N(I80)=0),"AVISO ENVIADO, SIN FECHA; ","")&amp;IF(AND(H80="Sí",J80=""),"SIN FORMA DE ENTREGA; ","")&amp;IF(N(M80)=0,"SIN FECHA DE SEGUIMIENTO; ","")&amp;IF(OR(AND(N(M80)&gt;0,TODAY()&gt;N(M80)),AND(N(M80)=0,H80="Sí",N(I80)&gt;0,TODAY()-N(I80)&gt;N('Ajustes'!$B$3))),"SEGUIMIENTO VENCIDO; ","")&amp;IF(AND(N(A80)&gt;0,TODAY()-N(A80)&gt;N('Ajustes'!$B$4)),"ABIERTO DEMASIADO TIEMPO; ","")&amp;IF(O80="","NADIE A CARGO; ",""))-2)))</f>
        <v/>
      </c>
    </row>
    <row r="81">
      <c r="A81" s="6" t="n"/>
      <c r="I81" s="6" t="n"/>
      <c r="M81" s="6" t="n"/>
      <c r="N81" s="6" t="n"/>
      <c r="P81" s="8">
        <f>IF(OR(NOT(OR(A81&lt;&gt;"",B81&lt;&gt;"",C81&lt;&gt;"",F81&lt;&gt;"")),N(A81)=0),"",IF(N(N81)&gt;0,N(N81),TODAY())-N(A81))</f>
        <v/>
      </c>
      <c r="Q81">
        <f>IF(OR(NOT(OR(A81&lt;&gt;"",B81&lt;&gt;"",C81&lt;&gt;"",F81&lt;&gt;"")),N(N81)&gt;0),"",IF(IF(N(A81)=0,"SIN FECHA OBSERVADA; ","")&amp;IF(B81="","SIN UNIDAD; ","")&amp;IF(AND(B81&lt;&gt;"",COUNTIF('Unidades'!$A$2:$A$300,B81)=0),"UNIDAD NO ESTÁ EN LA LISTA; ","")&amp;IF(G81="","SIN ENLACE DE EVIDENCIA; ","")&amp;IF(AND(H81="Sí",K81=""),"AVISO ENVIADO, SIN COPIA GUARDADA; ","")&amp;IF(AND(H81="Sí",N(I81)=0),"AVISO ENVIADO, SIN FECHA; ","")&amp;IF(AND(H81="Sí",J81=""),"SIN FORMA DE ENTREGA; ","")&amp;IF(N(M81)=0,"SIN FECHA DE SEGUIMIENTO; ","")&amp;IF(OR(AND(N(M81)&gt;0,TODAY()&gt;N(M81)),AND(N(M81)=0,H81="Sí",N(I81)&gt;0,TODAY()-N(I81)&gt;N('Ajustes'!$B$3))),"SEGUIMIENTO VENCIDO; ","")&amp;IF(AND(N(A81)&gt;0,TODAY()-N(A81)&gt;N('Ajustes'!$B$4)),"ABIERTO DEMASIADO TIEMPO; ","")&amp;IF(O81="","NADIE A CARGO; ","")="","",LEFT(IF(N(A81)=0,"SIN FECHA OBSERVADA; ","")&amp;IF(B81="","SIN UNIDAD; ","")&amp;IF(AND(B81&lt;&gt;"",COUNTIF('Unidades'!$A$2:$A$300,B81)=0),"UNIDAD NO ESTÁ EN LA LISTA; ","")&amp;IF(G81="","SIN ENLACE DE EVIDENCIA; ","")&amp;IF(AND(H81="Sí",K81=""),"AVISO ENVIADO, SIN COPIA GUARDADA; ","")&amp;IF(AND(H81="Sí",N(I81)=0),"AVISO ENVIADO, SIN FECHA; ","")&amp;IF(AND(H81="Sí",J81=""),"SIN FORMA DE ENTREGA; ","")&amp;IF(N(M81)=0,"SIN FECHA DE SEGUIMIENTO; ","")&amp;IF(OR(AND(N(M81)&gt;0,TODAY()&gt;N(M81)),AND(N(M81)=0,H81="Sí",N(I81)&gt;0,TODAY()-N(I81)&gt;N('Ajustes'!$B$3))),"SEGUIMIENTO VENCIDO; ","")&amp;IF(AND(N(A81)&gt;0,TODAY()-N(A81)&gt;N('Ajustes'!$B$4)),"ABIERTO DEMASIADO TIEMPO; ","")&amp;IF(O81="","NADIE A CARGO; ",""),LEN(IF(N(A81)=0,"SIN FECHA OBSERVADA; ","")&amp;IF(B81="","SIN UNIDAD; ","")&amp;IF(AND(B81&lt;&gt;"",COUNTIF('Unidades'!$A$2:$A$300,B81)=0),"UNIDAD NO ESTÁ EN LA LISTA; ","")&amp;IF(G81="","SIN ENLACE DE EVIDENCIA; ","")&amp;IF(AND(H81="Sí",K81=""),"AVISO ENVIADO, SIN COPIA GUARDADA; ","")&amp;IF(AND(H81="Sí",N(I81)=0),"AVISO ENVIADO, SIN FECHA; ","")&amp;IF(AND(H81="Sí",J81=""),"SIN FORMA DE ENTREGA; ","")&amp;IF(N(M81)=0,"SIN FECHA DE SEGUIMIENTO; ","")&amp;IF(OR(AND(N(M81)&gt;0,TODAY()&gt;N(M81)),AND(N(M81)=0,H81="Sí",N(I81)&gt;0,TODAY()-N(I81)&gt;N('Ajustes'!$B$3))),"SEGUIMIENTO VENCIDO; ","")&amp;IF(AND(N(A81)&gt;0,TODAY()-N(A81)&gt;N('Ajustes'!$B$4)),"ABIERTO DEMASIADO TIEMPO; ","")&amp;IF(O81="","NADIE A CARGO; ",""))-2)))</f>
        <v/>
      </c>
    </row>
    <row r="82">
      <c r="A82" s="6" t="n"/>
      <c r="I82" s="6" t="n"/>
      <c r="M82" s="6" t="n"/>
      <c r="N82" s="6" t="n"/>
      <c r="P82" s="8">
        <f>IF(OR(NOT(OR(A82&lt;&gt;"",B82&lt;&gt;"",C82&lt;&gt;"",F82&lt;&gt;"")),N(A82)=0),"",IF(N(N82)&gt;0,N(N82),TODAY())-N(A82))</f>
        <v/>
      </c>
      <c r="Q82">
        <f>IF(OR(NOT(OR(A82&lt;&gt;"",B82&lt;&gt;"",C82&lt;&gt;"",F82&lt;&gt;"")),N(N82)&gt;0),"",IF(IF(N(A82)=0,"SIN FECHA OBSERVADA; ","")&amp;IF(B82="","SIN UNIDAD; ","")&amp;IF(AND(B82&lt;&gt;"",COUNTIF('Unidades'!$A$2:$A$300,B82)=0),"UNIDAD NO ESTÁ EN LA LISTA; ","")&amp;IF(G82="","SIN ENLACE DE EVIDENCIA; ","")&amp;IF(AND(H82="Sí",K82=""),"AVISO ENVIADO, SIN COPIA GUARDADA; ","")&amp;IF(AND(H82="Sí",N(I82)=0),"AVISO ENVIADO, SIN FECHA; ","")&amp;IF(AND(H82="Sí",J82=""),"SIN FORMA DE ENTREGA; ","")&amp;IF(N(M82)=0,"SIN FECHA DE SEGUIMIENTO; ","")&amp;IF(OR(AND(N(M82)&gt;0,TODAY()&gt;N(M82)),AND(N(M82)=0,H82="Sí",N(I82)&gt;0,TODAY()-N(I82)&gt;N('Ajustes'!$B$3))),"SEGUIMIENTO VENCIDO; ","")&amp;IF(AND(N(A82)&gt;0,TODAY()-N(A82)&gt;N('Ajustes'!$B$4)),"ABIERTO DEMASIADO TIEMPO; ","")&amp;IF(O82="","NADIE A CARGO; ","")="","",LEFT(IF(N(A82)=0,"SIN FECHA OBSERVADA; ","")&amp;IF(B82="","SIN UNIDAD; ","")&amp;IF(AND(B82&lt;&gt;"",COUNTIF('Unidades'!$A$2:$A$300,B82)=0),"UNIDAD NO ESTÁ EN LA LISTA; ","")&amp;IF(G82="","SIN ENLACE DE EVIDENCIA; ","")&amp;IF(AND(H82="Sí",K82=""),"AVISO ENVIADO, SIN COPIA GUARDADA; ","")&amp;IF(AND(H82="Sí",N(I82)=0),"AVISO ENVIADO, SIN FECHA; ","")&amp;IF(AND(H82="Sí",J82=""),"SIN FORMA DE ENTREGA; ","")&amp;IF(N(M82)=0,"SIN FECHA DE SEGUIMIENTO; ","")&amp;IF(OR(AND(N(M82)&gt;0,TODAY()&gt;N(M82)),AND(N(M82)=0,H82="Sí",N(I82)&gt;0,TODAY()-N(I82)&gt;N('Ajustes'!$B$3))),"SEGUIMIENTO VENCIDO; ","")&amp;IF(AND(N(A82)&gt;0,TODAY()-N(A82)&gt;N('Ajustes'!$B$4)),"ABIERTO DEMASIADO TIEMPO; ","")&amp;IF(O82="","NADIE A CARGO; ",""),LEN(IF(N(A82)=0,"SIN FECHA OBSERVADA; ","")&amp;IF(B82="","SIN UNIDAD; ","")&amp;IF(AND(B82&lt;&gt;"",COUNTIF('Unidades'!$A$2:$A$300,B82)=0),"UNIDAD NO ESTÁ EN LA LISTA; ","")&amp;IF(G82="","SIN ENLACE DE EVIDENCIA; ","")&amp;IF(AND(H82="Sí",K82=""),"AVISO ENVIADO, SIN COPIA GUARDADA; ","")&amp;IF(AND(H82="Sí",N(I82)=0),"AVISO ENVIADO, SIN FECHA; ","")&amp;IF(AND(H82="Sí",J82=""),"SIN FORMA DE ENTREGA; ","")&amp;IF(N(M82)=0,"SIN FECHA DE SEGUIMIENTO; ","")&amp;IF(OR(AND(N(M82)&gt;0,TODAY()&gt;N(M82)),AND(N(M82)=0,H82="Sí",N(I82)&gt;0,TODAY()-N(I82)&gt;N('Ajustes'!$B$3))),"SEGUIMIENTO VENCIDO; ","")&amp;IF(AND(N(A82)&gt;0,TODAY()-N(A82)&gt;N('Ajustes'!$B$4)),"ABIERTO DEMASIADO TIEMPO; ","")&amp;IF(O82="","NADIE A CARGO; ",""))-2)))</f>
        <v/>
      </c>
    </row>
    <row r="83">
      <c r="A83" s="6" t="n"/>
      <c r="I83" s="6" t="n"/>
      <c r="M83" s="6" t="n"/>
      <c r="N83" s="6" t="n"/>
      <c r="P83" s="8">
        <f>IF(OR(NOT(OR(A83&lt;&gt;"",B83&lt;&gt;"",C83&lt;&gt;"",F83&lt;&gt;"")),N(A83)=0),"",IF(N(N83)&gt;0,N(N83),TODAY())-N(A83))</f>
        <v/>
      </c>
      <c r="Q83">
        <f>IF(OR(NOT(OR(A83&lt;&gt;"",B83&lt;&gt;"",C83&lt;&gt;"",F83&lt;&gt;"")),N(N83)&gt;0),"",IF(IF(N(A83)=0,"SIN FECHA OBSERVADA; ","")&amp;IF(B83="","SIN UNIDAD; ","")&amp;IF(AND(B83&lt;&gt;"",COUNTIF('Unidades'!$A$2:$A$300,B83)=0),"UNIDAD NO ESTÁ EN LA LISTA; ","")&amp;IF(G83="","SIN ENLACE DE EVIDENCIA; ","")&amp;IF(AND(H83="Sí",K83=""),"AVISO ENVIADO, SIN COPIA GUARDADA; ","")&amp;IF(AND(H83="Sí",N(I83)=0),"AVISO ENVIADO, SIN FECHA; ","")&amp;IF(AND(H83="Sí",J83=""),"SIN FORMA DE ENTREGA; ","")&amp;IF(N(M83)=0,"SIN FECHA DE SEGUIMIENTO; ","")&amp;IF(OR(AND(N(M83)&gt;0,TODAY()&gt;N(M83)),AND(N(M83)=0,H83="Sí",N(I83)&gt;0,TODAY()-N(I83)&gt;N('Ajustes'!$B$3))),"SEGUIMIENTO VENCIDO; ","")&amp;IF(AND(N(A83)&gt;0,TODAY()-N(A83)&gt;N('Ajustes'!$B$4)),"ABIERTO DEMASIADO TIEMPO; ","")&amp;IF(O83="","NADIE A CARGO; ","")="","",LEFT(IF(N(A83)=0,"SIN FECHA OBSERVADA; ","")&amp;IF(B83="","SIN UNIDAD; ","")&amp;IF(AND(B83&lt;&gt;"",COUNTIF('Unidades'!$A$2:$A$300,B83)=0),"UNIDAD NO ESTÁ EN LA LISTA; ","")&amp;IF(G83="","SIN ENLACE DE EVIDENCIA; ","")&amp;IF(AND(H83="Sí",K83=""),"AVISO ENVIADO, SIN COPIA GUARDADA; ","")&amp;IF(AND(H83="Sí",N(I83)=0),"AVISO ENVIADO, SIN FECHA; ","")&amp;IF(AND(H83="Sí",J83=""),"SIN FORMA DE ENTREGA; ","")&amp;IF(N(M83)=0,"SIN FECHA DE SEGUIMIENTO; ","")&amp;IF(OR(AND(N(M83)&gt;0,TODAY()&gt;N(M83)),AND(N(M83)=0,H83="Sí",N(I83)&gt;0,TODAY()-N(I83)&gt;N('Ajustes'!$B$3))),"SEGUIMIENTO VENCIDO; ","")&amp;IF(AND(N(A83)&gt;0,TODAY()-N(A83)&gt;N('Ajustes'!$B$4)),"ABIERTO DEMASIADO TIEMPO; ","")&amp;IF(O83="","NADIE A CARGO; ",""),LEN(IF(N(A83)=0,"SIN FECHA OBSERVADA; ","")&amp;IF(B83="","SIN UNIDAD; ","")&amp;IF(AND(B83&lt;&gt;"",COUNTIF('Unidades'!$A$2:$A$300,B83)=0),"UNIDAD NO ESTÁ EN LA LISTA; ","")&amp;IF(G83="","SIN ENLACE DE EVIDENCIA; ","")&amp;IF(AND(H83="Sí",K83=""),"AVISO ENVIADO, SIN COPIA GUARDADA; ","")&amp;IF(AND(H83="Sí",N(I83)=0),"AVISO ENVIADO, SIN FECHA; ","")&amp;IF(AND(H83="Sí",J83=""),"SIN FORMA DE ENTREGA; ","")&amp;IF(N(M83)=0,"SIN FECHA DE SEGUIMIENTO; ","")&amp;IF(OR(AND(N(M83)&gt;0,TODAY()&gt;N(M83)),AND(N(M83)=0,H83="Sí",N(I83)&gt;0,TODAY()-N(I83)&gt;N('Ajustes'!$B$3))),"SEGUIMIENTO VENCIDO; ","")&amp;IF(AND(N(A83)&gt;0,TODAY()-N(A83)&gt;N('Ajustes'!$B$4)),"ABIERTO DEMASIADO TIEMPO; ","")&amp;IF(O83="","NADIE A CARGO; ",""))-2)))</f>
        <v/>
      </c>
    </row>
    <row r="84">
      <c r="A84" s="6" t="n"/>
      <c r="I84" s="6" t="n"/>
      <c r="M84" s="6" t="n"/>
      <c r="N84" s="6" t="n"/>
      <c r="P84" s="8">
        <f>IF(OR(NOT(OR(A84&lt;&gt;"",B84&lt;&gt;"",C84&lt;&gt;"",F84&lt;&gt;"")),N(A84)=0),"",IF(N(N84)&gt;0,N(N84),TODAY())-N(A84))</f>
        <v/>
      </c>
      <c r="Q84">
        <f>IF(OR(NOT(OR(A84&lt;&gt;"",B84&lt;&gt;"",C84&lt;&gt;"",F84&lt;&gt;"")),N(N84)&gt;0),"",IF(IF(N(A84)=0,"SIN FECHA OBSERVADA; ","")&amp;IF(B84="","SIN UNIDAD; ","")&amp;IF(AND(B84&lt;&gt;"",COUNTIF('Unidades'!$A$2:$A$300,B84)=0),"UNIDAD NO ESTÁ EN LA LISTA; ","")&amp;IF(G84="","SIN ENLACE DE EVIDENCIA; ","")&amp;IF(AND(H84="Sí",K84=""),"AVISO ENVIADO, SIN COPIA GUARDADA; ","")&amp;IF(AND(H84="Sí",N(I84)=0),"AVISO ENVIADO, SIN FECHA; ","")&amp;IF(AND(H84="Sí",J84=""),"SIN FORMA DE ENTREGA; ","")&amp;IF(N(M84)=0,"SIN FECHA DE SEGUIMIENTO; ","")&amp;IF(OR(AND(N(M84)&gt;0,TODAY()&gt;N(M84)),AND(N(M84)=0,H84="Sí",N(I84)&gt;0,TODAY()-N(I84)&gt;N('Ajustes'!$B$3))),"SEGUIMIENTO VENCIDO; ","")&amp;IF(AND(N(A84)&gt;0,TODAY()-N(A84)&gt;N('Ajustes'!$B$4)),"ABIERTO DEMASIADO TIEMPO; ","")&amp;IF(O84="","NADIE A CARGO; ","")="","",LEFT(IF(N(A84)=0,"SIN FECHA OBSERVADA; ","")&amp;IF(B84="","SIN UNIDAD; ","")&amp;IF(AND(B84&lt;&gt;"",COUNTIF('Unidades'!$A$2:$A$300,B84)=0),"UNIDAD NO ESTÁ EN LA LISTA; ","")&amp;IF(G84="","SIN ENLACE DE EVIDENCIA; ","")&amp;IF(AND(H84="Sí",K84=""),"AVISO ENVIADO, SIN COPIA GUARDADA; ","")&amp;IF(AND(H84="Sí",N(I84)=0),"AVISO ENVIADO, SIN FECHA; ","")&amp;IF(AND(H84="Sí",J84=""),"SIN FORMA DE ENTREGA; ","")&amp;IF(N(M84)=0,"SIN FECHA DE SEGUIMIENTO; ","")&amp;IF(OR(AND(N(M84)&gt;0,TODAY()&gt;N(M84)),AND(N(M84)=0,H84="Sí",N(I84)&gt;0,TODAY()-N(I84)&gt;N('Ajustes'!$B$3))),"SEGUIMIENTO VENCIDO; ","")&amp;IF(AND(N(A84)&gt;0,TODAY()-N(A84)&gt;N('Ajustes'!$B$4)),"ABIERTO DEMASIADO TIEMPO; ","")&amp;IF(O84="","NADIE A CARGO; ",""),LEN(IF(N(A84)=0,"SIN FECHA OBSERVADA; ","")&amp;IF(B84="","SIN UNIDAD; ","")&amp;IF(AND(B84&lt;&gt;"",COUNTIF('Unidades'!$A$2:$A$300,B84)=0),"UNIDAD NO ESTÁ EN LA LISTA; ","")&amp;IF(G84="","SIN ENLACE DE EVIDENCIA; ","")&amp;IF(AND(H84="Sí",K84=""),"AVISO ENVIADO, SIN COPIA GUARDADA; ","")&amp;IF(AND(H84="Sí",N(I84)=0),"AVISO ENVIADO, SIN FECHA; ","")&amp;IF(AND(H84="Sí",J84=""),"SIN FORMA DE ENTREGA; ","")&amp;IF(N(M84)=0,"SIN FECHA DE SEGUIMIENTO; ","")&amp;IF(OR(AND(N(M84)&gt;0,TODAY()&gt;N(M84)),AND(N(M84)=0,H84="Sí",N(I84)&gt;0,TODAY()-N(I84)&gt;N('Ajustes'!$B$3))),"SEGUIMIENTO VENCIDO; ","")&amp;IF(AND(N(A84)&gt;0,TODAY()-N(A84)&gt;N('Ajustes'!$B$4)),"ABIERTO DEMASIADO TIEMPO; ","")&amp;IF(O84="","NADIE A CARGO; ",""))-2)))</f>
        <v/>
      </c>
    </row>
    <row r="85">
      <c r="A85" s="6" t="n"/>
      <c r="I85" s="6" t="n"/>
      <c r="M85" s="6" t="n"/>
      <c r="N85" s="6" t="n"/>
      <c r="P85" s="8">
        <f>IF(OR(NOT(OR(A85&lt;&gt;"",B85&lt;&gt;"",C85&lt;&gt;"",F85&lt;&gt;"")),N(A85)=0),"",IF(N(N85)&gt;0,N(N85),TODAY())-N(A85))</f>
        <v/>
      </c>
      <c r="Q85">
        <f>IF(OR(NOT(OR(A85&lt;&gt;"",B85&lt;&gt;"",C85&lt;&gt;"",F85&lt;&gt;"")),N(N85)&gt;0),"",IF(IF(N(A85)=0,"SIN FECHA OBSERVADA; ","")&amp;IF(B85="","SIN UNIDAD; ","")&amp;IF(AND(B85&lt;&gt;"",COUNTIF('Unidades'!$A$2:$A$300,B85)=0),"UNIDAD NO ESTÁ EN LA LISTA; ","")&amp;IF(G85="","SIN ENLACE DE EVIDENCIA; ","")&amp;IF(AND(H85="Sí",K85=""),"AVISO ENVIADO, SIN COPIA GUARDADA; ","")&amp;IF(AND(H85="Sí",N(I85)=0),"AVISO ENVIADO, SIN FECHA; ","")&amp;IF(AND(H85="Sí",J85=""),"SIN FORMA DE ENTREGA; ","")&amp;IF(N(M85)=0,"SIN FECHA DE SEGUIMIENTO; ","")&amp;IF(OR(AND(N(M85)&gt;0,TODAY()&gt;N(M85)),AND(N(M85)=0,H85="Sí",N(I85)&gt;0,TODAY()-N(I85)&gt;N('Ajustes'!$B$3))),"SEGUIMIENTO VENCIDO; ","")&amp;IF(AND(N(A85)&gt;0,TODAY()-N(A85)&gt;N('Ajustes'!$B$4)),"ABIERTO DEMASIADO TIEMPO; ","")&amp;IF(O85="","NADIE A CARGO; ","")="","",LEFT(IF(N(A85)=0,"SIN FECHA OBSERVADA; ","")&amp;IF(B85="","SIN UNIDAD; ","")&amp;IF(AND(B85&lt;&gt;"",COUNTIF('Unidades'!$A$2:$A$300,B85)=0),"UNIDAD NO ESTÁ EN LA LISTA; ","")&amp;IF(G85="","SIN ENLACE DE EVIDENCIA; ","")&amp;IF(AND(H85="Sí",K85=""),"AVISO ENVIADO, SIN COPIA GUARDADA; ","")&amp;IF(AND(H85="Sí",N(I85)=0),"AVISO ENVIADO, SIN FECHA; ","")&amp;IF(AND(H85="Sí",J85=""),"SIN FORMA DE ENTREGA; ","")&amp;IF(N(M85)=0,"SIN FECHA DE SEGUIMIENTO; ","")&amp;IF(OR(AND(N(M85)&gt;0,TODAY()&gt;N(M85)),AND(N(M85)=0,H85="Sí",N(I85)&gt;0,TODAY()-N(I85)&gt;N('Ajustes'!$B$3))),"SEGUIMIENTO VENCIDO; ","")&amp;IF(AND(N(A85)&gt;0,TODAY()-N(A85)&gt;N('Ajustes'!$B$4)),"ABIERTO DEMASIADO TIEMPO; ","")&amp;IF(O85="","NADIE A CARGO; ",""),LEN(IF(N(A85)=0,"SIN FECHA OBSERVADA; ","")&amp;IF(B85="","SIN UNIDAD; ","")&amp;IF(AND(B85&lt;&gt;"",COUNTIF('Unidades'!$A$2:$A$300,B85)=0),"UNIDAD NO ESTÁ EN LA LISTA; ","")&amp;IF(G85="","SIN ENLACE DE EVIDENCIA; ","")&amp;IF(AND(H85="Sí",K85=""),"AVISO ENVIADO, SIN COPIA GUARDADA; ","")&amp;IF(AND(H85="Sí",N(I85)=0),"AVISO ENVIADO, SIN FECHA; ","")&amp;IF(AND(H85="Sí",J85=""),"SIN FORMA DE ENTREGA; ","")&amp;IF(N(M85)=0,"SIN FECHA DE SEGUIMIENTO; ","")&amp;IF(OR(AND(N(M85)&gt;0,TODAY()&gt;N(M85)),AND(N(M85)=0,H85="Sí",N(I85)&gt;0,TODAY()-N(I85)&gt;N('Ajustes'!$B$3))),"SEGUIMIENTO VENCIDO; ","")&amp;IF(AND(N(A85)&gt;0,TODAY()-N(A85)&gt;N('Ajustes'!$B$4)),"ABIERTO DEMASIADO TIEMPO; ","")&amp;IF(O85="","NADIE A CARGO; ",""))-2)))</f>
        <v/>
      </c>
    </row>
    <row r="86">
      <c r="A86" s="6" t="n"/>
      <c r="I86" s="6" t="n"/>
      <c r="M86" s="6" t="n"/>
      <c r="N86" s="6" t="n"/>
      <c r="P86" s="8">
        <f>IF(OR(NOT(OR(A86&lt;&gt;"",B86&lt;&gt;"",C86&lt;&gt;"",F86&lt;&gt;"")),N(A86)=0),"",IF(N(N86)&gt;0,N(N86),TODAY())-N(A86))</f>
        <v/>
      </c>
      <c r="Q86">
        <f>IF(OR(NOT(OR(A86&lt;&gt;"",B86&lt;&gt;"",C86&lt;&gt;"",F86&lt;&gt;"")),N(N86)&gt;0),"",IF(IF(N(A86)=0,"SIN FECHA OBSERVADA; ","")&amp;IF(B86="","SIN UNIDAD; ","")&amp;IF(AND(B86&lt;&gt;"",COUNTIF('Unidades'!$A$2:$A$300,B86)=0),"UNIDAD NO ESTÁ EN LA LISTA; ","")&amp;IF(G86="","SIN ENLACE DE EVIDENCIA; ","")&amp;IF(AND(H86="Sí",K86=""),"AVISO ENVIADO, SIN COPIA GUARDADA; ","")&amp;IF(AND(H86="Sí",N(I86)=0),"AVISO ENVIADO, SIN FECHA; ","")&amp;IF(AND(H86="Sí",J86=""),"SIN FORMA DE ENTREGA; ","")&amp;IF(N(M86)=0,"SIN FECHA DE SEGUIMIENTO; ","")&amp;IF(OR(AND(N(M86)&gt;0,TODAY()&gt;N(M86)),AND(N(M86)=0,H86="Sí",N(I86)&gt;0,TODAY()-N(I86)&gt;N('Ajustes'!$B$3))),"SEGUIMIENTO VENCIDO; ","")&amp;IF(AND(N(A86)&gt;0,TODAY()-N(A86)&gt;N('Ajustes'!$B$4)),"ABIERTO DEMASIADO TIEMPO; ","")&amp;IF(O86="","NADIE A CARGO; ","")="","",LEFT(IF(N(A86)=0,"SIN FECHA OBSERVADA; ","")&amp;IF(B86="","SIN UNIDAD; ","")&amp;IF(AND(B86&lt;&gt;"",COUNTIF('Unidades'!$A$2:$A$300,B86)=0),"UNIDAD NO ESTÁ EN LA LISTA; ","")&amp;IF(G86="","SIN ENLACE DE EVIDENCIA; ","")&amp;IF(AND(H86="Sí",K86=""),"AVISO ENVIADO, SIN COPIA GUARDADA; ","")&amp;IF(AND(H86="Sí",N(I86)=0),"AVISO ENVIADO, SIN FECHA; ","")&amp;IF(AND(H86="Sí",J86=""),"SIN FORMA DE ENTREGA; ","")&amp;IF(N(M86)=0,"SIN FECHA DE SEGUIMIENTO; ","")&amp;IF(OR(AND(N(M86)&gt;0,TODAY()&gt;N(M86)),AND(N(M86)=0,H86="Sí",N(I86)&gt;0,TODAY()-N(I86)&gt;N('Ajustes'!$B$3))),"SEGUIMIENTO VENCIDO; ","")&amp;IF(AND(N(A86)&gt;0,TODAY()-N(A86)&gt;N('Ajustes'!$B$4)),"ABIERTO DEMASIADO TIEMPO; ","")&amp;IF(O86="","NADIE A CARGO; ",""),LEN(IF(N(A86)=0,"SIN FECHA OBSERVADA; ","")&amp;IF(B86="","SIN UNIDAD; ","")&amp;IF(AND(B86&lt;&gt;"",COUNTIF('Unidades'!$A$2:$A$300,B86)=0),"UNIDAD NO ESTÁ EN LA LISTA; ","")&amp;IF(G86="","SIN ENLACE DE EVIDENCIA; ","")&amp;IF(AND(H86="Sí",K86=""),"AVISO ENVIADO, SIN COPIA GUARDADA; ","")&amp;IF(AND(H86="Sí",N(I86)=0),"AVISO ENVIADO, SIN FECHA; ","")&amp;IF(AND(H86="Sí",J86=""),"SIN FORMA DE ENTREGA; ","")&amp;IF(N(M86)=0,"SIN FECHA DE SEGUIMIENTO; ","")&amp;IF(OR(AND(N(M86)&gt;0,TODAY()&gt;N(M86)),AND(N(M86)=0,H86="Sí",N(I86)&gt;0,TODAY()-N(I86)&gt;N('Ajustes'!$B$3))),"SEGUIMIENTO VENCIDO; ","")&amp;IF(AND(N(A86)&gt;0,TODAY()-N(A86)&gt;N('Ajustes'!$B$4)),"ABIERTO DEMASIADO TIEMPO; ","")&amp;IF(O86="","NADIE A CARGO; ",""))-2)))</f>
        <v/>
      </c>
    </row>
    <row r="87">
      <c r="A87" s="6" t="n"/>
      <c r="I87" s="6" t="n"/>
      <c r="M87" s="6" t="n"/>
      <c r="N87" s="6" t="n"/>
      <c r="P87" s="8">
        <f>IF(OR(NOT(OR(A87&lt;&gt;"",B87&lt;&gt;"",C87&lt;&gt;"",F87&lt;&gt;"")),N(A87)=0),"",IF(N(N87)&gt;0,N(N87),TODAY())-N(A87))</f>
        <v/>
      </c>
      <c r="Q87">
        <f>IF(OR(NOT(OR(A87&lt;&gt;"",B87&lt;&gt;"",C87&lt;&gt;"",F87&lt;&gt;"")),N(N87)&gt;0),"",IF(IF(N(A87)=0,"SIN FECHA OBSERVADA; ","")&amp;IF(B87="","SIN UNIDAD; ","")&amp;IF(AND(B87&lt;&gt;"",COUNTIF('Unidades'!$A$2:$A$300,B87)=0),"UNIDAD NO ESTÁ EN LA LISTA; ","")&amp;IF(G87="","SIN ENLACE DE EVIDENCIA; ","")&amp;IF(AND(H87="Sí",K87=""),"AVISO ENVIADO, SIN COPIA GUARDADA; ","")&amp;IF(AND(H87="Sí",N(I87)=0),"AVISO ENVIADO, SIN FECHA; ","")&amp;IF(AND(H87="Sí",J87=""),"SIN FORMA DE ENTREGA; ","")&amp;IF(N(M87)=0,"SIN FECHA DE SEGUIMIENTO; ","")&amp;IF(OR(AND(N(M87)&gt;0,TODAY()&gt;N(M87)),AND(N(M87)=0,H87="Sí",N(I87)&gt;0,TODAY()-N(I87)&gt;N('Ajustes'!$B$3))),"SEGUIMIENTO VENCIDO; ","")&amp;IF(AND(N(A87)&gt;0,TODAY()-N(A87)&gt;N('Ajustes'!$B$4)),"ABIERTO DEMASIADO TIEMPO; ","")&amp;IF(O87="","NADIE A CARGO; ","")="","",LEFT(IF(N(A87)=0,"SIN FECHA OBSERVADA; ","")&amp;IF(B87="","SIN UNIDAD; ","")&amp;IF(AND(B87&lt;&gt;"",COUNTIF('Unidades'!$A$2:$A$300,B87)=0),"UNIDAD NO ESTÁ EN LA LISTA; ","")&amp;IF(G87="","SIN ENLACE DE EVIDENCIA; ","")&amp;IF(AND(H87="Sí",K87=""),"AVISO ENVIADO, SIN COPIA GUARDADA; ","")&amp;IF(AND(H87="Sí",N(I87)=0),"AVISO ENVIADO, SIN FECHA; ","")&amp;IF(AND(H87="Sí",J87=""),"SIN FORMA DE ENTREGA; ","")&amp;IF(N(M87)=0,"SIN FECHA DE SEGUIMIENTO; ","")&amp;IF(OR(AND(N(M87)&gt;0,TODAY()&gt;N(M87)),AND(N(M87)=0,H87="Sí",N(I87)&gt;0,TODAY()-N(I87)&gt;N('Ajustes'!$B$3))),"SEGUIMIENTO VENCIDO; ","")&amp;IF(AND(N(A87)&gt;0,TODAY()-N(A87)&gt;N('Ajustes'!$B$4)),"ABIERTO DEMASIADO TIEMPO; ","")&amp;IF(O87="","NADIE A CARGO; ",""),LEN(IF(N(A87)=0,"SIN FECHA OBSERVADA; ","")&amp;IF(B87="","SIN UNIDAD; ","")&amp;IF(AND(B87&lt;&gt;"",COUNTIF('Unidades'!$A$2:$A$300,B87)=0),"UNIDAD NO ESTÁ EN LA LISTA; ","")&amp;IF(G87="","SIN ENLACE DE EVIDENCIA; ","")&amp;IF(AND(H87="Sí",K87=""),"AVISO ENVIADO, SIN COPIA GUARDADA; ","")&amp;IF(AND(H87="Sí",N(I87)=0),"AVISO ENVIADO, SIN FECHA; ","")&amp;IF(AND(H87="Sí",J87=""),"SIN FORMA DE ENTREGA; ","")&amp;IF(N(M87)=0,"SIN FECHA DE SEGUIMIENTO; ","")&amp;IF(OR(AND(N(M87)&gt;0,TODAY()&gt;N(M87)),AND(N(M87)=0,H87="Sí",N(I87)&gt;0,TODAY()-N(I87)&gt;N('Ajustes'!$B$3))),"SEGUIMIENTO VENCIDO; ","")&amp;IF(AND(N(A87)&gt;0,TODAY()-N(A87)&gt;N('Ajustes'!$B$4)),"ABIERTO DEMASIADO TIEMPO; ","")&amp;IF(O87="","NADIE A CARGO; ",""))-2)))</f>
        <v/>
      </c>
    </row>
    <row r="88">
      <c r="A88" s="6" t="n"/>
      <c r="I88" s="6" t="n"/>
      <c r="M88" s="6" t="n"/>
      <c r="N88" s="6" t="n"/>
      <c r="P88" s="8">
        <f>IF(OR(NOT(OR(A88&lt;&gt;"",B88&lt;&gt;"",C88&lt;&gt;"",F88&lt;&gt;"")),N(A88)=0),"",IF(N(N88)&gt;0,N(N88),TODAY())-N(A88))</f>
        <v/>
      </c>
      <c r="Q88">
        <f>IF(OR(NOT(OR(A88&lt;&gt;"",B88&lt;&gt;"",C88&lt;&gt;"",F88&lt;&gt;"")),N(N88)&gt;0),"",IF(IF(N(A88)=0,"SIN FECHA OBSERVADA; ","")&amp;IF(B88="","SIN UNIDAD; ","")&amp;IF(AND(B88&lt;&gt;"",COUNTIF('Unidades'!$A$2:$A$300,B88)=0),"UNIDAD NO ESTÁ EN LA LISTA; ","")&amp;IF(G88="","SIN ENLACE DE EVIDENCIA; ","")&amp;IF(AND(H88="Sí",K88=""),"AVISO ENVIADO, SIN COPIA GUARDADA; ","")&amp;IF(AND(H88="Sí",N(I88)=0),"AVISO ENVIADO, SIN FECHA; ","")&amp;IF(AND(H88="Sí",J88=""),"SIN FORMA DE ENTREGA; ","")&amp;IF(N(M88)=0,"SIN FECHA DE SEGUIMIENTO; ","")&amp;IF(OR(AND(N(M88)&gt;0,TODAY()&gt;N(M88)),AND(N(M88)=0,H88="Sí",N(I88)&gt;0,TODAY()-N(I88)&gt;N('Ajustes'!$B$3))),"SEGUIMIENTO VENCIDO; ","")&amp;IF(AND(N(A88)&gt;0,TODAY()-N(A88)&gt;N('Ajustes'!$B$4)),"ABIERTO DEMASIADO TIEMPO; ","")&amp;IF(O88="","NADIE A CARGO; ","")="","",LEFT(IF(N(A88)=0,"SIN FECHA OBSERVADA; ","")&amp;IF(B88="","SIN UNIDAD; ","")&amp;IF(AND(B88&lt;&gt;"",COUNTIF('Unidades'!$A$2:$A$300,B88)=0),"UNIDAD NO ESTÁ EN LA LISTA; ","")&amp;IF(G88="","SIN ENLACE DE EVIDENCIA; ","")&amp;IF(AND(H88="Sí",K88=""),"AVISO ENVIADO, SIN COPIA GUARDADA; ","")&amp;IF(AND(H88="Sí",N(I88)=0),"AVISO ENVIADO, SIN FECHA; ","")&amp;IF(AND(H88="Sí",J88=""),"SIN FORMA DE ENTREGA; ","")&amp;IF(N(M88)=0,"SIN FECHA DE SEGUIMIENTO; ","")&amp;IF(OR(AND(N(M88)&gt;0,TODAY()&gt;N(M88)),AND(N(M88)=0,H88="Sí",N(I88)&gt;0,TODAY()-N(I88)&gt;N('Ajustes'!$B$3))),"SEGUIMIENTO VENCIDO; ","")&amp;IF(AND(N(A88)&gt;0,TODAY()-N(A88)&gt;N('Ajustes'!$B$4)),"ABIERTO DEMASIADO TIEMPO; ","")&amp;IF(O88="","NADIE A CARGO; ",""),LEN(IF(N(A88)=0,"SIN FECHA OBSERVADA; ","")&amp;IF(B88="","SIN UNIDAD; ","")&amp;IF(AND(B88&lt;&gt;"",COUNTIF('Unidades'!$A$2:$A$300,B88)=0),"UNIDAD NO ESTÁ EN LA LISTA; ","")&amp;IF(G88="","SIN ENLACE DE EVIDENCIA; ","")&amp;IF(AND(H88="Sí",K88=""),"AVISO ENVIADO, SIN COPIA GUARDADA; ","")&amp;IF(AND(H88="Sí",N(I88)=0),"AVISO ENVIADO, SIN FECHA; ","")&amp;IF(AND(H88="Sí",J88=""),"SIN FORMA DE ENTREGA; ","")&amp;IF(N(M88)=0,"SIN FECHA DE SEGUIMIENTO; ","")&amp;IF(OR(AND(N(M88)&gt;0,TODAY()&gt;N(M88)),AND(N(M88)=0,H88="Sí",N(I88)&gt;0,TODAY()-N(I88)&gt;N('Ajustes'!$B$3))),"SEGUIMIENTO VENCIDO; ","")&amp;IF(AND(N(A88)&gt;0,TODAY()-N(A88)&gt;N('Ajustes'!$B$4)),"ABIERTO DEMASIADO TIEMPO; ","")&amp;IF(O88="","NADIE A CARGO; ",""))-2)))</f>
        <v/>
      </c>
    </row>
    <row r="89">
      <c r="A89" s="6" t="n"/>
      <c r="I89" s="6" t="n"/>
      <c r="M89" s="6" t="n"/>
      <c r="N89" s="6" t="n"/>
      <c r="P89" s="8">
        <f>IF(OR(NOT(OR(A89&lt;&gt;"",B89&lt;&gt;"",C89&lt;&gt;"",F89&lt;&gt;"")),N(A89)=0),"",IF(N(N89)&gt;0,N(N89),TODAY())-N(A89))</f>
        <v/>
      </c>
      <c r="Q89">
        <f>IF(OR(NOT(OR(A89&lt;&gt;"",B89&lt;&gt;"",C89&lt;&gt;"",F89&lt;&gt;"")),N(N89)&gt;0),"",IF(IF(N(A89)=0,"SIN FECHA OBSERVADA; ","")&amp;IF(B89="","SIN UNIDAD; ","")&amp;IF(AND(B89&lt;&gt;"",COUNTIF('Unidades'!$A$2:$A$300,B89)=0),"UNIDAD NO ESTÁ EN LA LISTA; ","")&amp;IF(G89="","SIN ENLACE DE EVIDENCIA; ","")&amp;IF(AND(H89="Sí",K89=""),"AVISO ENVIADO, SIN COPIA GUARDADA; ","")&amp;IF(AND(H89="Sí",N(I89)=0),"AVISO ENVIADO, SIN FECHA; ","")&amp;IF(AND(H89="Sí",J89=""),"SIN FORMA DE ENTREGA; ","")&amp;IF(N(M89)=0,"SIN FECHA DE SEGUIMIENTO; ","")&amp;IF(OR(AND(N(M89)&gt;0,TODAY()&gt;N(M89)),AND(N(M89)=0,H89="Sí",N(I89)&gt;0,TODAY()-N(I89)&gt;N('Ajustes'!$B$3))),"SEGUIMIENTO VENCIDO; ","")&amp;IF(AND(N(A89)&gt;0,TODAY()-N(A89)&gt;N('Ajustes'!$B$4)),"ABIERTO DEMASIADO TIEMPO; ","")&amp;IF(O89="","NADIE A CARGO; ","")="","",LEFT(IF(N(A89)=0,"SIN FECHA OBSERVADA; ","")&amp;IF(B89="","SIN UNIDAD; ","")&amp;IF(AND(B89&lt;&gt;"",COUNTIF('Unidades'!$A$2:$A$300,B89)=0),"UNIDAD NO ESTÁ EN LA LISTA; ","")&amp;IF(G89="","SIN ENLACE DE EVIDENCIA; ","")&amp;IF(AND(H89="Sí",K89=""),"AVISO ENVIADO, SIN COPIA GUARDADA; ","")&amp;IF(AND(H89="Sí",N(I89)=0),"AVISO ENVIADO, SIN FECHA; ","")&amp;IF(AND(H89="Sí",J89=""),"SIN FORMA DE ENTREGA; ","")&amp;IF(N(M89)=0,"SIN FECHA DE SEGUIMIENTO; ","")&amp;IF(OR(AND(N(M89)&gt;0,TODAY()&gt;N(M89)),AND(N(M89)=0,H89="Sí",N(I89)&gt;0,TODAY()-N(I89)&gt;N('Ajustes'!$B$3))),"SEGUIMIENTO VENCIDO; ","")&amp;IF(AND(N(A89)&gt;0,TODAY()-N(A89)&gt;N('Ajustes'!$B$4)),"ABIERTO DEMASIADO TIEMPO; ","")&amp;IF(O89="","NADIE A CARGO; ",""),LEN(IF(N(A89)=0,"SIN FECHA OBSERVADA; ","")&amp;IF(B89="","SIN UNIDAD; ","")&amp;IF(AND(B89&lt;&gt;"",COUNTIF('Unidades'!$A$2:$A$300,B89)=0),"UNIDAD NO ESTÁ EN LA LISTA; ","")&amp;IF(G89="","SIN ENLACE DE EVIDENCIA; ","")&amp;IF(AND(H89="Sí",K89=""),"AVISO ENVIADO, SIN COPIA GUARDADA; ","")&amp;IF(AND(H89="Sí",N(I89)=0),"AVISO ENVIADO, SIN FECHA; ","")&amp;IF(AND(H89="Sí",J89=""),"SIN FORMA DE ENTREGA; ","")&amp;IF(N(M89)=0,"SIN FECHA DE SEGUIMIENTO; ","")&amp;IF(OR(AND(N(M89)&gt;0,TODAY()&gt;N(M89)),AND(N(M89)=0,H89="Sí",N(I89)&gt;0,TODAY()-N(I89)&gt;N('Ajustes'!$B$3))),"SEGUIMIENTO VENCIDO; ","")&amp;IF(AND(N(A89)&gt;0,TODAY()-N(A89)&gt;N('Ajustes'!$B$4)),"ABIERTO DEMASIADO TIEMPO; ","")&amp;IF(O89="","NADIE A CARGO; ",""))-2)))</f>
        <v/>
      </c>
    </row>
    <row r="90">
      <c r="A90" s="6" t="n"/>
      <c r="I90" s="6" t="n"/>
      <c r="M90" s="6" t="n"/>
      <c r="N90" s="6" t="n"/>
      <c r="P90" s="8">
        <f>IF(OR(NOT(OR(A90&lt;&gt;"",B90&lt;&gt;"",C90&lt;&gt;"",F90&lt;&gt;"")),N(A90)=0),"",IF(N(N90)&gt;0,N(N90),TODAY())-N(A90))</f>
        <v/>
      </c>
      <c r="Q90">
        <f>IF(OR(NOT(OR(A90&lt;&gt;"",B90&lt;&gt;"",C90&lt;&gt;"",F90&lt;&gt;"")),N(N90)&gt;0),"",IF(IF(N(A90)=0,"SIN FECHA OBSERVADA; ","")&amp;IF(B90="","SIN UNIDAD; ","")&amp;IF(AND(B90&lt;&gt;"",COUNTIF('Unidades'!$A$2:$A$300,B90)=0),"UNIDAD NO ESTÁ EN LA LISTA; ","")&amp;IF(G90="","SIN ENLACE DE EVIDENCIA; ","")&amp;IF(AND(H90="Sí",K90=""),"AVISO ENVIADO, SIN COPIA GUARDADA; ","")&amp;IF(AND(H90="Sí",N(I90)=0),"AVISO ENVIADO, SIN FECHA; ","")&amp;IF(AND(H90="Sí",J90=""),"SIN FORMA DE ENTREGA; ","")&amp;IF(N(M90)=0,"SIN FECHA DE SEGUIMIENTO; ","")&amp;IF(OR(AND(N(M90)&gt;0,TODAY()&gt;N(M90)),AND(N(M90)=0,H90="Sí",N(I90)&gt;0,TODAY()-N(I90)&gt;N('Ajustes'!$B$3))),"SEGUIMIENTO VENCIDO; ","")&amp;IF(AND(N(A90)&gt;0,TODAY()-N(A90)&gt;N('Ajustes'!$B$4)),"ABIERTO DEMASIADO TIEMPO; ","")&amp;IF(O90="","NADIE A CARGO; ","")="","",LEFT(IF(N(A90)=0,"SIN FECHA OBSERVADA; ","")&amp;IF(B90="","SIN UNIDAD; ","")&amp;IF(AND(B90&lt;&gt;"",COUNTIF('Unidades'!$A$2:$A$300,B90)=0),"UNIDAD NO ESTÁ EN LA LISTA; ","")&amp;IF(G90="","SIN ENLACE DE EVIDENCIA; ","")&amp;IF(AND(H90="Sí",K90=""),"AVISO ENVIADO, SIN COPIA GUARDADA; ","")&amp;IF(AND(H90="Sí",N(I90)=0),"AVISO ENVIADO, SIN FECHA; ","")&amp;IF(AND(H90="Sí",J90=""),"SIN FORMA DE ENTREGA; ","")&amp;IF(N(M90)=0,"SIN FECHA DE SEGUIMIENTO; ","")&amp;IF(OR(AND(N(M90)&gt;0,TODAY()&gt;N(M90)),AND(N(M90)=0,H90="Sí",N(I90)&gt;0,TODAY()-N(I90)&gt;N('Ajustes'!$B$3))),"SEGUIMIENTO VENCIDO; ","")&amp;IF(AND(N(A90)&gt;0,TODAY()-N(A90)&gt;N('Ajustes'!$B$4)),"ABIERTO DEMASIADO TIEMPO; ","")&amp;IF(O90="","NADIE A CARGO; ",""),LEN(IF(N(A90)=0,"SIN FECHA OBSERVADA; ","")&amp;IF(B90="","SIN UNIDAD; ","")&amp;IF(AND(B90&lt;&gt;"",COUNTIF('Unidades'!$A$2:$A$300,B90)=0),"UNIDAD NO ESTÁ EN LA LISTA; ","")&amp;IF(G90="","SIN ENLACE DE EVIDENCIA; ","")&amp;IF(AND(H90="Sí",K90=""),"AVISO ENVIADO, SIN COPIA GUARDADA; ","")&amp;IF(AND(H90="Sí",N(I90)=0),"AVISO ENVIADO, SIN FECHA; ","")&amp;IF(AND(H90="Sí",J90=""),"SIN FORMA DE ENTREGA; ","")&amp;IF(N(M90)=0,"SIN FECHA DE SEGUIMIENTO; ","")&amp;IF(OR(AND(N(M90)&gt;0,TODAY()&gt;N(M90)),AND(N(M90)=0,H90="Sí",N(I90)&gt;0,TODAY()-N(I90)&gt;N('Ajustes'!$B$3))),"SEGUIMIENTO VENCIDO; ","")&amp;IF(AND(N(A90)&gt;0,TODAY()-N(A90)&gt;N('Ajustes'!$B$4)),"ABIERTO DEMASIADO TIEMPO; ","")&amp;IF(O90="","NADIE A CARGO; ",""))-2)))</f>
        <v/>
      </c>
    </row>
    <row r="91">
      <c r="A91" s="6" t="n"/>
      <c r="I91" s="6" t="n"/>
      <c r="M91" s="6" t="n"/>
      <c r="N91" s="6" t="n"/>
      <c r="P91" s="8">
        <f>IF(OR(NOT(OR(A91&lt;&gt;"",B91&lt;&gt;"",C91&lt;&gt;"",F91&lt;&gt;"")),N(A91)=0),"",IF(N(N91)&gt;0,N(N91),TODAY())-N(A91))</f>
        <v/>
      </c>
      <c r="Q91">
        <f>IF(OR(NOT(OR(A91&lt;&gt;"",B91&lt;&gt;"",C91&lt;&gt;"",F91&lt;&gt;"")),N(N91)&gt;0),"",IF(IF(N(A91)=0,"SIN FECHA OBSERVADA; ","")&amp;IF(B91="","SIN UNIDAD; ","")&amp;IF(AND(B91&lt;&gt;"",COUNTIF('Unidades'!$A$2:$A$300,B91)=0),"UNIDAD NO ESTÁ EN LA LISTA; ","")&amp;IF(G91="","SIN ENLACE DE EVIDENCIA; ","")&amp;IF(AND(H91="Sí",K91=""),"AVISO ENVIADO, SIN COPIA GUARDADA; ","")&amp;IF(AND(H91="Sí",N(I91)=0),"AVISO ENVIADO, SIN FECHA; ","")&amp;IF(AND(H91="Sí",J91=""),"SIN FORMA DE ENTREGA; ","")&amp;IF(N(M91)=0,"SIN FECHA DE SEGUIMIENTO; ","")&amp;IF(OR(AND(N(M91)&gt;0,TODAY()&gt;N(M91)),AND(N(M91)=0,H91="Sí",N(I91)&gt;0,TODAY()-N(I91)&gt;N('Ajustes'!$B$3))),"SEGUIMIENTO VENCIDO; ","")&amp;IF(AND(N(A91)&gt;0,TODAY()-N(A91)&gt;N('Ajustes'!$B$4)),"ABIERTO DEMASIADO TIEMPO; ","")&amp;IF(O91="","NADIE A CARGO; ","")="","",LEFT(IF(N(A91)=0,"SIN FECHA OBSERVADA; ","")&amp;IF(B91="","SIN UNIDAD; ","")&amp;IF(AND(B91&lt;&gt;"",COUNTIF('Unidades'!$A$2:$A$300,B91)=0),"UNIDAD NO ESTÁ EN LA LISTA; ","")&amp;IF(G91="","SIN ENLACE DE EVIDENCIA; ","")&amp;IF(AND(H91="Sí",K91=""),"AVISO ENVIADO, SIN COPIA GUARDADA; ","")&amp;IF(AND(H91="Sí",N(I91)=0),"AVISO ENVIADO, SIN FECHA; ","")&amp;IF(AND(H91="Sí",J91=""),"SIN FORMA DE ENTREGA; ","")&amp;IF(N(M91)=0,"SIN FECHA DE SEGUIMIENTO; ","")&amp;IF(OR(AND(N(M91)&gt;0,TODAY()&gt;N(M91)),AND(N(M91)=0,H91="Sí",N(I91)&gt;0,TODAY()-N(I91)&gt;N('Ajustes'!$B$3))),"SEGUIMIENTO VENCIDO; ","")&amp;IF(AND(N(A91)&gt;0,TODAY()-N(A91)&gt;N('Ajustes'!$B$4)),"ABIERTO DEMASIADO TIEMPO; ","")&amp;IF(O91="","NADIE A CARGO; ",""),LEN(IF(N(A91)=0,"SIN FECHA OBSERVADA; ","")&amp;IF(B91="","SIN UNIDAD; ","")&amp;IF(AND(B91&lt;&gt;"",COUNTIF('Unidades'!$A$2:$A$300,B91)=0),"UNIDAD NO ESTÁ EN LA LISTA; ","")&amp;IF(G91="","SIN ENLACE DE EVIDENCIA; ","")&amp;IF(AND(H91="Sí",K91=""),"AVISO ENVIADO, SIN COPIA GUARDADA; ","")&amp;IF(AND(H91="Sí",N(I91)=0),"AVISO ENVIADO, SIN FECHA; ","")&amp;IF(AND(H91="Sí",J91=""),"SIN FORMA DE ENTREGA; ","")&amp;IF(N(M91)=0,"SIN FECHA DE SEGUIMIENTO; ","")&amp;IF(OR(AND(N(M91)&gt;0,TODAY()&gt;N(M91)),AND(N(M91)=0,H91="Sí",N(I91)&gt;0,TODAY()-N(I91)&gt;N('Ajustes'!$B$3))),"SEGUIMIENTO VENCIDO; ","")&amp;IF(AND(N(A91)&gt;0,TODAY()-N(A91)&gt;N('Ajustes'!$B$4)),"ABIERTO DEMASIADO TIEMPO; ","")&amp;IF(O91="","NADIE A CARGO; ",""))-2)))</f>
        <v/>
      </c>
    </row>
    <row r="92">
      <c r="A92" s="6" t="n"/>
      <c r="I92" s="6" t="n"/>
      <c r="M92" s="6" t="n"/>
      <c r="N92" s="6" t="n"/>
      <c r="P92" s="8">
        <f>IF(OR(NOT(OR(A92&lt;&gt;"",B92&lt;&gt;"",C92&lt;&gt;"",F92&lt;&gt;"")),N(A92)=0),"",IF(N(N92)&gt;0,N(N92),TODAY())-N(A92))</f>
        <v/>
      </c>
      <c r="Q92">
        <f>IF(OR(NOT(OR(A92&lt;&gt;"",B92&lt;&gt;"",C92&lt;&gt;"",F92&lt;&gt;"")),N(N92)&gt;0),"",IF(IF(N(A92)=0,"SIN FECHA OBSERVADA; ","")&amp;IF(B92="","SIN UNIDAD; ","")&amp;IF(AND(B92&lt;&gt;"",COUNTIF('Unidades'!$A$2:$A$300,B92)=0),"UNIDAD NO ESTÁ EN LA LISTA; ","")&amp;IF(G92="","SIN ENLACE DE EVIDENCIA; ","")&amp;IF(AND(H92="Sí",K92=""),"AVISO ENVIADO, SIN COPIA GUARDADA; ","")&amp;IF(AND(H92="Sí",N(I92)=0),"AVISO ENVIADO, SIN FECHA; ","")&amp;IF(AND(H92="Sí",J92=""),"SIN FORMA DE ENTREGA; ","")&amp;IF(N(M92)=0,"SIN FECHA DE SEGUIMIENTO; ","")&amp;IF(OR(AND(N(M92)&gt;0,TODAY()&gt;N(M92)),AND(N(M92)=0,H92="Sí",N(I92)&gt;0,TODAY()-N(I92)&gt;N('Ajustes'!$B$3))),"SEGUIMIENTO VENCIDO; ","")&amp;IF(AND(N(A92)&gt;0,TODAY()-N(A92)&gt;N('Ajustes'!$B$4)),"ABIERTO DEMASIADO TIEMPO; ","")&amp;IF(O92="","NADIE A CARGO; ","")="","",LEFT(IF(N(A92)=0,"SIN FECHA OBSERVADA; ","")&amp;IF(B92="","SIN UNIDAD; ","")&amp;IF(AND(B92&lt;&gt;"",COUNTIF('Unidades'!$A$2:$A$300,B92)=0),"UNIDAD NO ESTÁ EN LA LISTA; ","")&amp;IF(G92="","SIN ENLACE DE EVIDENCIA; ","")&amp;IF(AND(H92="Sí",K92=""),"AVISO ENVIADO, SIN COPIA GUARDADA; ","")&amp;IF(AND(H92="Sí",N(I92)=0),"AVISO ENVIADO, SIN FECHA; ","")&amp;IF(AND(H92="Sí",J92=""),"SIN FORMA DE ENTREGA; ","")&amp;IF(N(M92)=0,"SIN FECHA DE SEGUIMIENTO; ","")&amp;IF(OR(AND(N(M92)&gt;0,TODAY()&gt;N(M92)),AND(N(M92)=0,H92="Sí",N(I92)&gt;0,TODAY()-N(I92)&gt;N('Ajustes'!$B$3))),"SEGUIMIENTO VENCIDO; ","")&amp;IF(AND(N(A92)&gt;0,TODAY()-N(A92)&gt;N('Ajustes'!$B$4)),"ABIERTO DEMASIADO TIEMPO; ","")&amp;IF(O92="","NADIE A CARGO; ",""),LEN(IF(N(A92)=0,"SIN FECHA OBSERVADA; ","")&amp;IF(B92="","SIN UNIDAD; ","")&amp;IF(AND(B92&lt;&gt;"",COUNTIF('Unidades'!$A$2:$A$300,B92)=0),"UNIDAD NO ESTÁ EN LA LISTA; ","")&amp;IF(G92="","SIN ENLACE DE EVIDENCIA; ","")&amp;IF(AND(H92="Sí",K92=""),"AVISO ENVIADO, SIN COPIA GUARDADA; ","")&amp;IF(AND(H92="Sí",N(I92)=0),"AVISO ENVIADO, SIN FECHA; ","")&amp;IF(AND(H92="Sí",J92=""),"SIN FORMA DE ENTREGA; ","")&amp;IF(N(M92)=0,"SIN FECHA DE SEGUIMIENTO; ","")&amp;IF(OR(AND(N(M92)&gt;0,TODAY()&gt;N(M92)),AND(N(M92)=0,H92="Sí",N(I92)&gt;0,TODAY()-N(I92)&gt;N('Ajustes'!$B$3))),"SEGUIMIENTO VENCIDO; ","")&amp;IF(AND(N(A92)&gt;0,TODAY()-N(A92)&gt;N('Ajustes'!$B$4)),"ABIERTO DEMASIADO TIEMPO; ","")&amp;IF(O92="","NADIE A CARGO; ",""))-2)))</f>
        <v/>
      </c>
    </row>
    <row r="93">
      <c r="A93" s="6" t="n"/>
      <c r="I93" s="6" t="n"/>
      <c r="M93" s="6" t="n"/>
      <c r="N93" s="6" t="n"/>
      <c r="P93" s="8">
        <f>IF(OR(NOT(OR(A93&lt;&gt;"",B93&lt;&gt;"",C93&lt;&gt;"",F93&lt;&gt;"")),N(A93)=0),"",IF(N(N93)&gt;0,N(N93),TODAY())-N(A93))</f>
        <v/>
      </c>
      <c r="Q93">
        <f>IF(OR(NOT(OR(A93&lt;&gt;"",B93&lt;&gt;"",C93&lt;&gt;"",F93&lt;&gt;"")),N(N93)&gt;0),"",IF(IF(N(A93)=0,"SIN FECHA OBSERVADA; ","")&amp;IF(B93="","SIN UNIDAD; ","")&amp;IF(AND(B93&lt;&gt;"",COUNTIF('Unidades'!$A$2:$A$300,B93)=0),"UNIDAD NO ESTÁ EN LA LISTA; ","")&amp;IF(G93="","SIN ENLACE DE EVIDENCIA; ","")&amp;IF(AND(H93="Sí",K93=""),"AVISO ENVIADO, SIN COPIA GUARDADA; ","")&amp;IF(AND(H93="Sí",N(I93)=0),"AVISO ENVIADO, SIN FECHA; ","")&amp;IF(AND(H93="Sí",J93=""),"SIN FORMA DE ENTREGA; ","")&amp;IF(N(M93)=0,"SIN FECHA DE SEGUIMIENTO; ","")&amp;IF(OR(AND(N(M93)&gt;0,TODAY()&gt;N(M93)),AND(N(M93)=0,H93="Sí",N(I93)&gt;0,TODAY()-N(I93)&gt;N('Ajustes'!$B$3))),"SEGUIMIENTO VENCIDO; ","")&amp;IF(AND(N(A93)&gt;0,TODAY()-N(A93)&gt;N('Ajustes'!$B$4)),"ABIERTO DEMASIADO TIEMPO; ","")&amp;IF(O93="","NADIE A CARGO; ","")="","",LEFT(IF(N(A93)=0,"SIN FECHA OBSERVADA; ","")&amp;IF(B93="","SIN UNIDAD; ","")&amp;IF(AND(B93&lt;&gt;"",COUNTIF('Unidades'!$A$2:$A$300,B93)=0),"UNIDAD NO ESTÁ EN LA LISTA; ","")&amp;IF(G93="","SIN ENLACE DE EVIDENCIA; ","")&amp;IF(AND(H93="Sí",K93=""),"AVISO ENVIADO, SIN COPIA GUARDADA; ","")&amp;IF(AND(H93="Sí",N(I93)=0),"AVISO ENVIADO, SIN FECHA; ","")&amp;IF(AND(H93="Sí",J93=""),"SIN FORMA DE ENTREGA; ","")&amp;IF(N(M93)=0,"SIN FECHA DE SEGUIMIENTO; ","")&amp;IF(OR(AND(N(M93)&gt;0,TODAY()&gt;N(M93)),AND(N(M93)=0,H93="Sí",N(I93)&gt;0,TODAY()-N(I93)&gt;N('Ajustes'!$B$3))),"SEGUIMIENTO VENCIDO; ","")&amp;IF(AND(N(A93)&gt;0,TODAY()-N(A93)&gt;N('Ajustes'!$B$4)),"ABIERTO DEMASIADO TIEMPO; ","")&amp;IF(O93="","NADIE A CARGO; ",""),LEN(IF(N(A93)=0,"SIN FECHA OBSERVADA; ","")&amp;IF(B93="","SIN UNIDAD; ","")&amp;IF(AND(B93&lt;&gt;"",COUNTIF('Unidades'!$A$2:$A$300,B93)=0),"UNIDAD NO ESTÁ EN LA LISTA; ","")&amp;IF(G93="","SIN ENLACE DE EVIDENCIA; ","")&amp;IF(AND(H93="Sí",K93=""),"AVISO ENVIADO, SIN COPIA GUARDADA; ","")&amp;IF(AND(H93="Sí",N(I93)=0),"AVISO ENVIADO, SIN FECHA; ","")&amp;IF(AND(H93="Sí",J93=""),"SIN FORMA DE ENTREGA; ","")&amp;IF(N(M93)=0,"SIN FECHA DE SEGUIMIENTO; ","")&amp;IF(OR(AND(N(M93)&gt;0,TODAY()&gt;N(M93)),AND(N(M93)=0,H93="Sí",N(I93)&gt;0,TODAY()-N(I93)&gt;N('Ajustes'!$B$3))),"SEGUIMIENTO VENCIDO; ","")&amp;IF(AND(N(A93)&gt;0,TODAY()-N(A93)&gt;N('Ajustes'!$B$4)),"ABIERTO DEMASIADO TIEMPO; ","")&amp;IF(O93="","NADIE A CARGO; ",""))-2)))</f>
        <v/>
      </c>
    </row>
    <row r="94">
      <c r="A94" s="6" t="n"/>
      <c r="I94" s="6" t="n"/>
      <c r="M94" s="6" t="n"/>
      <c r="N94" s="6" t="n"/>
      <c r="P94" s="8">
        <f>IF(OR(NOT(OR(A94&lt;&gt;"",B94&lt;&gt;"",C94&lt;&gt;"",F94&lt;&gt;"")),N(A94)=0),"",IF(N(N94)&gt;0,N(N94),TODAY())-N(A94))</f>
        <v/>
      </c>
      <c r="Q94">
        <f>IF(OR(NOT(OR(A94&lt;&gt;"",B94&lt;&gt;"",C94&lt;&gt;"",F94&lt;&gt;"")),N(N94)&gt;0),"",IF(IF(N(A94)=0,"SIN FECHA OBSERVADA; ","")&amp;IF(B94="","SIN UNIDAD; ","")&amp;IF(AND(B94&lt;&gt;"",COUNTIF('Unidades'!$A$2:$A$300,B94)=0),"UNIDAD NO ESTÁ EN LA LISTA; ","")&amp;IF(G94="","SIN ENLACE DE EVIDENCIA; ","")&amp;IF(AND(H94="Sí",K94=""),"AVISO ENVIADO, SIN COPIA GUARDADA; ","")&amp;IF(AND(H94="Sí",N(I94)=0),"AVISO ENVIADO, SIN FECHA; ","")&amp;IF(AND(H94="Sí",J94=""),"SIN FORMA DE ENTREGA; ","")&amp;IF(N(M94)=0,"SIN FECHA DE SEGUIMIENTO; ","")&amp;IF(OR(AND(N(M94)&gt;0,TODAY()&gt;N(M94)),AND(N(M94)=0,H94="Sí",N(I94)&gt;0,TODAY()-N(I94)&gt;N('Ajustes'!$B$3))),"SEGUIMIENTO VENCIDO; ","")&amp;IF(AND(N(A94)&gt;0,TODAY()-N(A94)&gt;N('Ajustes'!$B$4)),"ABIERTO DEMASIADO TIEMPO; ","")&amp;IF(O94="","NADIE A CARGO; ","")="","",LEFT(IF(N(A94)=0,"SIN FECHA OBSERVADA; ","")&amp;IF(B94="","SIN UNIDAD; ","")&amp;IF(AND(B94&lt;&gt;"",COUNTIF('Unidades'!$A$2:$A$300,B94)=0),"UNIDAD NO ESTÁ EN LA LISTA; ","")&amp;IF(G94="","SIN ENLACE DE EVIDENCIA; ","")&amp;IF(AND(H94="Sí",K94=""),"AVISO ENVIADO, SIN COPIA GUARDADA; ","")&amp;IF(AND(H94="Sí",N(I94)=0),"AVISO ENVIADO, SIN FECHA; ","")&amp;IF(AND(H94="Sí",J94=""),"SIN FORMA DE ENTREGA; ","")&amp;IF(N(M94)=0,"SIN FECHA DE SEGUIMIENTO; ","")&amp;IF(OR(AND(N(M94)&gt;0,TODAY()&gt;N(M94)),AND(N(M94)=0,H94="Sí",N(I94)&gt;0,TODAY()-N(I94)&gt;N('Ajustes'!$B$3))),"SEGUIMIENTO VENCIDO; ","")&amp;IF(AND(N(A94)&gt;0,TODAY()-N(A94)&gt;N('Ajustes'!$B$4)),"ABIERTO DEMASIADO TIEMPO; ","")&amp;IF(O94="","NADIE A CARGO; ",""),LEN(IF(N(A94)=0,"SIN FECHA OBSERVADA; ","")&amp;IF(B94="","SIN UNIDAD; ","")&amp;IF(AND(B94&lt;&gt;"",COUNTIF('Unidades'!$A$2:$A$300,B94)=0),"UNIDAD NO ESTÁ EN LA LISTA; ","")&amp;IF(G94="","SIN ENLACE DE EVIDENCIA; ","")&amp;IF(AND(H94="Sí",K94=""),"AVISO ENVIADO, SIN COPIA GUARDADA; ","")&amp;IF(AND(H94="Sí",N(I94)=0),"AVISO ENVIADO, SIN FECHA; ","")&amp;IF(AND(H94="Sí",J94=""),"SIN FORMA DE ENTREGA; ","")&amp;IF(N(M94)=0,"SIN FECHA DE SEGUIMIENTO; ","")&amp;IF(OR(AND(N(M94)&gt;0,TODAY()&gt;N(M94)),AND(N(M94)=0,H94="Sí",N(I94)&gt;0,TODAY()-N(I94)&gt;N('Ajustes'!$B$3))),"SEGUIMIENTO VENCIDO; ","")&amp;IF(AND(N(A94)&gt;0,TODAY()-N(A94)&gt;N('Ajustes'!$B$4)),"ABIERTO DEMASIADO TIEMPO; ","")&amp;IF(O94="","NADIE A CARGO; ",""))-2)))</f>
        <v/>
      </c>
    </row>
    <row r="95">
      <c r="A95" s="6" t="n"/>
      <c r="I95" s="6" t="n"/>
      <c r="M95" s="6" t="n"/>
      <c r="N95" s="6" t="n"/>
      <c r="P95" s="8">
        <f>IF(OR(NOT(OR(A95&lt;&gt;"",B95&lt;&gt;"",C95&lt;&gt;"",F95&lt;&gt;"")),N(A95)=0),"",IF(N(N95)&gt;0,N(N95),TODAY())-N(A95))</f>
        <v/>
      </c>
      <c r="Q95">
        <f>IF(OR(NOT(OR(A95&lt;&gt;"",B95&lt;&gt;"",C95&lt;&gt;"",F95&lt;&gt;"")),N(N95)&gt;0),"",IF(IF(N(A95)=0,"SIN FECHA OBSERVADA; ","")&amp;IF(B95="","SIN UNIDAD; ","")&amp;IF(AND(B95&lt;&gt;"",COUNTIF('Unidades'!$A$2:$A$300,B95)=0),"UNIDAD NO ESTÁ EN LA LISTA; ","")&amp;IF(G95="","SIN ENLACE DE EVIDENCIA; ","")&amp;IF(AND(H95="Sí",K95=""),"AVISO ENVIADO, SIN COPIA GUARDADA; ","")&amp;IF(AND(H95="Sí",N(I95)=0),"AVISO ENVIADO, SIN FECHA; ","")&amp;IF(AND(H95="Sí",J95=""),"SIN FORMA DE ENTREGA; ","")&amp;IF(N(M95)=0,"SIN FECHA DE SEGUIMIENTO; ","")&amp;IF(OR(AND(N(M95)&gt;0,TODAY()&gt;N(M95)),AND(N(M95)=0,H95="Sí",N(I95)&gt;0,TODAY()-N(I95)&gt;N('Ajustes'!$B$3))),"SEGUIMIENTO VENCIDO; ","")&amp;IF(AND(N(A95)&gt;0,TODAY()-N(A95)&gt;N('Ajustes'!$B$4)),"ABIERTO DEMASIADO TIEMPO; ","")&amp;IF(O95="","NADIE A CARGO; ","")="","",LEFT(IF(N(A95)=0,"SIN FECHA OBSERVADA; ","")&amp;IF(B95="","SIN UNIDAD; ","")&amp;IF(AND(B95&lt;&gt;"",COUNTIF('Unidades'!$A$2:$A$300,B95)=0),"UNIDAD NO ESTÁ EN LA LISTA; ","")&amp;IF(G95="","SIN ENLACE DE EVIDENCIA; ","")&amp;IF(AND(H95="Sí",K95=""),"AVISO ENVIADO, SIN COPIA GUARDADA; ","")&amp;IF(AND(H95="Sí",N(I95)=0),"AVISO ENVIADO, SIN FECHA; ","")&amp;IF(AND(H95="Sí",J95=""),"SIN FORMA DE ENTREGA; ","")&amp;IF(N(M95)=0,"SIN FECHA DE SEGUIMIENTO; ","")&amp;IF(OR(AND(N(M95)&gt;0,TODAY()&gt;N(M95)),AND(N(M95)=0,H95="Sí",N(I95)&gt;0,TODAY()-N(I95)&gt;N('Ajustes'!$B$3))),"SEGUIMIENTO VENCIDO; ","")&amp;IF(AND(N(A95)&gt;0,TODAY()-N(A95)&gt;N('Ajustes'!$B$4)),"ABIERTO DEMASIADO TIEMPO; ","")&amp;IF(O95="","NADIE A CARGO; ",""),LEN(IF(N(A95)=0,"SIN FECHA OBSERVADA; ","")&amp;IF(B95="","SIN UNIDAD; ","")&amp;IF(AND(B95&lt;&gt;"",COUNTIF('Unidades'!$A$2:$A$300,B95)=0),"UNIDAD NO ESTÁ EN LA LISTA; ","")&amp;IF(G95="","SIN ENLACE DE EVIDENCIA; ","")&amp;IF(AND(H95="Sí",K95=""),"AVISO ENVIADO, SIN COPIA GUARDADA; ","")&amp;IF(AND(H95="Sí",N(I95)=0),"AVISO ENVIADO, SIN FECHA; ","")&amp;IF(AND(H95="Sí",J95=""),"SIN FORMA DE ENTREGA; ","")&amp;IF(N(M95)=0,"SIN FECHA DE SEGUIMIENTO; ","")&amp;IF(OR(AND(N(M95)&gt;0,TODAY()&gt;N(M95)),AND(N(M95)=0,H95="Sí",N(I95)&gt;0,TODAY()-N(I95)&gt;N('Ajustes'!$B$3))),"SEGUIMIENTO VENCIDO; ","")&amp;IF(AND(N(A95)&gt;0,TODAY()-N(A95)&gt;N('Ajustes'!$B$4)),"ABIERTO DEMASIADO TIEMPO; ","")&amp;IF(O95="","NADIE A CARGO; ",""))-2)))</f>
        <v/>
      </c>
    </row>
    <row r="96">
      <c r="A96" s="6" t="n"/>
      <c r="I96" s="6" t="n"/>
      <c r="M96" s="6" t="n"/>
      <c r="N96" s="6" t="n"/>
      <c r="P96" s="8">
        <f>IF(OR(NOT(OR(A96&lt;&gt;"",B96&lt;&gt;"",C96&lt;&gt;"",F96&lt;&gt;"")),N(A96)=0),"",IF(N(N96)&gt;0,N(N96),TODAY())-N(A96))</f>
        <v/>
      </c>
      <c r="Q96">
        <f>IF(OR(NOT(OR(A96&lt;&gt;"",B96&lt;&gt;"",C96&lt;&gt;"",F96&lt;&gt;"")),N(N96)&gt;0),"",IF(IF(N(A96)=0,"SIN FECHA OBSERVADA; ","")&amp;IF(B96="","SIN UNIDAD; ","")&amp;IF(AND(B96&lt;&gt;"",COUNTIF('Unidades'!$A$2:$A$300,B96)=0),"UNIDAD NO ESTÁ EN LA LISTA; ","")&amp;IF(G96="","SIN ENLACE DE EVIDENCIA; ","")&amp;IF(AND(H96="Sí",K96=""),"AVISO ENVIADO, SIN COPIA GUARDADA; ","")&amp;IF(AND(H96="Sí",N(I96)=0),"AVISO ENVIADO, SIN FECHA; ","")&amp;IF(AND(H96="Sí",J96=""),"SIN FORMA DE ENTREGA; ","")&amp;IF(N(M96)=0,"SIN FECHA DE SEGUIMIENTO; ","")&amp;IF(OR(AND(N(M96)&gt;0,TODAY()&gt;N(M96)),AND(N(M96)=0,H96="Sí",N(I96)&gt;0,TODAY()-N(I96)&gt;N('Ajustes'!$B$3))),"SEGUIMIENTO VENCIDO; ","")&amp;IF(AND(N(A96)&gt;0,TODAY()-N(A96)&gt;N('Ajustes'!$B$4)),"ABIERTO DEMASIADO TIEMPO; ","")&amp;IF(O96="","NADIE A CARGO; ","")="","",LEFT(IF(N(A96)=0,"SIN FECHA OBSERVADA; ","")&amp;IF(B96="","SIN UNIDAD; ","")&amp;IF(AND(B96&lt;&gt;"",COUNTIF('Unidades'!$A$2:$A$300,B96)=0),"UNIDAD NO ESTÁ EN LA LISTA; ","")&amp;IF(G96="","SIN ENLACE DE EVIDENCIA; ","")&amp;IF(AND(H96="Sí",K96=""),"AVISO ENVIADO, SIN COPIA GUARDADA; ","")&amp;IF(AND(H96="Sí",N(I96)=0),"AVISO ENVIADO, SIN FECHA; ","")&amp;IF(AND(H96="Sí",J96=""),"SIN FORMA DE ENTREGA; ","")&amp;IF(N(M96)=0,"SIN FECHA DE SEGUIMIENTO; ","")&amp;IF(OR(AND(N(M96)&gt;0,TODAY()&gt;N(M96)),AND(N(M96)=0,H96="Sí",N(I96)&gt;0,TODAY()-N(I96)&gt;N('Ajustes'!$B$3))),"SEGUIMIENTO VENCIDO; ","")&amp;IF(AND(N(A96)&gt;0,TODAY()-N(A96)&gt;N('Ajustes'!$B$4)),"ABIERTO DEMASIADO TIEMPO; ","")&amp;IF(O96="","NADIE A CARGO; ",""),LEN(IF(N(A96)=0,"SIN FECHA OBSERVADA; ","")&amp;IF(B96="","SIN UNIDAD; ","")&amp;IF(AND(B96&lt;&gt;"",COUNTIF('Unidades'!$A$2:$A$300,B96)=0),"UNIDAD NO ESTÁ EN LA LISTA; ","")&amp;IF(G96="","SIN ENLACE DE EVIDENCIA; ","")&amp;IF(AND(H96="Sí",K96=""),"AVISO ENVIADO, SIN COPIA GUARDADA; ","")&amp;IF(AND(H96="Sí",N(I96)=0),"AVISO ENVIADO, SIN FECHA; ","")&amp;IF(AND(H96="Sí",J96=""),"SIN FORMA DE ENTREGA; ","")&amp;IF(N(M96)=0,"SIN FECHA DE SEGUIMIENTO; ","")&amp;IF(OR(AND(N(M96)&gt;0,TODAY()&gt;N(M96)),AND(N(M96)=0,H96="Sí",N(I96)&gt;0,TODAY()-N(I96)&gt;N('Ajustes'!$B$3))),"SEGUIMIENTO VENCIDO; ","")&amp;IF(AND(N(A96)&gt;0,TODAY()-N(A96)&gt;N('Ajustes'!$B$4)),"ABIERTO DEMASIADO TIEMPO; ","")&amp;IF(O96="","NADIE A CARGO; ",""))-2)))</f>
        <v/>
      </c>
    </row>
    <row r="97">
      <c r="A97" s="6" t="n"/>
      <c r="I97" s="6" t="n"/>
      <c r="M97" s="6" t="n"/>
      <c r="N97" s="6" t="n"/>
      <c r="P97" s="8">
        <f>IF(OR(NOT(OR(A97&lt;&gt;"",B97&lt;&gt;"",C97&lt;&gt;"",F97&lt;&gt;"")),N(A97)=0),"",IF(N(N97)&gt;0,N(N97),TODAY())-N(A97))</f>
        <v/>
      </c>
      <c r="Q97">
        <f>IF(OR(NOT(OR(A97&lt;&gt;"",B97&lt;&gt;"",C97&lt;&gt;"",F97&lt;&gt;"")),N(N97)&gt;0),"",IF(IF(N(A97)=0,"SIN FECHA OBSERVADA; ","")&amp;IF(B97="","SIN UNIDAD; ","")&amp;IF(AND(B97&lt;&gt;"",COUNTIF('Unidades'!$A$2:$A$300,B97)=0),"UNIDAD NO ESTÁ EN LA LISTA; ","")&amp;IF(G97="","SIN ENLACE DE EVIDENCIA; ","")&amp;IF(AND(H97="Sí",K97=""),"AVISO ENVIADO, SIN COPIA GUARDADA; ","")&amp;IF(AND(H97="Sí",N(I97)=0),"AVISO ENVIADO, SIN FECHA; ","")&amp;IF(AND(H97="Sí",J97=""),"SIN FORMA DE ENTREGA; ","")&amp;IF(N(M97)=0,"SIN FECHA DE SEGUIMIENTO; ","")&amp;IF(OR(AND(N(M97)&gt;0,TODAY()&gt;N(M97)),AND(N(M97)=0,H97="Sí",N(I97)&gt;0,TODAY()-N(I97)&gt;N('Ajustes'!$B$3))),"SEGUIMIENTO VENCIDO; ","")&amp;IF(AND(N(A97)&gt;0,TODAY()-N(A97)&gt;N('Ajustes'!$B$4)),"ABIERTO DEMASIADO TIEMPO; ","")&amp;IF(O97="","NADIE A CARGO; ","")="","",LEFT(IF(N(A97)=0,"SIN FECHA OBSERVADA; ","")&amp;IF(B97="","SIN UNIDAD; ","")&amp;IF(AND(B97&lt;&gt;"",COUNTIF('Unidades'!$A$2:$A$300,B97)=0),"UNIDAD NO ESTÁ EN LA LISTA; ","")&amp;IF(G97="","SIN ENLACE DE EVIDENCIA; ","")&amp;IF(AND(H97="Sí",K97=""),"AVISO ENVIADO, SIN COPIA GUARDADA; ","")&amp;IF(AND(H97="Sí",N(I97)=0),"AVISO ENVIADO, SIN FECHA; ","")&amp;IF(AND(H97="Sí",J97=""),"SIN FORMA DE ENTREGA; ","")&amp;IF(N(M97)=0,"SIN FECHA DE SEGUIMIENTO; ","")&amp;IF(OR(AND(N(M97)&gt;0,TODAY()&gt;N(M97)),AND(N(M97)=0,H97="Sí",N(I97)&gt;0,TODAY()-N(I97)&gt;N('Ajustes'!$B$3))),"SEGUIMIENTO VENCIDO; ","")&amp;IF(AND(N(A97)&gt;0,TODAY()-N(A97)&gt;N('Ajustes'!$B$4)),"ABIERTO DEMASIADO TIEMPO; ","")&amp;IF(O97="","NADIE A CARGO; ",""),LEN(IF(N(A97)=0,"SIN FECHA OBSERVADA; ","")&amp;IF(B97="","SIN UNIDAD; ","")&amp;IF(AND(B97&lt;&gt;"",COUNTIF('Unidades'!$A$2:$A$300,B97)=0),"UNIDAD NO ESTÁ EN LA LISTA; ","")&amp;IF(G97="","SIN ENLACE DE EVIDENCIA; ","")&amp;IF(AND(H97="Sí",K97=""),"AVISO ENVIADO, SIN COPIA GUARDADA; ","")&amp;IF(AND(H97="Sí",N(I97)=0),"AVISO ENVIADO, SIN FECHA; ","")&amp;IF(AND(H97="Sí",J97=""),"SIN FORMA DE ENTREGA; ","")&amp;IF(N(M97)=0,"SIN FECHA DE SEGUIMIENTO; ","")&amp;IF(OR(AND(N(M97)&gt;0,TODAY()&gt;N(M97)),AND(N(M97)=0,H97="Sí",N(I97)&gt;0,TODAY()-N(I97)&gt;N('Ajustes'!$B$3))),"SEGUIMIENTO VENCIDO; ","")&amp;IF(AND(N(A97)&gt;0,TODAY()-N(A97)&gt;N('Ajustes'!$B$4)),"ABIERTO DEMASIADO TIEMPO; ","")&amp;IF(O97="","NADIE A CARGO; ",""))-2)))</f>
        <v/>
      </c>
    </row>
    <row r="98">
      <c r="A98" s="6" t="n"/>
      <c r="I98" s="6" t="n"/>
      <c r="M98" s="6" t="n"/>
      <c r="N98" s="6" t="n"/>
      <c r="P98" s="8">
        <f>IF(OR(NOT(OR(A98&lt;&gt;"",B98&lt;&gt;"",C98&lt;&gt;"",F98&lt;&gt;"")),N(A98)=0),"",IF(N(N98)&gt;0,N(N98),TODAY())-N(A98))</f>
        <v/>
      </c>
      <c r="Q98">
        <f>IF(OR(NOT(OR(A98&lt;&gt;"",B98&lt;&gt;"",C98&lt;&gt;"",F98&lt;&gt;"")),N(N98)&gt;0),"",IF(IF(N(A98)=0,"SIN FECHA OBSERVADA; ","")&amp;IF(B98="","SIN UNIDAD; ","")&amp;IF(AND(B98&lt;&gt;"",COUNTIF('Unidades'!$A$2:$A$300,B98)=0),"UNIDAD NO ESTÁ EN LA LISTA; ","")&amp;IF(G98="","SIN ENLACE DE EVIDENCIA; ","")&amp;IF(AND(H98="Sí",K98=""),"AVISO ENVIADO, SIN COPIA GUARDADA; ","")&amp;IF(AND(H98="Sí",N(I98)=0),"AVISO ENVIADO, SIN FECHA; ","")&amp;IF(AND(H98="Sí",J98=""),"SIN FORMA DE ENTREGA; ","")&amp;IF(N(M98)=0,"SIN FECHA DE SEGUIMIENTO; ","")&amp;IF(OR(AND(N(M98)&gt;0,TODAY()&gt;N(M98)),AND(N(M98)=0,H98="Sí",N(I98)&gt;0,TODAY()-N(I98)&gt;N('Ajustes'!$B$3))),"SEGUIMIENTO VENCIDO; ","")&amp;IF(AND(N(A98)&gt;0,TODAY()-N(A98)&gt;N('Ajustes'!$B$4)),"ABIERTO DEMASIADO TIEMPO; ","")&amp;IF(O98="","NADIE A CARGO; ","")="","",LEFT(IF(N(A98)=0,"SIN FECHA OBSERVADA; ","")&amp;IF(B98="","SIN UNIDAD; ","")&amp;IF(AND(B98&lt;&gt;"",COUNTIF('Unidades'!$A$2:$A$300,B98)=0),"UNIDAD NO ESTÁ EN LA LISTA; ","")&amp;IF(G98="","SIN ENLACE DE EVIDENCIA; ","")&amp;IF(AND(H98="Sí",K98=""),"AVISO ENVIADO, SIN COPIA GUARDADA; ","")&amp;IF(AND(H98="Sí",N(I98)=0),"AVISO ENVIADO, SIN FECHA; ","")&amp;IF(AND(H98="Sí",J98=""),"SIN FORMA DE ENTREGA; ","")&amp;IF(N(M98)=0,"SIN FECHA DE SEGUIMIENTO; ","")&amp;IF(OR(AND(N(M98)&gt;0,TODAY()&gt;N(M98)),AND(N(M98)=0,H98="Sí",N(I98)&gt;0,TODAY()-N(I98)&gt;N('Ajustes'!$B$3))),"SEGUIMIENTO VENCIDO; ","")&amp;IF(AND(N(A98)&gt;0,TODAY()-N(A98)&gt;N('Ajustes'!$B$4)),"ABIERTO DEMASIADO TIEMPO; ","")&amp;IF(O98="","NADIE A CARGO; ",""),LEN(IF(N(A98)=0,"SIN FECHA OBSERVADA; ","")&amp;IF(B98="","SIN UNIDAD; ","")&amp;IF(AND(B98&lt;&gt;"",COUNTIF('Unidades'!$A$2:$A$300,B98)=0),"UNIDAD NO ESTÁ EN LA LISTA; ","")&amp;IF(G98="","SIN ENLACE DE EVIDENCIA; ","")&amp;IF(AND(H98="Sí",K98=""),"AVISO ENVIADO, SIN COPIA GUARDADA; ","")&amp;IF(AND(H98="Sí",N(I98)=0),"AVISO ENVIADO, SIN FECHA; ","")&amp;IF(AND(H98="Sí",J98=""),"SIN FORMA DE ENTREGA; ","")&amp;IF(N(M98)=0,"SIN FECHA DE SEGUIMIENTO; ","")&amp;IF(OR(AND(N(M98)&gt;0,TODAY()&gt;N(M98)),AND(N(M98)=0,H98="Sí",N(I98)&gt;0,TODAY()-N(I98)&gt;N('Ajustes'!$B$3))),"SEGUIMIENTO VENCIDO; ","")&amp;IF(AND(N(A98)&gt;0,TODAY()-N(A98)&gt;N('Ajustes'!$B$4)),"ABIERTO DEMASIADO TIEMPO; ","")&amp;IF(O98="","NADIE A CARGO; ",""))-2)))</f>
        <v/>
      </c>
    </row>
    <row r="99">
      <c r="A99" s="6" t="n"/>
      <c r="I99" s="6" t="n"/>
      <c r="M99" s="6" t="n"/>
      <c r="N99" s="6" t="n"/>
      <c r="P99" s="8">
        <f>IF(OR(NOT(OR(A99&lt;&gt;"",B99&lt;&gt;"",C99&lt;&gt;"",F99&lt;&gt;"")),N(A99)=0),"",IF(N(N99)&gt;0,N(N99),TODAY())-N(A99))</f>
        <v/>
      </c>
      <c r="Q99">
        <f>IF(OR(NOT(OR(A99&lt;&gt;"",B99&lt;&gt;"",C99&lt;&gt;"",F99&lt;&gt;"")),N(N99)&gt;0),"",IF(IF(N(A99)=0,"SIN FECHA OBSERVADA; ","")&amp;IF(B99="","SIN UNIDAD; ","")&amp;IF(AND(B99&lt;&gt;"",COUNTIF('Unidades'!$A$2:$A$300,B99)=0),"UNIDAD NO ESTÁ EN LA LISTA; ","")&amp;IF(G99="","SIN ENLACE DE EVIDENCIA; ","")&amp;IF(AND(H99="Sí",K99=""),"AVISO ENVIADO, SIN COPIA GUARDADA; ","")&amp;IF(AND(H99="Sí",N(I99)=0),"AVISO ENVIADO, SIN FECHA; ","")&amp;IF(AND(H99="Sí",J99=""),"SIN FORMA DE ENTREGA; ","")&amp;IF(N(M99)=0,"SIN FECHA DE SEGUIMIENTO; ","")&amp;IF(OR(AND(N(M99)&gt;0,TODAY()&gt;N(M99)),AND(N(M99)=0,H99="Sí",N(I99)&gt;0,TODAY()-N(I99)&gt;N('Ajustes'!$B$3))),"SEGUIMIENTO VENCIDO; ","")&amp;IF(AND(N(A99)&gt;0,TODAY()-N(A99)&gt;N('Ajustes'!$B$4)),"ABIERTO DEMASIADO TIEMPO; ","")&amp;IF(O99="","NADIE A CARGO; ","")="","",LEFT(IF(N(A99)=0,"SIN FECHA OBSERVADA; ","")&amp;IF(B99="","SIN UNIDAD; ","")&amp;IF(AND(B99&lt;&gt;"",COUNTIF('Unidades'!$A$2:$A$300,B99)=0),"UNIDAD NO ESTÁ EN LA LISTA; ","")&amp;IF(G99="","SIN ENLACE DE EVIDENCIA; ","")&amp;IF(AND(H99="Sí",K99=""),"AVISO ENVIADO, SIN COPIA GUARDADA; ","")&amp;IF(AND(H99="Sí",N(I99)=0),"AVISO ENVIADO, SIN FECHA; ","")&amp;IF(AND(H99="Sí",J99=""),"SIN FORMA DE ENTREGA; ","")&amp;IF(N(M99)=0,"SIN FECHA DE SEGUIMIENTO; ","")&amp;IF(OR(AND(N(M99)&gt;0,TODAY()&gt;N(M99)),AND(N(M99)=0,H99="Sí",N(I99)&gt;0,TODAY()-N(I99)&gt;N('Ajustes'!$B$3))),"SEGUIMIENTO VENCIDO; ","")&amp;IF(AND(N(A99)&gt;0,TODAY()-N(A99)&gt;N('Ajustes'!$B$4)),"ABIERTO DEMASIADO TIEMPO; ","")&amp;IF(O99="","NADIE A CARGO; ",""),LEN(IF(N(A99)=0,"SIN FECHA OBSERVADA; ","")&amp;IF(B99="","SIN UNIDAD; ","")&amp;IF(AND(B99&lt;&gt;"",COUNTIF('Unidades'!$A$2:$A$300,B99)=0),"UNIDAD NO ESTÁ EN LA LISTA; ","")&amp;IF(G99="","SIN ENLACE DE EVIDENCIA; ","")&amp;IF(AND(H99="Sí",K99=""),"AVISO ENVIADO, SIN COPIA GUARDADA; ","")&amp;IF(AND(H99="Sí",N(I99)=0),"AVISO ENVIADO, SIN FECHA; ","")&amp;IF(AND(H99="Sí",J99=""),"SIN FORMA DE ENTREGA; ","")&amp;IF(N(M99)=0,"SIN FECHA DE SEGUIMIENTO; ","")&amp;IF(OR(AND(N(M99)&gt;0,TODAY()&gt;N(M99)),AND(N(M99)=0,H99="Sí",N(I99)&gt;0,TODAY()-N(I99)&gt;N('Ajustes'!$B$3))),"SEGUIMIENTO VENCIDO; ","")&amp;IF(AND(N(A99)&gt;0,TODAY()-N(A99)&gt;N('Ajustes'!$B$4)),"ABIERTO DEMASIADO TIEMPO; ","")&amp;IF(O99="","NADIE A CARGO; ",""))-2)))</f>
        <v/>
      </c>
    </row>
    <row r="100">
      <c r="A100" s="6" t="n"/>
      <c r="I100" s="6" t="n"/>
      <c r="M100" s="6" t="n"/>
      <c r="N100" s="6" t="n"/>
      <c r="P100" s="8">
        <f>IF(OR(NOT(OR(A100&lt;&gt;"",B100&lt;&gt;"",C100&lt;&gt;"",F100&lt;&gt;"")),N(A100)=0),"",IF(N(N100)&gt;0,N(N100),TODAY())-N(A100))</f>
        <v/>
      </c>
      <c r="Q100">
        <f>IF(OR(NOT(OR(A100&lt;&gt;"",B100&lt;&gt;"",C100&lt;&gt;"",F100&lt;&gt;"")),N(N100)&gt;0),"",IF(IF(N(A100)=0,"SIN FECHA OBSERVADA; ","")&amp;IF(B100="","SIN UNIDAD; ","")&amp;IF(AND(B100&lt;&gt;"",COUNTIF('Unidades'!$A$2:$A$300,B100)=0),"UNIDAD NO ESTÁ EN LA LISTA; ","")&amp;IF(G100="","SIN ENLACE DE EVIDENCIA; ","")&amp;IF(AND(H100="Sí",K100=""),"AVISO ENVIADO, SIN COPIA GUARDADA; ","")&amp;IF(AND(H100="Sí",N(I100)=0),"AVISO ENVIADO, SIN FECHA; ","")&amp;IF(AND(H100="Sí",J100=""),"SIN FORMA DE ENTREGA; ","")&amp;IF(N(M100)=0,"SIN FECHA DE SEGUIMIENTO; ","")&amp;IF(OR(AND(N(M100)&gt;0,TODAY()&gt;N(M100)),AND(N(M100)=0,H100="Sí",N(I100)&gt;0,TODAY()-N(I100)&gt;N('Ajustes'!$B$3))),"SEGUIMIENTO VENCIDO; ","")&amp;IF(AND(N(A100)&gt;0,TODAY()-N(A100)&gt;N('Ajustes'!$B$4)),"ABIERTO DEMASIADO TIEMPO; ","")&amp;IF(O100="","NADIE A CARGO; ","")="","",LEFT(IF(N(A100)=0,"SIN FECHA OBSERVADA; ","")&amp;IF(B100="","SIN UNIDAD; ","")&amp;IF(AND(B100&lt;&gt;"",COUNTIF('Unidades'!$A$2:$A$300,B100)=0),"UNIDAD NO ESTÁ EN LA LISTA; ","")&amp;IF(G100="","SIN ENLACE DE EVIDENCIA; ","")&amp;IF(AND(H100="Sí",K100=""),"AVISO ENVIADO, SIN COPIA GUARDADA; ","")&amp;IF(AND(H100="Sí",N(I100)=0),"AVISO ENVIADO, SIN FECHA; ","")&amp;IF(AND(H100="Sí",J100=""),"SIN FORMA DE ENTREGA; ","")&amp;IF(N(M100)=0,"SIN FECHA DE SEGUIMIENTO; ","")&amp;IF(OR(AND(N(M100)&gt;0,TODAY()&gt;N(M100)),AND(N(M100)=0,H100="Sí",N(I100)&gt;0,TODAY()-N(I100)&gt;N('Ajustes'!$B$3))),"SEGUIMIENTO VENCIDO; ","")&amp;IF(AND(N(A100)&gt;0,TODAY()-N(A100)&gt;N('Ajustes'!$B$4)),"ABIERTO DEMASIADO TIEMPO; ","")&amp;IF(O100="","NADIE A CARGO; ",""),LEN(IF(N(A100)=0,"SIN FECHA OBSERVADA; ","")&amp;IF(B100="","SIN UNIDAD; ","")&amp;IF(AND(B100&lt;&gt;"",COUNTIF('Unidades'!$A$2:$A$300,B100)=0),"UNIDAD NO ESTÁ EN LA LISTA; ","")&amp;IF(G100="","SIN ENLACE DE EVIDENCIA; ","")&amp;IF(AND(H100="Sí",K100=""),"AVISO ENVIADO, SIN COPIA GUARDADA; ","")&amp;IF(AND(H100="Sí",N(I100)=0),"AVISO ENVIADO, SIN FECHA; ","")&amp;IF(AND(H100="Sí",J100=""),"SIN FORMA DE ENTREGA; ","")&amp;IF(N(M100)=0,"SIN FECHA DE SEGUIMIENTO; ","")&amp;IF(OR(AND(N(M100)&gt;0,TODAY()&gt;N(M100)),AND(N(M100)=0,H100="Sí",N(I100)&gt;0,TODAY()-N(I100)&gt;N('Ajustes'!$B$3))),"SEGUIMIENTO VENCIDO; ","")&amp;IF(AND(N(A100)&gt;0,TODAY()-N(A100)&gt;N('Ajustes'!$B$4)),"ABIERTO DEMASIADO TIEMPO; ","")&amp;IF(O100="","NADIE A CARGO; ",""))-2)))</f>
        <v/>
      </c>
    </row>
    <row r="101">
      <c r="A101" s="6" t="n"/>
      <c r="I101" s="6" t="n"/>
      <c r="M101" s="6" t="n"/>
      <c r="N101" s="6" t="n"/>
      <c r="P101" s="8">
        <f>IF(OR(NOT(OR(A101&lt;&gt;"",B101&lt;&gt;"",C101&lt;&gt;"",F101&lt;&gt;"")),N(A101)=0),"",IF(N(N101)&gt;0,N(N101),TODAY())-N(A101))</f>
        <v/>
      </c>
      <c r="Q101">
        <f>IF(OR(NOT(OR(A101&lt;&gt;"",B101&lt;&gt;"",C101&lt;&gt;"",F101&lt;&gt;"")),N(N101)&gt;0),"",IF(IF(N(A101)=0,"SIN FECHA OBSERVADA; ","")&amp;IF(B101="","SIN UNIDAD; ","")&amp;IF(AND(B101&lt;&gt;"",COUNTIF('Unidades'!$A$2:$A$300,B101)=0),"UNIDAD NO ESTÁ EN LA LISTA; ","")&amp;IF(G101="","SIN ENLACE DE EVIDENCIA; ","")&amp;IF(AND(H101="Sí",K101=""),"AVISO ENVIADO, SIN COPIA GUARDADA; ","")&amp;IF(AND(H101="Sí",N(I101)=0),"AVISO ENVIADO, SIN FECHA; ","")&amp;IF(AND(H101="Sí",J101=""),"SIN FORMA DE ENTREGA; ","")&amp;IF(N(M101)=0,"SIN FECHA DE SEGUIMIENTO; ","")&amp;IF(OR(AND(N(M101)&gt;0,TODAY()&gt;N(M101)),AND(N(M101)=0,H101="Sí",N(I101)&gt;0,TODAY()-N(I101)&gt;N('Ajustes'!$B$3))),"SEGUIMIENTO VENCIDO; ","")&amp;IF(AND(N(A101)&gt;0,TODAY()-N(A101)&gt;N('Ajustes'!$B$4)),"ABIERTO DEMASIADO TIEMPO; ","")&amp;IF(O101="","NADIE A CARGO; ","")="","",LEFT(IF(N(A101)=0,"SIN FECHA OBSERVADA; ","")&amp;IF(B101="","SIN UNIDAD; ","")&amp;IF(AND(B101&lt;&gt;"",COUNTIF('Unidades'!$A$2:$A$300,B101)=0),"UNIDAD NO ESTÁ EN LA LISTA; ","")&amp;IF(G101="","SIN ENLACE DE EVIDENCIA; ","")&amp;IF(AND(H101="Sí",K101=""),"AVISO ENVIADO, SIN COPIA GUARDADA; ","")&amp;IF(AND(H101="Sí",N(I101)=0),"AVISO ENVIADO, SIN FECHA; ","")&amp;IF(AND(H101="Sí",J101=""),"SIN FORMA DE ENTREGA; ","")&amp;IF(N(M101)=0,"SIN FECHA DE SEGUIMIENTO; ","")&amp;IF(OR(AND(N(M101)&gt;0,TODAY()&gt;N(M101)),AND(N(M101)=0,H101="Sí",N(I101)&gt;0,TODAY()-N(I101)&gt;N('Ajustes'!$B$3))),"SEGUIMIENTO VENCIDO; ","")&amp;IF(AND(N(A101)&gt;0,TODAY()-N(A101)&gt;N('Ajustes'!$B$4)),"ABIERTO DEMASIADO TIEMPO; ","")&amp;IF(O101="","NADIE A CARGO; ",""),LEN(IF(N(A101)=0,"SIN FECHA OBSERVADA; ","")&amp;IF(B101="","SIN UNIDAD; ","")&amp;IF(AND(B101&lt;&gt;"",COUNTIF('Unidades'!$A$2:$A$300,B101)=0),"UNIDAD NO ESTÁ EN LA LISTA; ","")&amp;IF(G101="","SIN ENLACE DE EVIDENCIA; ","")&amp;IF(AND(H101="Sí",K101=""),"AVISO ENVIADO, SIN COPIA GUARDADA; ","")&amp;IF(AND(H101="Sí",N(I101)=0),"AVISO ENVIADO, SIN FECHA; ","")&amp;IF(AND(H101="Sí",J101=""),"SIN FORMA DE ENTREGA; ","")&amp;IF(N(M101)=0,"SIN FECHA DE SEGUIMIENTO; ","")&amp;IF(OR(AND(N(M101)&gt;0,TODAY()&gt;N(M101)),AND(N(M101)=0,H101="Sí",N(I101)&gt;0,TODAY()-N(I101)&gt;N('Ajustes'!$B$3))),"SEGUIMIENTO VENCIDO; ","")&amp;IF(AND(N(A101)&gt;0,TODAY()-N(A101)&gt;N('Ajustes'!$B$4)),"ABIERTO DEMASIADO TIEMPO; ","")&amp;IF(O101="","NADIE A CARGO; ",""))-2)))</f>
        <v/>
      </c>
    </row>
    <row r="102">
      <c r="A102" s="6" t="n"/>
      <c r="I102" s="6" t="n"/>
      <c r="M102" s="6" t="n"/>
      <c r="N102" s="6" t="n"/>
      <c r="P102" s="8">
        <f>IF(OR(NOT(OR(A102&lt;&gt;"",B102&lt;&gt;"",C102&lt;&gt;"",F102&lt;&gt;"")),N(A102)=0),"",IF(N(N102)&gt;0,N(N102),TODAY())-N(A102))</f>
        <v/>
      </c>
      <c r="Q102">
        <f>IF(OR(NOT(OR(A102&lt;&gt;"",B102&lt;&gt;"",C102&lt;&gt;"",F102&lt;&gt;"")),N(N102)&gt;0),"",IF(IF(N(A102)=0,"SIN FECHA OBSERVADA; ","")&amp;IF(B102="","SIN UNIDAD; ","")&amp;IF(AND(B102&lt;&gt;"",COUNTIF('Unidades'!$A$2:$A$300,B102)=0),"UNIDAD NO ESTÁ EN LA LISTA; ","")&amp;IF(G102="","SIN ENLACE DE EVIDENCIA; ","")&amp;IF(AND(H102="Sí",K102=""),"AVISO ENVIADO, SIN COPIA GUARDADA; ","")&amp;IF(AND(H102="Sí",N(I102)=0),"AVISO ENVIADO, SIN FECHA; ","")&amp;IF(AND(H102="Sí",J102=""),"SIN FORMA DE ENTREGA; ","")&amp;IF(N(M102)=0,"SIN FECHA DE SEGUIMIENTO; ","")&amp;IF(OR(AND(N(M102)&gt;0,TODAY()&gt;N(M102)),AND(N(M102)=0,H102="Sí",N(I102)&gt;0,TODAY()-N(I102)&gt;N('Ajustes'!$B$3))),"SEGUIMIENTO VENCIDO; ","")&amp;IF(AND(N(A102)&gt;0,TODAY()-N(A102)&gt;N('Ajustes'!$B$4)),"ABIERTO DEMASIADO TIEMPO; ","")&amp;IF(O102="","NADIE A CARGO; ","")="","",LEFT(IF(N(A102)=0,"SIN FECHA OBSERVADA; ","")&amp;IF(B102="","SIN UNIDAD; ","")&amp;IF(AND(B102&lt;&gt;"",COUNTIF('Unidades'!$A$2:$A$300,B102)=0),"UNIDAD NO ESTÁ EN LA LISTA; ","")&amp;IF(G102="","SIN ENLACE DE EVIDENCIA; ","")&amp;IF(AND(H102="Sí",K102=""),"AVISO ENVIADO, SIN COPIA GUARDADA; ","")&amp;IF(AND(H102="Sí",N(I102)=0),"AVISO ENVIADO, SIN FECHA; ","")&amp;IF(AND(H102="Sí",J102=""),"SIN FORMA DE ENTREGA; ","")&amp;IF(N(M102)=0,"SIN FECHA DE SEGUIMIENTO; ","")&amp;IF(OR(AND(N(M102)&gt;0,TODAY()&gt;N(M102)),AND(N(M102)=0,H102="Sí",N(I102)&gt;0,TODAY()-N(I102)&gt;N('Ajustes'!$B$3))),"SEGUIMIENTO VENCIDO; ","")&amp;IF(AND(N(A102)&gt;0,TODAY()-N(A102)&gt;N('Ajustes'!$B$4)),"ABIERTO DEMASIADO TIEMPO; ","")&amp;IF(O102="","NADIE A CARGO; ",""),LEN(IF(N(A102)=0,"SIN FECHA OBSERVADA; ","")&amp;IF(B102="","SIN UNIDAD; ","")&amp;IF(AND(B102&lt;&gt;"",COUNTIF('Unidades'!$A$2:$A$300,B102)=0),"UNIDAD NO ESTÁ EN LA LISTA; ","")&amp;IF(G102="","SIN ENLACE DE EVIDENCIA; ","")&amp;IF(AND(H102="Sí",K102=""),"AVISO ENVIADO, SIN COPIA GUARDADA; ","")&amp;IF(AND(H102="Sí",N(I102)=0),"AVISO ENVIADO, SIN FECHA; ","")&amp;IF(AND(H102="Sí",J102=""),"SIN FORMA DE ENTREGA; ","")&amp;IF(N(M102)=0,"SIN FECHA DE SEGUIMIENTO; ","")&amp;IF(OR(AND(N(M102)&gt;0,TODAY()&gt;N(M102)),AND(N(M102)=0,H102="Sí",N(I102)&gt;0,TODAY()-N(I102)&gt;N('Ajustes'!$B$3))),"SEGUIMIENTO VENCIDO; ","")&amp;IF(AND(N(A102)&gt;0,TODAY()-N(A102)&gt;N('Ajustes'!$B$4)),"ABIERTO DEMASIADO TIEMPO; ","")&amp;IF(O102="","NADIE A CARGO; ",""))-2)))</f>
        <v/>
      </c>
    </row>
    <row r="103">
      <c r="A103" s="6" t="n"/>
      <c r="I103" s="6" t="n"/>
      <c r="M103" s="6" t="n"/>
      <c r="N103" s="6" t="n"/>
      <c r="P103" s="8">
        <f>IF(OR(NOT(OR(A103&lt;&gt;"",B103&lt;&gt;"",C103&lt;&gt;"",F103&lt;&gt;"")),N(A103)=0),"",IF(N(N103)&gt;0,N(N103),TODAY())-N(A103))</f>
        <v/>
      </c>
      <c r="Q103">
        <f>IF(OR(NOT(OR(A103&lt;&gt;"",B103&lt;&gt;"",C103&lt;&gt;"",F103&lt;&gt;"")),N(N103)&gt;0),"",IF(IF(N(A103)=0,"SIN FECHA OBSERVADA; ","")&amp;IF(B103="","SIN UNIDAD; ","")&amp;IF(AND(B103&lt;&gt;"",COUNTIF('Unidades'!$A$2:$A$300,B103)=0),"UNIDAD NO ESTÁ EN LA LISTA; ","")&amp;IF(G103="","SIN ENLACE DE EVIDENCIA; ","")&amp;IF(AND(H103="Sí",K103=""),"AVISO ENVIADO, SIN COPIA GUARDADA; ","")&amp;IF(AND(H103="Sí",N(I103)=0),"AVISO ENVIADO, SIN FECHA; ","")&amp;IF(AND(H103="Sí",J103=""),"SIN FORMA DE ENTREGA; ","")&amp;IF(N(M103)=0,"SIN FECHA DE SEGUIMIENTO; ","")&amp;IF(OR(AND(N(M103)&gt;0,TODAY()&gt;N(M103)),AND(N(M103)=0,H103="Sí",N(I103)&gt;0,TODAY()-N(I103)&gt;N('Ajustes'!$B$3))),"SEGUIMIENTO VENCIDO; ","")&amp;IF(AND(N(A103)&gt;0,TODAY()-N(A103)&gt;N('Ajustes'!$B$4)),"ABIERTO DEMASIADO TIEMPO; ","")&amp;IF(O103="","NADIE A CARGO; ","")="","",LEFT(IF(N(A103)=0,"SIN FECHA OBSERVADA; ","")&amp;IF(B103="","SIN UNIDAD; ","")&amp;IF(AND(B103&lt;&gt;"",COUNTIF('Unidades'!$A$2:$A$300,B103)=0),"UNIDAD NO ESTÁ EN LA LISTA; ","")&amp;IF(G103="","SIN ENLACE DE EVIDENCIA; ","")&amp;IF(AND(H103="Sí",K103=""),"AVISO ENVIADO, SIN COPIA GUARDADA; ","")&amp;IF(AND(H103="Sí",N(I103)=0),"AVISO ENVIADO, SIN FECHA; ","")&amp;IF(AND(H103="Sí",J103=""),"SIN FORMA DE ENTREGA; ","")&amp;IF(N(M103)=0,"SIN FECHA DE SEGUIMIENTO; ","")&amp;IF(OR(AND(N(M103)&gt;0,TODAY()&gt;N(M103)),AND(N(M103)=0,H103="Sí",N(I103)&gt;0,TODAY()-N(I103)&gt;N('Ajustes'!$B$3))),"SEGUIMIENTO VENCIDO; ","")&amp;IF(AND(N(A103)&gt;0,TODAY()-N(A103)&gt;N('Ajustes'!$B$4)),"ABIERTO DEMASIADO TIEMPO; ","")&amp;IF(O103="","NADIE A CARGO; ",""),LEN(IF(N(A103)=0,"SIN FECHA OBSERVADA; ","")&amp;IF(B103="","SIN UNIDAD; ","")&amp;IF(AND(B103&lt;&gt;"",COUNTIF('Unidades'!$A$2:$A$300,B103)=0),"UNIDAD NO ESTÁ EN LA LISTA; ","")&amp;IF(G103="","SIN ENLACE DE EVIDENCIA; ","")&amp;IF(AND(H103="Sí",K103=""),"AVISO ENVIADO, SIN COPIA GUARDADA; ","")&amp;IF(AND(H103="Sí",N(I103)=0),"AVISO ENVIADO, SIN FECHA; ","")&amp;IF(AND(H103="Sí",J103=""),"SIN FORMA DE ENTREGA; ","")&amp;IF(N(M103)=0,"SIN FECHA DE SEGUIMIENTO; ","")&amp;IF(OR(AND(N(M103)&gt;0,TODAY()&gt;N(M103)),AND(N(M103)=0,H103="Sí",N(I103)&gt;0,TODAY()-N(I103)&gt;N('Ajustes'!$B$3))),"SEGUIMIENTO VENCIDO; ","")&amp;IF(AND(N(A103)&gt;0,TODAY()-N(A103)&gt;N('Ajustes'!$B$4)),"ABIERTO DEMASIADO TIEMPO; ","")&amp;IF(O103="","NADIE A CARGO; ",""))-2)))</f>
        <v/>
      </c>
    </row>
    <row r="104">
      <c r="A104" s="6" t="n"/>
      <c r="I104" s="6" t="n"/>
      <c r="M104" s="6" t="n"/>
      <c r="N104" s="6" t="n"/>
      <c r="P104" s="8">
        <f>IF(OR(NOT(OR(A104&lt;&gt;"",B104&lt;&gt;"",C104&lt;&gt;"",F104&lt;&gt;"")),N(A104)=0),"",IF(N(N104)&gt;0,N(N104),TODAY())-N(A104))</f>
        <v/>
      </c>
      <c r="Q104">
        <f>IF(OR(NOT(OR(A104&lt;&gt;"",B104&lt;&gt;"",C104&lt;&gt;"",F104&lt;&gt;"")),N(N104)&gt;0),"",IF(IF(N(A104)=0,"SIN FECHA OBSERVADA; ","")&amp;IF(B104="","SIN UNIDAD; ","")&amp;IF(AND(B104&lt;&gt;"",COUNTIF('Unidades'!$A$2:$A$300,B104)=0),"UNIDAD NO ESTÁ EN LA LISTA; ","")&amp;IF(G104="","SIN ENLACE DE EVIDENCIA; ","")&amp;IF(AND(H104="Sí",K104=""),"AVISO ENVIADO, SIN COPIA GUARDADA; ","")&amp;IF(AND(H104="Sí",N(I104)=0),"AVISO ENVIADO, SIN FECHA; ","")&amp;IF(AND(H104="Sí",J104=""),"SIN FORMA DE ENTREGA; ","")&amp;IF(N(M104)=0,"SIN FECHA DE SEGUIMIENTO; ","")&amp;IF(OR(AND(N(M104)&gt;0,TODAY()&gt;N(M104)),AND(N(M104)=0,H104="Sí",N(I104)&gt;0,TODAY()-N(I104)&gt;N('Ajustes'!$B$3))),"SEGUIMIENTO VENCIDO; ","")&amp;IF(AND(N(A104)&gt;0,TODAY()-N(A104)&gt;N('Ajustes'!$B$4)),"ABIERTO DEMASIADO TIEMPO; ","")&amp;IF(O104="","NADIE A CARGO; ","")="","",LEFT(IF(N(A104)=0,"SIN FECHA OBSERVADA; ","")&amp;IF(B104="","SIN UNIDAD; ","")&amp;IF(AND(B104&lt;&gt;"",COUNTIF('Unidades'!$A$2:$A$300,B104)=0),"UNIDAD NO ESTÁ EN LA LISTA; ","")&amp;IF(G104="","SIN ENLACE DE EVIDENCIA; ","")&amp;IF(AND(H104="Sí",K104=""),"AVISO ENVIADO, SIN COPIA GUARDADA; ","")&amp;IF(AND(H104="Sí",N(I104)=0),"AVISO ENVIADO, SIN FECHA; ","")&amp;IF(AND(H104="Sí",J104=""),"SIN FORMA DE ENTREGA; ","")&amp;IF(N(M104)=0,"SIN FECHA DE SEGUIMIENTO; ","")&amp;IF(OR(AND(N(M104)&gt;0,TODAY()&gt;N(M104)),AND(N(M104)=0,H104="Sí",N(I104)&gt;0,TODAY()-N(I104)&gt;N('Ajustes'!$B$3))),"SEGUIMIENTO VENCIDO; ","")&amp;IF(AND(N(A104)&gt;0,TODAY()-N(A104)&gt;N('Ajustes'!$B$4)),"ABIERTO DEMASIADO TIEMPO; ","")&amp;IF(O104="","NADIE A CARGO; ",""),LEN(IF(N(A104)=0,"SIN FECHA OBSERVADA; ","")&amp;IF(B104="","SIN UNIDAD; ","")&amp;IF(AND(B104&lt;&gt;"",COUNTIF('Unidades'!$A$2:$A$300,B104)=0),"UNIDAD NO ESTÁ EN LA LISTA; ","")&amp;IF(G104="","SIN ENLACE DE EVIDENCIA; ","")&amp;IF(AND(H104="Sí",K104=""),"AVISO ENVIADO, SIN COPIA GUARDADA; ","")&amp;IF(AND(H104="Sí",N(I104)=0),"AVISO ENVIADO, SIN FECHA; ","")&amp;IF(AND(H104="Sí",J104=""),"SIN FORMA DE ENTREGA; ","")&amp;IF(N(M104)=0,"SIN FECHA DE SEGUIMIENTO; ","")&amp;IF(OR(AND(N(M104)&gt;0,TODAY()&gt;N(M104)),AND(N(M104)=0,H104="Sí",N(I104)&gt;0,TODAY()-N(I104)&gt;N('Ajustes'!$B$3))),"SEGUIMIENTO VENCIDO; ","")&amp;IF(AND(N(A104)&gt;0,TODAY()-N(A104)&gt;N('Ajustes'!$B$4)),"ABIERTO DEMASIADO TIEMPO; ","")&amp;IF(O104="","NADIE A CARGO; ",""))-2)))</f>
        <v/>
      </c>
    </row>
    <row r="105">
      <c r="A105" s="6" t="n"/>
      <c r="I105" s="6" t="n"/>
      <c r="M105" s="6" t="n"/>
      <c r="N105" s="6" t="n"/>
      <c r="P105" s="8">
        <f>IF(OR(NOT(OR(A105&lt;&gt;"",B105&lt;&gt;"",C105&lt;&gt;"",F105&lt;&gt;"")),N(A105)=0),"",IF(N(N105)&gt;0,N(N105),TODAY())-N(A105))</f>
        <v/>
      </c>
      <c r="Q105">
        <f>IF(OR(NOT(OR(A105&lt;&gt;"",B105&lt;&gt;"",C105&lt;&gt;"",F105&lt;&gt;"")),N(N105)&gt;0),"",IF(IF(N(A105)=0,"SIN FECHA OBSERVADA; ","")&amp;IF(B105="","SIN UNIDAD; ","")&amp;IF(AND(B105&lt;&gt;"",COUNTIF('Unidades'!$A$2:$A$300,B105)=0),"UNIDAD NO ESTÁ EN LA LISTA; ","")&amp;IF(G105="","SIN ENLACE DE EVIDENCIA; ","")&amp;IF(AND(H105="Sí",K105=""),"AVISO ENVIADO, SIN COPIA GUARDADA; ","")&amp;IF(AND(H105="Sí",N(I105)=0),"AVISO ENVIADO, SIN FECHA; ","")&amp;IF(AND(H105="Sí",J105=""),"SIN FORMA DE ENTREGA; ","")&amp;IF(N(M105)=0,"SIN FECHA DE SEGUIMIENTO; ","")&amp;IF(OR(AND(N(M105)&gt;0,TODAY()&gt;N(M105)),AND(N(M105)=0,H105="Sí",N(I105)&gt;0,TODAY()-N(I105)&gt;N('Ajustes'!$B$3))),"SEGUIMIENTO VENCIDO; ","")&amp;IF(AND(N(A105)&gt;0,TODAY()-N(A105)&gt;N('Ajustes'!$B$4)),"ABIERTO DEMASIADO TIEMPO; ","")&amp;IF(O105="","NADIE A CARGO; ","")="","",LEFT(IF(N(A105)=0,"SIN FECHA OBSERVADA; ","")&amp;IF(B105="","SIN UNIDAD; ","")&amp;IF(AND(B105&lt;&gt;"",COUNTIF('Unidades'!$A$2:$A$300,B105)=0),"UNIDAD NO ESTÁ EN LA LISTA; ","")&amp;IF(G105="","SIN ENLACE DE EVIDENCIA; ","")&amp;IF(AND(H105="Sí",K105=""),"AVISO ENVIADO, SIN COPIA GUARDADA; ","")&amp;IF(AND(H105="Sí",N(I105)=0),"AVISO ENVIADO, SIN FECHA; ","")&amp;IF(AND(H105="Sí",J105=""),"SIN FORMA DE ENTREGA; ","")&amp;IF(N(M105)=0,"SIN FECHA DE SEGUIMIENTO; ","")&amp;IF(OR(AND(N(M105)&gt;0,TODAY()&gt;N(M105)),AND(N(M105)=0,H105="Sí",N(I105)&gt;0,TODAY()-N(I105)&gt;N('Ajustes'!$B$3))),"SEGUIMIENTO VENCIDO; ","")&amp;IF(AND(N(A105)&gt;0,TODAY()-N(A105)&gt;N('Ajustes'!$B$4)),"ABIERTO DEMASIADO TIEMPO; ","")&amp;IF(O105="","NADIE A CARGO; ",""),LEN(IF(N(A105)=0,"SIN FECHA OBSERVADA; ","")&amp;IF(B105="","SIN UNIDAD; ","")&amp;IF(AND(B105&lt;&gt;"",COUNTIF('Unidades'!$A$2:$A$300,B105)=0),"UNIDAD NO ESTÁ EN LA LISTA; ","")&amp;IF(G105="","SIN ENLACE DE EVIDENCIA; ","")&amp;IF(AND(H105="Sí",K105=""),"AVISO ENVIADO, SIN COPIA GUARDADA; ","")&amp;IF(AND(H105="Sí",N(I105)=0),"AVISO ENVIADO, SIN FECHA; ","")&amp;IF(AND(H105="Sí",J105=""),"SIN FORMA DE ENTREGA; ","")&amp;IF(N(M105)=0,"SIN FECHA DE SEGUIMIENTO; ","")&amp;IF(OR(AND(N(M105)&gt;0,TODAY()&gt;N(M105)),AND(N(M105)=0,H105="Sí",N(I105)&gt;0,TODAY()-N(I105)&gt;N('Ajustes'!$B$3))),"SEGUIMIENTO VENCIDO; ","")&amp;IF(AND(N(A105)&gt;0,TODAY()-N(A105)&gt;N('Ajustes'!$B$4)),"ABIERTO DEMASIADO TIEMPO; ","")&amp;IF(O105="","NADIE A CARGO; ",""))-2)))</f>
        <v/>
      </c>
    </row>
    <row r="106">
      <c r="A106" s="6" t="n"/>
      <c r="I106" s="6" t="n"/>
      <c r="M106" s="6" t="n"/>
      <c r="N106" s="6" t="n"/>
      <c r="P106" s="8">
        <f>IF(OR(NOT(OR(A106&lt;&gt;"",B106&lt;&gt;"",C106&lt;&gt;"",F106&lt;&gt;"")),N(A106)=0),"",IF(N(N106)&gt;0,N(N106),TODAY())-N(A106))</f>
        <v/>
      </c>
      <c r="Q106">
        <f>IF(OR(NOT(OR(A106&lt;&gt;"",B106&lt;&gt;"",C106&lt;&gt;"",F106&lt;&gt;"")),N(N106)&gt;0),"",IF(IF(N(A106)=0,"SIN FECHA OBSERVADA; ","")&amp;IF(B106="","SIN UNIDAD; ","")&amp;IF(AND(B106&lt;&gt;"",COUNTIF('Unidades'!$A$2:$A$300,B106)=0),"UNIDAD NO ESTÁ EN LA LISTA; ","")&amp;IF(G106="","SIN ENLACE DE EVIDENCIA; ","")&amp;IF(AND(H106="Sí",K106=""),"AVISO ENVIADO, SIN COPIA GUARDADA; ","")&amp;IF(AND(H106="Sí",N(I106)=0),"AVISO ENVIADO, SIN FECHA; ","")&amp;IF(AND(H106="Sí",J106=""),"SIN FORMA DE ENTREGA; ","")&amp;IF(N(M106)=0,"SIN FECHA DE SEGUIMIENTO; ","")&amp;IF(OR(AND(N(M106)&gt;0,TODAY()&gt;N(M106)),AND(N(M106)=0,H106="Sí",N(I106)&gt;0,TODAY()-N(I106)&gt;N('Ajustes'!$B$3))),"SEGUIMIENTO VENCIDO; ","")&amp;IF(AND(N(A106)&gt;0,TODAY()-N(A106)&gt;N('Ajustes'!$B$4)),"ABIERTO DEMASIADO TIEMPO; ","")&amp;IF(O106="","NADIE A CARGO; ","")="","",LEFT(IF(N(A106)=0,"SIN FECHA OBSERVADA; ","")&amp;IF(B106="","SIN UNIDAD; ","")&amp;IF(AND(B106&lt;&gt;"",COUNTIF('Unidades'!$A$2:$A$300,B106)=0),"UNIDAD NO ESTÁ EN LA LISTA; ","")&amp;IF(G106="","SIN ENLACE DE EVIDENCIA; ","")&amp;IF(AND(H106="Sí",K106=""),"AVISO ENVIADO, SIN COPIA GUARDADA; ","")&amp;IF(AND(H106="Sí",N(I106)=0),"AVISO ENVIADO, SIN FECHA; ","")&amp;IF(AND(H106="Sí",J106=""),"SIN FORMA DE ENTREGA; ","")&amp;IF(N(M106)=0,"SIN FECHA DE SEGUIMIENTO; ","")&amp;IF(OR(AND(N(M106)&gt;0,TODAY()&gt;N(M106)),AND(N(M106)=0,H106="Sí",N(I106)&gt;0,TODAY()-N(I106)&gt;N('Ajustes'!$B$3))),"SEGUIMIENTO VENCIDO; ","")&amp;IF(AND(N(A106)&gt;0,TODAY()-N(A106)&gt;N('Ajustes'!$B$4)),"ABIERTO DEMASIADO TIEMPO; ","")&amp;IF(O106="","NADIE A CARGO; ",""),LEN(IF(N(A106)=0,"SIN FECHA OBSERVADA; ","")&amp;IF(B106="","SIN UNIDAD; ","")&amp;IF(AND(B106&lt;&gt;"",COUNTIF('Unidades'!$A$2:$A$300,B106)=0),"UNIDAD NO ESTÁ EN LA LISTA; ","")&amp;IF(G106="","SIN ENLACE DE EVIDENCIA; ","")&amp;IF(AND(H106="Sí",K106=""),"AVISO ENVIADO, SIN COPIA GUARDADA; ","")&amp;IF(AND(H106="Sí",N(I106)=0),"AVISO ENVIADO, SIN FECHA; ","")&amp;IF(AND(H106="Sí",J106=""),"SIN FORMA DE ENTREGA; ","")&amp;IF(N(M106)=0,"SIN FECHA DE SEGUIMIENTO; ","")&amp;IF(OR(AND(N(M106)&gt;0,TODAY()&gt;N(M106)),AND(N(M106)=0,H106="Sí",N(I106)&gt;0,TODAY()-N(I106)&gt;N('Ajustes'!$B$3))),"SEGUIMIENTO VENCIDO; ","")&amp;IF(AND(N(A106)&gt;0,TODAY()-N(A106)&gt;N('Ajustes'!$B$4)),"ABIERTO DEMASIADO TIEMPO; ","")&amp;IF(O106="","NADIE A CARGO; ",""))-2)))</f>
        <v/>
      </c>
    </row>
    <row r="107">
      <c r="A107" s="6" t="n"/>
      <c r="I107" s="6" t="n"/>
      <c r="M107" s="6" t="n"/>
      <c r="N107" s="6" t="n"/>
      <c r="P107" s="8">
        <f>IF(OR(NOT(OR(A107&lt;&gt;"",B107&lt;&gt;"",C107&lt;&gt;"",F107&lt;&gt;"")),N(A107)=0),"",IF(N(N107)&gt;0,N(N107),TODAY())-N(A107))</f>
        <v/>
      </c>
      <c r="Q107">
        <f>IF(OR(NOT(OR(A107&lt;&gt;"",B107&lt;&gt;"",C107&lt;&gt;"",F107&lt;&gt;"")),N(N107)&gt;0),"",IF(IF(N(A107)=0,"SIN FECHA OBSERVADA; ","")&amp;IF(B107="","SIN UNIDAD; ","")&amp;IF(AND(B107&lt;&gt;"",COUNTIF('Unidades'!$A$2:$A$300,B107)=0),"UNIDAD NO ESTÁ EN LA LISTA; ","")&amp;IF(G107="","SIN ENLACE DE EVIDENCIA; ","")&amp;IF(AND(H107="Sí",K107=""),"AVISO ENVIADO, SIN COPIA GUARDADA; ","")&amp;IF(AND(H107="Sí",N(I107)=0),"AVISO ENVIADO, SIN FECHA; ","")&amp;IF(AND(H107="Sí",J107=""),"SIN FORMA DE ENTREGA; ","")&amp;IF(N(M107)=0,"SIN FECHA DE SEGUIMIENTO; ","")&amp;IF(OR(AND(N(M107)&gt;0,TODAY()&gt;N(M107)),AND(N(M107)=0,H107="Sí",N(I107)&gt;0,TODAY()-N(I107)&gt;N('Ajustes'!$B$3))),"SEGUIMIENTO VENCIDO; ","")&amp;IF(AND(N(A107)&gt;0,TODAY()-N(A107)&gt;N('Ajustes'!$B$4)),"ABIERTO DEMASIADO TIEMPO; ","")&amp;IF(O107="","NADIE A CARGO; ","")="","",LEFT(IF(N(A107)=0,"SIN FECHA OBSERVADA; ","")&amp;IF(B107="","SIN UNIDAD; ","")&amp;IF(AND(B107&lt;&gt;"",COUNTIF('Unidades'!$A$2:$A$300,B107)=0),"UNIDAD NO ESTÁ EN LA LISTA; ","")&amp;IF(G107="","SIN ENLACE DE EVIDENCIA; ","")&amp;IF(AND(H107="Sí",K107=""),"AVISO ENVIADO, SIN COPIA GUARDADA; ","")&amp;IF(AND(H107="Sí",N(I107)=0),"AVISO ENVIADO, SIN FECHA; ","")&amp;IF(AND(H107="Sí",J107=""),"SIN FORMA DE ENTREGA; ","")&amp;IF(N(M107)=0,"SIN FECHA DE SEGUIMIENTO; ","")&amp;IF(OR(AND(N(M107)&gt;0,TODAY()&gt;N(M107)),AND(N(M107)=0,H107="Sí",N(I107)&gt;0,TODAY()-N(I107)&gt;N('Ajustes'!$B$3))),"SEGUIMIENTO VENCIDO; ","")&amp;IF(AND(N(A107)&gt;0,TODAY()-N(A107)&gt;N('Ajustes'!$B$4)),"ABIERTO DEMASIADO TIEMPO; ","")&amp;IF(O107="","NADIE A CARGO; ",""),LEN(IF(N(A107)=0,"SIN FECHA OBSERVADA; ","")&amp;IF(B107="","SIN UNIDAD; ","")&amp;IF(AND(B107&lt;&gt;"",COUNTIF('Unidades'!$A$2:$A$300,B107)=0),"UNIDAD NO ESTÁ EN LA LISTA; ","")&amp;IF(G107="","SIN ENLACE DE EVIDENCIA; ","")&amp;IF(AND(H107="Sí",K107=""),"AVISO ENVIADO, SIN COPIA GUARDADA; ","")&amp;IF(AND(H107="Sí",N(I107)=0),"AVISO ENVIADO, SIN FECHA; ","")&amp;IF(AND(H107="Sí",J107=""),"SIN FORMA DE ENTREGA; ","")&amp;IF(N(M107)=0,"SIN FECHA DE SEGUIMIENTO; ","")&amp;IF(OR(AND(N(M107)&gt;0,TODAY()&gt;N(M107)),AND(N(M107)=0,H107="Sí",N(I107)&gt;0,TODAY()-N(I107)&gt;N('Ajustes'!$B$3))),"SEGUIMIENTO VENCIDO; ","")&amp;IF(AND(N(A107)&gt;0,TODAY()-N(A107)&gt;N('Ajustes'!$B$4)),"ABIERTO DEMASIADO TIEMPO; ","")&amp;IF(O107="","NADIE A CARGO; ",""))-2)))</f>
        <v/>
      </c>
    </row>
    <row r="108">
      <c r="A108" s="6" t="n"/>
      <c r="I108" s="6" t="n"/>
      <c r="M108" s="6" t="n"/>
      <c r="N108" s="6" t="n"/>
      <c r="P108" s="8">
        <f>IF(OR(NOT(OR(A108&lt;&gt;"",B108&lt;&gt;"",C108&lt;&gt;"",F108&lt;&gt;"")),N(A108)=0),"",IF(N(N108)&gt;0,N(N108),TODAY())-N(A108))</f>
        <v/>
      </c>
      <c r="Q108">
        <f>IF(OR(NOT(OR(A108&lt;&gt;"",B108&lt;&gt;"",C108&lt;&gt;"",F108&lt;&gt;"")),N(N108)&gt;0),"",IF(IF(N(A108)=0,"SIN FECHA OBSERVADA; ","")&amp;IF(B108="","SIN UNIDAD; ","")&amp;IF(AND(B108&lt;&gt;"",COUNTIF('Unidades'!$A$2:$A$300,B108)=0),"UNIDAD NO ESTÁ EN LA LISTA; ","")&amp;IF(G108="","SIN ENLACE DE EVIDENCIA; ","")&amp;IF(AND(H108="Sí",K108=""),"AVISO ENVIADO, SIN COPIA GUARDADA; ","")&amp;IF(AND(H108="Sí",N(I108)=0),"AVISO ENVIADO, SIN FECHA; ","")&amp;IF(AND(H108="Sí",J108=""),"SIN FORMA DE ENTREGA; ","")&amp;IF(N(M108)=0,"SIN FECHA DE SEGUIMIENTO; ","")&amp;IF(OR(AND(N(M108)&gt;0,TODAY()&gt;N(M108)),AND(N(M108)=0,H108="Sí",N(I108)&gt;0,TODAY()-N(I108)&gt;N('Ajustes'!$B$3))),"SEGUIMIENTO VENCIDO; ","")&amp;IF(AND(N(A108)&gt;0,TODAY()-N(A108)&gt;N('Ajustes'!$B$4)),"ABIERTO DEMASIADO TIEMPO; ","")&amp;IF(O108="","NADIE A CARGO; ","")="","",LEFT(IF(N(A108)=0,"SIN FECHA OBSERVADA; ","")&amp;IF(B108="","SIN UNIDAD; ","")&amp;IF(AND(B108&lt;&gt;"",COUNTIF('Unidades'!$A$2:$A$300,B108)=0),"UNIDAD NO ESTÁ EN LA LISTA; ","")&amp;IF(G108="","SIN ENLACE DE EVIDENCIA; ","")&amp;IF(AND(H108="Sí",K108=""),"AVISO ENVIADO, SIN COPIA GUARDADA; ","")&amp;IF(AND(H108="Sí",N(I108)=0),"AVISO ENVIADO, SIN FECHA; ","")&amp;IF(AND(H108="Sí",J108=""),"SIN FORMA DE ENTREGA; ","")&amp;IF(N(M108)=0,"SIN FECHA DE SEGUIMIENTO; ","")&amp;IF(OR(AND(N(M108)&gt;0,TODAY()&gt;N(M108)),AND(N(M108)=0,H108="Sí",N(I108)&gt;0,TODAY()-N(I108)&gt;N('Ajustes'!$B$3))),"SEGUIMIENTO VENCIDO; ","")&amp;IF(AND(N(A108)&gt;0,TODAY()-N(A108)&gt;N('Ajustes'!$B$4)),"ABIERTO DEMASIADO TIEMPO; ","")&amp;IF(O108="","NADIE A CARGO; ",""),LEN(IF(N(A108)=0,"SIN FECHA OBSERVADA; ","")&amp;IF(B108="","SIN UNIDAD; ","")&amp;IF(AND(B108&lt;&gt;"",COUNTIF('Unidades'!$A$2:$A$300,B108)=0),"UNIDAD NO ESTÁ EN LA LISTA; ","")&amp;IF(G108="","SIN ENLACE DE EVIDENCIA; ","")&amp;IF(AND(H108="Sí",K108=""),"AVISO ENVIADO, SIN COPIA GUARDADA; ","")&amp;IF(AND(H108="Sí",N(I108)=0),"AVISO ENVIADO, SIN FECHA; ","")&amp;IF(AND(H108="Sí",J108=""),"SIN FORMA DE ENTREGA; ","")&amp;IF(N(M108)=0,"SIN FECHA DE SEGUIMIENTO; ","")&amp;IF(OR(AND(N(M108)&gt;0,TODAY()&gt;N(M108)),AND(N(M108)=0,H108="Sí",N(I108)&gt;0,TODAY()-N(I108)&gt;N('Ajustes'!$B$3))),"SEGUIMIENTO VENCIDO; ","")&amp;IF(AND(N(A108)&gt;0,TODAY()-N(A108)&gt;N('Ajustes'!$B$4)),"ABIERTO DEMASIADO TIEMPO; ","")&amp;IF(O108="","NADIE A CARGO; ",""))-2)))</f>
        <v/>
      </c>
    </row>
    <row r="109">
      <c r="A109" s="6" t="n"/>
      <c r="I109" s="6" t="n"/>
      <c r="M109" s="6" t="n"/>
      <c r="N109" s="6" t="n"/>
      <c r="P109" s="8">
        <f>IF(OR(NOT(OR(A109&lt;&gt;"",B109&lt;&gt;"",C109&lt;&gt;"",F109&lt;&gt;"")),N(A109)=0),"",IF(N(N109)&gt;0,N(N109),TODAY())-N(A109))</f>
        <v/>
      </c>
      <c r="Q109">
        <f>IF(OR(NOT(OR(A109&lt;&gt;"",B109&lt;&gt;"",C109&lt;&gt;"",F109&lt;&gt;"")),N(N109)&gt;0),"",IF(IF(N(A109)=0,"SIN FECHA OBSERVADA; ","")&amp;IF(B109="","SIN UNIDAD; ","")&amp;IF(AND(B109&lt;&gt;"",COUNTIF('Unidades'!$A$2:$A$300,B109)=0),"UNIDAD NO ESTÁ EN LA LISTA; ","")&amp;IF(G109="","SIN ENLACE DE EVIDENCIA; ","")&amp;IF(AND(H109="Sí",K109=""),"AVISO ENVIADO, SIN COPIA GUARDADA; ","")&amp;IF(AND(H109="Sí",N(I109)=0),"AVISO ENVIADO, SIN FECHA; ","")&amp;IF(AND(H109="Sí",J109=""),"SIN FORMA DE ENTREGA; ","")&amp;IF(N(M109)=0,"SIN FECHA DE SEGUIMIENTO; ","")&amp;IF(OR(AND(N(M109)&gt;0,TODAY()&gt;N(M109)),AND(N(M109)=0,H109="Sí",N(I109)&gt;0,TODAY()-N(I109)&gt;N('Ajustes'!$B$3))),"SEGUIMIENTO VENCIDO; ","")&amp;IF(AND(N(A109)&gt;0,TODAY()-N(A109)&gt;N('Ajustes'!$B$4)),"ABIERTO DEMASIADO TIEMPO; ","")&amp;IF(O109="","NADIE A CARGO; ","")="","",LEFT(IF(N(A109)=0,"SIN FECHA OBSERVADA; ","")&amp;IF(B109="","SIN UNIDAD; ","")&amp;IF(AND(B109&lt;&gt;"",COUNTIF('Unidades'!$A$2:$A$300,B109)=0),"UNIDAD NO ESTÁ EN LA LISTA; ","")&amp;IF(G109="","SIN ENLACE DE EVIDENCIA; ","")&amp;IF(AND(H109="Sí",K109=""),"AVISO ENVIADO, SIN COPIA GUARDADA; ","")&amp;IF(AND(H109="Sí",N(I109)=0),"AVISO ENVIADO, SIN FECHA; ","")&amp;IF(AND(H109="Sí",J109=""),"SIN FORMA DE ENTREGA; ","")&amp;IF(N(M109)=0,"SIN FECHA DE SEGUIMIENTO; ","")&amp;IF(OR(AND(N(M109)&gt;0,TODAY()&gt;N(M109)),AND(N(M109)=0,H109="Sí",N(I109)&gt;0,TODAY()-N(I109)&gt;N('Ajustes'!$B$3))),"SEGUIMIENTO VENCIDO; ","")&amp;IF(AND(N(A109)&gt;0,TODAY()-N(A109)&gt;N('Ajustes'!$B$4)),"ABIERTO DEMASIADO TIEMPO; ","")&amp;IF(O109="","NADIE A CARGO; ",""),LEN(IF(N(A109)=0,"SIN FECHA OBSERVADA; ","")&amp;IF(B109="","SIN UNIDAD; ","")&amp;IF(AND(B109&lt;&gt;"",COUNTIF('Unidades'!$A$2:$A$300,B109)=0),"UNIDAD NO ESTÁ EN LA LISTA; ","")&amp;IF(G109="","SIN ENLACE DE EVIDENCIA; ","")&amp;IF(AND(H109="Sí",K109=""),"AVISO ENVIADO, SIN COPIA GUARDADA; ","")&amp;IF(AND(H109="Sí",N(I109)=0),"AVISO ENVIADO, SIN FECHA; ","")&amp;IF(AND(H109="Sí",J109=""),"SIN FORMA DE ENTREGA; ","")&amp;IF(N(M109)=0,"SIN FECHA DE SEGUIMIENTO; ","")&amp;IF(OR(AND(N(M109)&gt;0,TODAY()&gt;N(M109)),AND(N(M109)=0,H109="Sí",N(I109)&gt;0,TODAY()-N(I109)&gt;N('Ajustes'!$B$3))),"SEGUIMIENTO VENCIDO; ","")&amp;IF(AND(N(A109)&gt;0,TODAY()-N(A109)&gt;N('Ajustes'!$B$4)),"ABIERTO DEMASIADO TIEMPO; ","")&amp;IF(O109="","NADIE A CARGO; ",""))-2)))</f>
        <v/>
      </c>
    </row>
    <row r="110">
      <c r="A110" s="6" t="n"/>
      <c r="I110" s="6" t="n"/>
      <c r="M110" s="6" t="n"/>
      <c r="N110" s="6" t="n"/>
      <c r="P110" s="8">
        <f>IF(OR(NOT(OR(A110&lt;&gt;"",B110&lt;&gt;"",C110&lt;&gt;"",F110&lt;&gt;"")),N(A110)=0),"",IF(N(N110)&gt;0,N(N110),TODAY())-N(A110))</f>
        <v/>
      </c>
      <c r="Q110">
        <f>IF(OR(NOT(OR(A110&lt;&gt;"",B110&lt;&gt;"",C110&lt;&gt;"",F110&lt;&gt;"")),N(N110)&gt;0),"",IF(IF(N(A110)=0,"SIN FECHA OBSERVADA; ","")&amp;IF(B110="","SIN UNIDAD; ","")&amp;IF(AND(B110&lt;&gt;"",COUNTIF('Unidades'!$A$2:$A$300,B110)=0),"UNIDAD NO ESTÁ EN LA LISTA; ","")&amp;IF(G110="","SIN ENLACE DE EVIDENCIA; ","")&amp;IF(AND(H110="Sí",K110=""),"AVISO ENVIADO, SIN COPIA GUARDADA; ","")&amp;IF(AND(H110="Sí",N(I110)=0),"AVISO ENVIADO, SIN FECHA; ","")&amp;IF(AND(H110="Sí",J110=""),"SIN FORMA DE ENTREGA; ","")&amp;IF(N(M110)=0,"SIN FECHA DE SEGUIMIENTO; ","")&amp;IF(OR(AND(N(M110)&gt;0,TODAY()&gt;N(M110)),AND(N(M110)=0,H110="Sí",N(I110)&gt;0,TODAY()-N(I110)&gt;N('Ajustes'!$B$3))),"SEGUIMIENTO VENCIDO; ","")&amp;IF(AND(N(A110)&gt;0,TODAY()-N(A110)&gt;N('Ajustes'!$B$4)),"ABIERTO DEMASIADO TIEMPO; ","")&amp;IF(O110="","NADIE A CARGO; ","")="","",LEFT(IF(N(A110)=0,"SIN FECHA OBSERVADA; ","")&amp;IF(B110="","SIN UNIDAD; ","")&amp;IF(AND(B110&lt;&gt;"",COUNTIF('Unidades'!$A$2:$A$300,B110)=0),"UNIDAD NO ESTÁ EN LA LISTA; ","")&amp;IF(G110="","SIN ENLACE DE EVIDENCIA; ","")&amp;IF(AND(H110="Sí",K110=""),"AVISO ENVIADO, SIN COPIA GUARDADA; ","")&amp;IF(AND(H110="Sí",N(I110)=0),"AVISO ENVIADO, SIN FECHA; ","")&amp;IF(AND(H110="Sí",J110=""),"SIN FORMA DE ENTREGA; ","")&amp;IF(N(M110)=0,"SIN FECHA DE SEGUIMIENTO; ","")&amp;IF(OR(AND(N(M110)&gt;0,TODAY()&gt;N(M110)),AND(N(M110)=0,H110="Sí",N(I110)&gt;0,TODAY()-N(I110)&gt;N('Ajustes'!$B$3))),"SEGUIMIENTO VENCIDO; ","")&amp;IF(AND(N(A110)&gt;0,TODAY()-N(A110)&gt;N('Ajustes'!$B$4)),"ABIERTO DEMASIADO TIEMPO; ","")&amp;IF(O110="","NADIE A CARGO; ",""),LEN(IF(N(A110)=0,"SIN FECHA OBSERVADA; ","")&amp;IF(B110="","SIN UNIDAD; ","")&amp;IF(AND(B110&lt;&gt;"",COUNTIF('Unidades'!$A$2:$A$300,B110)=0),"UNIDAD NO ESTÁ EN LA LISTA; ","")&amp;IF(G110="","SIN ENLACE DE EVIDENCIA; ","")&amp;IF(AND(H110="Sí",K110=""),"AVISO ENVIADO, SIN COPIA GUARDADA; ","")&amp;IF(AND(H110="Sí",N(I110)=0),"AVISO ENVIADO, SIN FECHA; ","")&amp;IF(AND(H110="Sí",J110=""),"SIN FORMA DE ENTREGA; ","")&amp;IF(N(M110)=0,"SIN FECHA DE SEGUIMIENTO; ","")&amp;IF(OR(AND(N(M110)&gt;0,TODAY()&gt;N(M110)),AND(N(M110)=0,H110="Sí",N(I110)&gt;0,TODAY()-N(I110)&gt;N('Ajustes'!$B$3))),"SEGUIMIENTO VENCIDO; ","")&amp;IF(AND(N(A110)&gt;0,TODAY()-N(A110)&gt;N('Ajustes'!$B$4)),"ABIERTO DEMASIADO TIEMPO; ","")&amp;IF(O110="","NADIE A CARGO; ",""))-2)))</f>
        <v/>
      </c>
    </row>
    <row r="111">
      <c r="A111" s="6" t="n"/>
      <c r="I111" s="6" t="n"/>
      <c r="M111" s="6" t="n"/>
      <c r="N111" s="6" t="n"/>
      <c r="P111" s="8">
        <f>IF(OR(NOT(OR(A111&lt;&gt;"",B111&lt;&gt;"",C111&lt;&gt;"",F111&lt;&gt;"")),N(A111)=0),"",IF(N(N111)&gt;0,N(N111),TODAY())-N(A111))</f>
        <v/>
      </c>
      <c r="Q111">
        <f>IF(OR(NOT(OR(A111&lt;&gt;"",B111&lt;&gt;"",C111&lt;&gt;"",F111&lt;&gt;"")),N(N111)&gt;0),"",IF(IF(N(A111)=0,"SIN FECHA OBSERVADA; ","")&amp;IF(B111="","SIN UNIDAD; ","")&amp;IF(AND(B111&lt;&gt;"",COUNTIF('Unidades'!$A$2:$A$300,B111)=0),"UNIDAD NO ESTÁ EN LA LISTA; ","")&amp;IF(G111="","SIN ENLACE DE EVIDENCIA; ","")&amp;IF(AND(H111="Sí",K111=""),"AVISO ENVIADO, SIN COPIA GUARDADA; ","")&amp;IF(AND(H111="Sí",N(I111)=0),"AVISO ENVIADO, SIN FECHA; ","")&amp;IF(AND(H111="Sí",J111=""),"SIN FORMA DE ENTREGA; ","")&amp;IF(N(M111)=0,"SIN FECHA DE SEGUIMIENTO; ","")&amp;IF(OR(AND(N(M111)&gt;0,TODAY()&gt;N(M111)),AND(N(M111)=0,H111="Sí",N(I111)&gt;0,TODAY()-N(I111)&gt;N('Ajustes'!$B$3))),"SEGUIMIENTO VENCIDO; ","")&amp;IF(AND(N(A111)&gt;0,TODAY()-N(A111)&gt;N('Ajustes'!$B$4)),"ABIERTO DEMASIADO TIEMPO; ","")&amp;IF(O111="","NADIE A CARGO; ","")="","",LEFT(IF(N(A111)=0,"SIN FECHA OBSERVADA; ","")&amp;IF(B111="","SIN UNIDAD; ","")&amp;IF(AND(B111&lt;&gt;"",COUNTIF('Unidades'!$A$2:$A$300,B111)=0),"UNIDAD NO ESTÁ EN LA LISTA; ","")&amp;IF(G111="","SIN ENLACE DE EVIDENCIA; ","")&amp;IF(AND(H111="Sí",K111=""),"AVISO ENVIADO, SIN COPIA GUARDADA; ","")&amp;IF(AND(H111="Sí",N(I111)=0),"AVISO ENVIADO, SIN FECHA; ","")&amp;IF(AND(H111="Sí",J111=""),"SIN FORMA DE ENTREGA; ","")&amp;IF(N(M111)=0,"SIN FECHA DE SEGUIMIENTO; ","")&amp;IF(OR(AND(N(M111)&gt;0,TODAY()&gt;N(M111)),AND(N(M111)=0,H111="Sí",N(I111)&gt;0,TODAY()-N(I111)&gt;N('Ajustes'!$B$3))),"SEGUIMIENTO VENCIDO; ","")&amp;IF(AND(N(A111)&gt;0,TODAY()-N(A111)&gt;N('Ajustes'!$B$4)),"ABIERTO DEMASIADO TIEMPO; ","")&amp;IF(O111="","NADIE A CARGO; ",""),LEN(IF(N(A111)=0,"SIN FECHA OBSERVADA; ","")&amp;IF(B111="","SIN UNIDAD; ","")&amp;IF(AND(B111&lt;&gt;"",COUNTIF('Unidades'!$A$2:$A$300,B111)=0),"UNIDAD NO ESTÁ EN LA LISTA; ","")&amp;IF(G111="","SIN ENLACE DE EVIDENCIA; ","")&amp;IF(AND(H111="Sí",K111=""),"AVISO ENVIADO, SIN COPIA GUARDADA; ","")&amp;IF(AND(H111="Sí",N(I111)=0),"AVISO ENVIADO, SIN FECHA; ","")&amp;IF(AND(H111="Sí",J111=""),"SIN FORMA DE ENTREGA; ","")&amp;IF(N(M111)=0,"SIN FECHA DE SEGUIMIENTO; ","")&amp;IF(OR(AND(N(M111)&gt;0,TODAY()&gt;N(M111)),AND(N(M111)=0,H111="Sí",N(I111)&gt;0,TODAY()-N(I111)&gt;N('Ajustes'!$B$3))),"SEGUIMIENTO VENCIDO; ","")&amp;IF(AND(N(A111)&gt;0,TODAY()-N(A111)&gt;N('Ajustes'!$B$4)),"ABIERTO DEMASIADO TIEMPO; ","")&amp;IF(O111="","NADIE A CARGO; ",""))-2)))</f>
        <v/>
      </c>
    </row>
    <row r="112">
      <c r="A112" s="6" t="n"/>
      <c r="I112" s="6" t="n"/>
      <c r="M112" s="6" t="n"/>
      <c r="N112" s="6" t="n"/>
      <c r="P112" s="8">
        <f>IF(OR(NOT(OR(A112&lt;&gt;"",B112&lt;&gt;"",C112&lt;&gt;"",F112&lt;&gt;"")),N(A112)=0),"",IF(N(N112)&gt;0,N(N112),TODAY())-N(A112))</f>
        <v/>
      </c>
      <c r="Q112">
        <f>IF(OR(NOT(OR(A112&lt;&gt;"",B112&lt;&gt;"",C112&lt;&gt;"",F112&lt;&gt;"")),N(N112)&gt;0),"",IF(IF(N(A112)=0,"SIN FECHA OBSERVADA; ","")&amp;IF(B112="","SIN UNIDAD; ","")&amp;IF(AND(B112&lt;&gt;"",COUNTIF('Unidades'!$A$2:$A$300,B112)=0),"UNIDAD NO ESTÁ EN LA LISTA; ","")&amp;IF(G112="","SIN ENLACE DE EVIDENCIA; ","")&amp;IF(AND(H112="Sí",K112=""),"AVISO ENVIADO, SIN COPIA GUARDADA; ","")&amp;IF(AND(H112="Sí",N(I112)=0),"AVISO ENVIADO, SIN FECHA; ","")&amp;IF(AND(H112="Sí",J112=""),"SIN FORMA DE ENTREGA; ","")&amp;IF(N(M112)=0,"SIN FECHA DE SEGUIMIENTO; ","")&amp;IF(OR(AND(N(M112)&gt;0,TODAY()&gt;N(M112)),AND(N(M112)=0,H112="Sí",N(I112)&gt;0,TODAY()-N(I112)&gt;N('Ajustes'!$B$3))),"SEGUIMIENTO VENCIDO; ","")&amp;IF(AND(N(A112)&gt;0,TODAY()-N(A112)&gt;N('Ajustes'!$B$4)),"ABIERTO DEMASIADO TIEMPO; ","")&amp;IF(O112="","NADIE A CARGO; ","")="","",LEFT(IF(N(A112)=0,"SIN FECHA OBSERVADA; ","")&amp;IF(B112="","SIN UNIDAD; ","")&amp;IF(AND(B112&lt;&gt;"",COUNTIF('Unidades'!$A$2:$A$300,B112)=0),"UNIDAD NO ESTÁ EN LA LISTA; ","")&amp;IF(G112="","SIN ENLACE DE EVIDENCIA; ","")&amp;IF(AND(H112="Sí",K112=""),"AVISO ENVIADO, SIN COPIA GUARDADA; ","")&amp;IF(AND(H112="Sí",N(I112)=0),"AVISO ENVIADO, SIN FECHA; ","")&amp;IF(AND(H112="Sí",J112=""),"SIN FORMA DE ENTREGA; ","")&amp;IF(N(M112)=0,"SIN FECHA DE SEGUIMIENTO; ","")&amp;IF(OR(AND(N(M112)&gt;0,TODAY()&gt;N(M112)),AND(N(M112)=0,H112="Sí",N(I112)&gt;0,TODAY()-N(I112)&gt;N('Ajustes'!$B$3))),"SEGUIMIENTO VENCIDO; ","")&amp;IF(AND(N(A112)&gt;0,TODAY()-N(A112)&gt;N('Ajustes'!$B$4)),"ABIERTO DEMASIADO TIEMPO; ","")&amp;IF(O112="","NADIE A CARGO; ",""),LEN(IF(N(A112)=0,"SIN FECHA OBSERVADA; ","")&amp;IF(B112="","SIN UNIDAD; ","")&amp;IF(AND(B112&lt;&gt;"",COUNTIF('Unidades'!$A$2:$A$300,B112)=0),"UNIDAD NO ESTÁ EN LA LISTA; ","")&amp;IF(G112="","SIN ENLACE DE EVIDENCIA; ","")&amp;IF(AND(H112="Sí",K112=""),"AVISO ENVIADO, SIN COPIA GUARDADA; ","")&amp;IF(AND(H112="Sí",N(I112)=0),"AVISO ENVIADO, SIN FECHA; ","")&amp;IF(AND(H112="Sí",J112=""),"SIN FORMA DE ENTREGA; ","")&amp;IF(N(M112)=0,"SIN FECHA DE SEGUIMIENTO; ","")&amp;IF(OR(AND(N(M112)&gt;0,TODAY()&gt;N(M112)),AND(N(M112)=0,H112="Sí",N(I112)&gt;0,TODAY()-N(I112)&gt;N('Ajustes'!$B$3))),"SEGUIMIENTO VENCIDO; ","")&amp;IF(AND(N(A112)&gt;0,TODAY()-N(A112)&gt;N('Ajustes'!$B$4)),"ABIERTO DEMASIADO TIEMPO; ","")&amp;IF(O112="","NADIE A CARGO; ",""))-2)))</f>
        <v/>
      </c>
    </row>
    <row r="113">
      <c r="A113" s="6" t="n"/>
      <c r="I113" s="6" t="n"/>
      <c r="M113" s="6" t="n"/>
      <c r="N113" s="6" t="n"/>
      <c r="P113" s="8">
        <f>IF(OR(NOT(OR(A113&lt;&gt;"",B113&lt;&gt;"",C113&lt;&gt;"",F113&lt;&gt;"")),N(A113)=0),"",IF(N(N113)&gt;0,N(N113),TODAY())-N(A113))</f>
        <v/>
      </c>
      <c r="Q113">
        <f>IF(OR(NOT(OR(A113&lt;&gt;"",B113&lt;&gt;"",C113&lt;&gt;"",F113&lt;&gt;"")),N(N113)&gt;0),"",IF(IF(N(A113)=0,"SIN FECHA OBSERVADA; ","")&amp;IF(B113="","SIN UNIDAD; ","")&amp;IF(AND(B113&lt;&gt;"",COUNTIF('Unidades'!$A$2:$A$300,B113)=0),"UNIDAD NO ESTÁ EN LA LISTA; ","")&amp;IF(G113="","SIN ENLACE DE EVIDENCIA; ","")&amp;IF(AND(H113="Sí",K113=""),"AVISO ENVIADO, SIN COPIA GUARDADA; ","")&amp;IF(AND(H113="Sí",N(I113)=0),"AVISO ENVIADO, SIN FECHA; ","")&amp;IF(AND(H113="Sí",J113=""),"SIN FORMA DE ENTREGA; ","")&amp;IF(N(M113)=0,"SIN FECHA DE SEGUIMIENTO; ","")&amp;IF(OR(AND(N(M113)&gt;0,TODAY()&gt;N(M113)),AND(N(M113)=0,H113="Sí",N(I113)&gt;0,TODAY()-N(I113)&gt;N('Ajustes'!$B$3))),"SEGUIMIENTO VENCIDO; ","")&amp;IF(AND(N(A113)&gt;0,TODAY()-N(A113)&gt;N('Ajustes'!$B$4)),"ABIERTO DEMASIADO TIEMPO; ","")&amp;IF(O113="","NADIE A CARGO; ","")="","",LEFT(IF(N(A113)=0,"SIN FECHA OBSERVADA; ","")&amp;IF(B113="","SIN UNIDAD; ","")&amp;IF(AND(B113&lt;&gt;"",COUNTIF('Unidades'!$A$2:$A$300,B113)=0),"UNIDAD NO ESTÁ EN LA LISTA; ","")&amp;IF(G113="","SIN ENLACE DE EVIDENCIA; ","")&amp;IF(AND(H113="Sí",K113=""),"AVISO ENVIADO, SIN COPIA GUARDADA; ","")&amp;IF(AND(H113="Sí",N(I113)=0),"AVISO ENVIADO, SIN FECHA; ","")&amp;IF(AND(H113="Sí",J113=""),"SIN FORMA DE ENTREGA; ","")&amp;IF(N(M113)=0,"SIN FECHA DE SEGUIMIENTO; ","")&amp;IF(OR(AND(N(M113)&gt;0,TODAY()&gt;N(M113)),AND(N(M113)=0,H113="Sí",N(I113)&gt;0,TODAY()-N(I113)&gt;N('Ajustes'!$B$3))),"SEGUIMIENTO VENCIDO; ","")&amp;IF(AND(N(A113)&gt;0,TODAY()-N(A113)&gt;N('Ajustes'!$B$4)),"ABIERTO DEMASIADO TIEMPO; ","")&amp;IF(O113="","NADIE A CARGO; ",""),LEN(IF(N(A113)=0,"SIN FECHA OBSERVADA; ","")&amp;IF(B113="","SIN UNIDAD; ","")&amp;IF(AND(B113&lt;&gt;"",COUNTIF('Unidades'!$A$2:$A$300,B113)=0),"UNIDAD NO ESTÁ EN LA LISTA; ","")&amp;IF(G113="","SIN ENLACE DE EVIDENCIA; ","")&amp;IF(AND(H113="Sí",K113=""),"AVISO ENVIADO, SIN COPIA GUARDADA; ","")&amp;IF(AND(H113="Sí",N(I113)=0),"AVISO ENVIADO, SIN FECHA; ","")&amp;IF(AND(H113="Sí",J113=""),"SIN FORMA DE ENTREGA; ","")&amp;IF(N(M113)=0,"SIN FECHA DE SEGUIMIENTO; ","")&amp;IF(OR(AND(N(M113)&gt;0,TODAY()&gt;N(M113)),AND(N(M113)=0,H113="Sí",N(I113)&gt;0,TODAY()-N(I113)&gt;N('Ajustes'!$B$3))),"SEGUIMIENTO VENCIDO; ","")&amp;IF(AND(N(A113)&gt;0,TODAY()-N(A113)&gt;N('Ajustes'!$B$4)),"ABIERTO DEMASIADO TIEMPO; ","")&amp;IF(O113="","NADIE A CARGO; ",""))-2)))</f>
        <v/>
      </c>
    </row>
    <row r="114">
      <c r="A114" s="6" t="n"/>
      <c r="I114" s="6" t="n"/>
      <c r="M114" s="6" t="n"/>
      <c r="N114" s="6" t="n"/>
      <c r="P114" s="8">
        <f>IF(OR(NOT(OR(A114&lt;&gt;"",B114&lt;&gt;"",C114&lt;&gt;"",F114&lt;&gt;"")),N(A114)=0),"",IF(N(N114)&gt;0,N(N114),TODAY())-N(A114))</f>
        <v/>
      </c>
      <c r="Q114">
        <f>IF(OR(NOT(OR(A114&lt;&gt;"",B114&lt;&gt;"",C114&lt;&gt;"",F114&lt;&gt;"")),N(N114)&gt;0),"",IF(IF(N(A114)=0,"SIN FECHA OBSERVADA; ","")&amp;IF(B114="","SIN UNIDAD; ","")&amp;IF(AND(B114&lt;&gt;"",COUNTIF('Unidades'!$A$2:$A$300,B114)=0),"UNIDAD NO ESTÁ EN LA LISTA; ","")&amp;IF(G114="","SIN ENLACE DE EVIDENCIA; ","")&amp;IF(AND(H114="Sí",K114=""),"AVISO ENVIADO, SIN COPIA GUARDADA; ","")&amp;IF(AND(H114="Sí",N(I114)=0),"AVISO ENVIADO, SIN FECHA; ","")&amp;IF(AND(H114="Sí",J114=""),"SIN FORMA DE ENTREGA; ","")&amp;IF(N(M114)=0,"SIN FECHA DE SEGUIMIENTO; ","")&amp;IF(OR(AND(N(M114)&gt;0,TODAY()&gt;N(M114)),AND(N(M114)=0,H114="Sí",N(I114)&gt;0,TODAY()-N(I114)&gt;N('Ajustes'!$B$3))),"SEGUIMIENTO VENCIDO; ","")&amp;IF(AND(N(A114)&gt;0,TODAY()-N(A114)&gt;N('Ajustes'!$B$4)),"ABIERTO DEMASIADO TIEMPO; ","")&amp;IF(O114="","NADIE A CARGO; ","")="","",LEFT(IF(N(A114)=0,"SIN FECHA OBSERVADA; ","")&amp;IF(B114="","SIN UNIDAD; ","")&amp;IF(AND(B114&lt;&gt;"",COUNTIF('Unidades'!$A$2:$A$300,B114)=0),"UNIDAD NO ESTÁ EN LA LISTA; ","")&amp;IF(G114="","SIN ENLACE DE EVIDENCIA; ","")&amp;IF(AND(H114="Sí",K114=""),"AVISO ENVIADO, SIN COPIA GUARDADA; ","")&amp;IF(AND(H114="Sí",N(I114)=0),"AVISO ENVIADO, SIN FECHA; ","")&amp;IF(AND(H114="Sí",J114=""),"SIN FORMA DE ENTREGA; ","")&amp;IF(N(M114)=0,"SIN FECHA DE SEGUIMIENTO; ","")&amp;IF(OR(AND(N(M114)&gt;0,TODAY()&gt;N(M114)),AND(N(M114)=0,H114="Sí",N(I114)&gt;0,TODAY()-N(I114)&gt;N('Ajustes'!$B$3))),"SEGUIMIENTO VENCIDO; ","")&amp;IF(AND(N(A114)&gt;0,TODAY()-N(A114)&gt;N('Ajustes'!$B$4)),"ABIERTO DEMASIADO TIEMPO; ","")&amp;IF(O114="","NADIE A CARGO; ",""),LEN(IF(N(A114)=0,"SIN FECHA OBSERVADA; ","")&amp;IF(B114="","SIN UNIDAD; ","")&amp;IF(AND(B114&lt;&gt;"",COUNTIF('Unidades'!$A$2:$A$300,B114)=0),"UNIDAD NO ESTÁ EN LA LISTA; ","")&amp;IF(G114="","SIN ENLACE DE EVIDENCIA; ","")&amp;IF(AND(H114="Sí",K114=""),"AVISO ENVIADO, SIN COPIA GUARDADA; ","")&amp;IF(AND(H114="Sí",N(I114)=0),"AVISO ENVIADO, SIN FECHA; ","")&amp;IF(AND(H114="Sí",J114=""),"SIN FORMA DE ENTREGA; ","")&amp;IF(N(M114)=0,"SIN FECHA DE SEGUIMIENTO; ","")&amp;IF(OR(AND(N(M114)&gt;0,TODAY()&gt;N(M114)),AND(N(M114)=0,H114="Sí",N(I114)&gt;0,TODAY()-N(I114)&gt;N('Ajustes'!$B$3))),"SEGUIMIENTO VENCIDO; ","")&amp;IF(AND(N(A114)&gt;0,TODAY()-N(A114)&gt;N('Ajustes'!$B$4)),"ABIERTO DEMASIADO TIEMPO; ","")&amp;IF(O114="","NADIE A CARGO; ",""))-2)))</f>
        <v/>
      </c>
    </row>
    <row r="115">
      <c r="A115" s="6" t="n"/>
      <c r="I115" s="6" t="n"/>
      <c r="M115" s="6" t="n"/>
      <c r="N115" s="6" t="n"/>
      <c r="P115" s="8">
        <f>IF(OR(NOT(OR(A115&lt;&gt;"",B115&lt;&gt;"",C115&lt;&gt;"",F115&lt;&gt;"")),N(A115)=0),"",IF(N(N115)&gt;0,N(N115),TODAY())-N(A115))</f>
        <v/>
      </c>
      <c r="Q115">
        <f>IF(OR(NOT(OR(A115&lt;&gt;"",B115&lt;&gt;"",C115&lt;&gt;"",F115&lt;&gt;"")),N(N115)&gt;0),"",IF(IF(N(A115)=0,"SIN FECHA OBSERVADA; ","")&amp;IF(B115="","SIN UNIDAD; ","")&amp;IF(AND(B115&lt;&gt;"",COUNTIF('Unidades'!$A$2:$A$300,B115)=0),"UNIDAD NO ESTÁ EN LA LISTA; ","")&amp;IF(G115="","SIN ENLACE DE EVIDENCIA; ","")&amp;IF(AND(H115="Sí",K115=""),"AVISO ENVIADO, SIN COPIA GUARDADA; ","")&amp;IF(AND(H115="Sí",N(I115)=0),"AVISO ENVIADO, SIN FECHA; ","")&amp;IF(AND(H115="Sí",J115=""),"SIN FORMA DE ENTREGA; ","")&amp;IF(N(M115)=0,"SIN FECHA DE SEGUIMIENTO; ","")&amp;IF(OR(AND(N(M115)&gt;0,TODAY()&gt;N(M115)),AND(N(M115)=0,H115="Sí",N(I115)&gt;0,TODAY()-N(I115)&gt;N('Ajustes'!$B$3))),"SEGUIMIENTO VENCIDO; ","")&amp;IF(AND(N(A115)&gt;0,TODAY()-N(A115)&gt;N('Ajustes'!$B$4)),"ABIERTO DEMASIADO TIEMPO; ","")&amp;IF(O115="","NADIE A CARGO; ","")="","",LEFT(IF(N(A115)=0,"SIN FECHA OBSERVADA; ","")&amp;IF(B115="","SIN UNIDAD; ","")&amp;IF(AND(B115&lt;&gt;"",COUNTIF('Unidades'!$A$2:$A$300,B115)=0),"UNIDAD NO ESTÁ EN LA LISTA; ","")&amp;IF(G115="","SIN ENLACE DE EVIDENCIA; ","")&amp;IF(AND(H115="Sí",K115=""),"AVISO ENVIADO, SIN COPIA GUARDADA; ","")&amp;IF(AND(H115="Sí",N(I115)=0),"AVISO ENVIADO, SIN FECHA; ","")&amp;IF(AND(H115="Sí",J115=""),"SIN FORMA DE ENTREGA; ","")&amp;IF(N(M115)=0,"SIN FECHA DE SEGUIMIENTO; ","")&amp;IF(OR(AND(N(M115)&gt;0,TODAY()&gt;N(M115)),AND(N(M115)=0,H115="Sí",N(I115)&gt;0,TODAY()-N(I115)&gt;N('Ajustes'!$B$3))),"SEGUIMIENTO VENCIDO; ","")&amp;IF(AND(N(A115)&gt;0,TODAY()-N(A115)&gt;N('Ajustes'!$B$4)),"ABIERTO DEMASIADO TIEMPO; ","")&amp;IF(O115="","NADIE A CARGO; ",""),LEN(IF(N(A115)=0,"SIN FECHA OBSERVADA; ","")&amp;IF(B115="","SIN UNIDAD; ","")&amp;IF(AND(B115&lt;&gt;"",COUNTIF('Unidades'!$A$2:$A$300,B115)=0),"UNIDAD NO ESTÁ EN LA LISTA; ","")&amp;IF(G115="","SIN ENLACE DE EVIDENCIA; ","")&amp;IF(AND(H115="Sí",K115=""),"AVISO ENVIADO, SIN COPIA GUARDADA; ","")&amp;IF(AND(H115="Sí",N(I115)=0),"AVISO ENVIADO, SIN FECHA; ","")&amp;IF(AND(H115="Sí",J115=""),"SIN FORMA DE ENTREGA; ","")&amp;IF(N(M115)=0,"SIN FECHA DE SEGUIMIENTO; ","")&amp;IF(OR(AND(N(M115)&gt;0,TODAY()&gt;N(M115)),AND(N(M115)=0,H115="Sí",N(I115)&gt;0,TODAY()-N(I115)&gt;N('Ajustes'!$B$3))),"SEGUIMIENTO VENCIDO; ","")&amp;IF(AND(N(A115)&gt;0,TODAY()-N(A115)&gt;N('Ajustes'!$B$4)),"ABIERTO DEMASIADO TIEMPO; ","")&amp;IF(O115="","NADIE A CARGO; ",""))-2)))</f>
        <v/>
      </c>
    </row>
    <row r="116">
      <c r="A116" s="6" t="n"/>
      <c r="I116" s="6" t="n"/>
      <c r="M116" s="6" t="n"/>
      <c r="N116" s="6" t="n"/>
      <c r="P116" s="8">
        <f>IF(OR(NOT(OR(A116&lt;&gt;"",B116&lt;&gt;"",C116&lt;&gt;"",F116&lt;&gt;"")),N(A116)=0),"",IF(N(N116)&gt;0,N(N116),TODAY())-N(A116))</f>
        <v/>
      </c>
      <c r="Q116">
        <f>IF(OR(NOT(OR(A116&lt;&gt;"",B116&lt;&gt;"",C116&lt;&gt;"",F116&lt;&gt;"")),N(N116)&gt;0),"",IF(IF(N(A116)=0,"SIN FECHA OBSERVADA; ","")&amp;IF(B116="","SIN UNIDAD; ","")&amp;IF(AND(B116&lt;&gt;"",COUNTIF('Unidades'!$A$2:$A$300,B116)=0),"UNIDAD NO ESTÁ EN LA LISTA; ","")&amp;IF(G116="","SIN ENLACE DE EVIDENCIA; ","")&amp;IF(AND(H116="Sí",K116=""),"AVISO ENVIADO, SIN COPIA GUARDADA; ","")&amp;IF(AND(H116="Sí",N(I116)=0),"AVISO ENVIADO, SIN FECHA; ","")&amp;IF(AND(H116="Sí",J116=""),"SIN FORMA DE ENTREGA; ","")&amp;IF(N(M116)=0,"SIN FECHA DE SEGUIMIENTO; ","")&amp;IF(OR(AND(N(M116)&gt;0,TODAY()&gt;N(M116)),AND(N(M116)=0,H116="Sí",N(I116)&gt;0,TODAY()-N(I116)&gt;N('Ajustes'!$B$3))),"SEGUIMIENTO VENCIDO; ","")&amp;IF(AND(N(A116)&gt;0,TODAY()-N(A116)&gt;N('Ajustes'!$B$4)),"ABIERTO DEMASIADO TIEMPO; ","")&amp;IF(O116="","NADIE A CARGO; ","")="","",LEFT(IF(N(A116)=0,"SIN FECHA OBSERVADA; ","")&amp;IF(B116="","SIN UNIDAD; ","")&amp;IF(AND(B116&lt;&gt;"",COUNTIF('Unidades'!$A$2:$A$300,B116)=0),"UNIDAD NO ESTÁ EN LA LISTA; ","")&amp;IF(G116="","SIN ENLACE DE EVIDENCIA; ","")&amp;IF(AND(H116="Sí",K116=""),"AVISO ENVIADO, SIN COPIA GUARDADA; ","")&amp;IF(AND(H116="Sí",N(I116)=0),"AVISO ENVIADO, SIN FECHA; ","")&amp;IF(AND(H116="Sí",J116=""),"SIN FORMA DE ENTREGA; ","")&amp;IF(N(M116)=0,"SIN FECHA DE SEGUIMIENTO; ","")&amp;IF(OR(AND(N(M116)&gt;0,TODAY()&gt;N(M116)),AND(N(M116)=0,H116="Sí",N(I116)&gt;0,TODAY()-N(I116)&gt;N('Ajustes'!$B$3))),"SEGUIMIENTO VENCIDO; ","")&amp;IF(AND(N(A116)&gt;0,TODAY()-N(A116)&gt;N('Ajustes'!$B$4)),"ABIERTO DEMASIADO TIEMPO; ","")&amp;IF(O116="","NADIE A CARGO; ",""),LEN(IF(N(A116)=0,"SIN FECHA OBSERVADA; ","")&amp;IF(B116="","SIN UNIDAD; ","")&amp;IF(AND(B116&lt;&gt;"",COUNTIF('Unidades'!$A$2:$A$300,B116)=0),"UNIDAD NO ESTÁ EN LA LISTA; ","")&amp;IF(G116="","SIN ENLACE DE EVIDENCIA; ","")&amp;IF(AND(H116="Sí",K116=""),"AVISO ENVIADO, SIN COPIA GUARDADA; ","")&amp;IF(AND(H116="Sí",N(I116)=0),"AVISO ENVIADO, SIN FECHA; ","")&amp;IF(AND(H116="Sí",J116=""),"SIN FORMA DE ENTREGA; ","")&amp;IF(N(M116)=0,"SIN FECHA DE SEGUIMIENTO; ","")&amp;IF(OR(AND(N(M116)&gt;0,TODAY()&gt;N(M116)),AND(N(M116)=0,H116="Sí",N(I116)&gt;0,TODAY()-N(I116)&gt;N('Ajustes'!$B$3))),"SEGUIMIENTO VENCIDO; ","")&amp;IF(AND(N(A116)&gt;0,TODAY()-N(A116)&gt;N('Ajustes'!$B$4)),"ABIERTO DEMASIADO TIEMPO; ","")&amp;IF(O116="","NADIE A CARGO; ",""))-2)))</f>
        <v/>
      </c>
    </row>
    <row r="117">
      <c r="A117" s="6" t="n"/>
      <c r="I117" s="6" t="n"/>
      <c r="M117" s="6" t="n"/>
      <c r="N117" s="6" t="n"/>
      <c r="P117" s="8">
        <f>IF(OR(NOT(OR(A117&lt;&gt;"",B117&lt;&gt;"",C117&lt;&gt;"",F117&lt;&gt;"")),N(A117)=0),"",IF(N(N117)&gt;0,N(N117),TODAY())-N(A117))</f>
        <v/>
      </c>
      <c r="Q117">
        <f>IF(OR(NOT(OR(A117&lt;&gt;"",B117&lt;&gt;"",C117&lt;&gt;"",F117&lt;&gt;"")),N(N117)&gt;0),"",IF(IF(N(A117)=0,"SIN FECHA OBSERVADA; ","")&amp;IF(B117="","SIN UNIDAD; ","")&amp;IF(AND(B117&lt;&gt;"",COUNTIF('Unidades'!$A$2:$A$300,B117)=0),"UNIDAD NO ESTÁ EN LA LISTA; ","")&amp;IF(G117="","SIN ENLACE DE EVIDENCIA; ","")&amp;IF(AND(H117="Sí",K117=""),"AVISO ENVIADO, SIN COPIA GUARDADA; ","")&amp;IF(AND(H117="Sí",N(I117)=0),"AVISO ENVIADO, SIN FECHA; ","")&amp;IF(AND(H117="Sí",J117=""),"SIN FORMA DE ENTREGA; ","")&amp;IF(N(M117)=0,"SIN FECHA DE SEGUIMIENTO; ","")&amp;IF(OR(AND(N(M117)&gt;0,TODAY()&gt;N(M117)),AND(N(M117)=0,H117="Sí",N(I117)&gt;0,TODAY()-N(I117)&gt;N('Ajustes'!$B$3))),"SEGUIMIENTO VENCIDO; ","")&amp;IF(AND(N(A117)&gt;0,TODAY()-N(A117)&gt;N('Ajustes'!$B$4)),"ABIERTO DEMASIADO TIEMPO; ","")&amp;IF(O117="","NADIE A CARGO; ","")="","",LEFT(IF(N(A117)=0,"SIN FECHA OBSERVADA; ","")&amp;IF(B117="","SIN UNIDAD; ","")&amp;IF(AND(B117&lt;&gt;"",COUNTIF('Unidades'!$A$2:$A$300,B117)=0),"UNIDAD NO ESTÁ EN LA LISTA; ","")&amp;IF(G117="","SIN ENLACE DE EVIDENCIA; ","")&amp;IF(AND(H117="Sí",K117=""),"AVISO ENVIADO, SIN COPIA GUARDADA; ","")&amp;IF(AND(H117="Sí",N(I117)=0),"AVISO ENVIADO, SIN FECHA; ","")&amp;IF(AND(H117="Sí",J117=""),"SIN FORMA DE ENTREGA; ","")&amp;IF(N(M117)=0,"SIN FECHA DE SEGUIMIENTO; ","")&amp;IF(OR(AND(N(M117)&gt;0,TODAY()&gt;N(M117)),AND(N(M117)=0,H117="Sí",N(I117)&gt;0,TODAY()-N(I117)&gt;N('Ajustes'!$B$3))),"SEGUIMIENTO VENCIDO; ","")&amp;IF(AND(N(A117)&gt;0,TODAY()-N(A117)&gt;N('Ajustes'!$B$4)),"ABIERTO DEMASIADO TIEMPO; ","")&amp;IF(O117="","NADIE A CARGO; ",""),LEN(IF(N(A117)=0,"SIN FECHA OBSERVADA; ","")&amp;IF(B117="","SIN UNIDAD; ","")&amp;IF(AND(B117&lt;&gt;"",COUNTIF('Unidades'!$A$2:$A$300,B117)=0),"UNIDAD NO ESTÁ EN LA LISTA; ","")&amp;IF(G117="","SIN ENLACE DE EVIDENCIA; ","")&amp;IF(AND(H117="Sí",K117=""),"AVISO ENVIADO, SIN COPIA GUARDADA; ","")&amp;IF(AND(H117="Sí",N(I117)=0),"AVISO ENVIADO, SIN FECHA; ","")&amp;IF(AND(H117="Sí",J117=""),"SIN FORMA DE ENTREGA; ","")&amp;IF(N(M117)=0,"SIN FECHA DE SEGUIMIENTO; ","")&amp;IF(OR(AND(N(M117)&gt;0,TODAY()&gt;N(M117)),AND(N(M117)=0,H117="Sí",N(I117)&gt;0,TODAY()-N(I117)&gt;N('Ajustes'!$B$3))),"SEGUIMIENTO VENCIDO; ","")&amp;IF(AND(N(A117)&gt;0,TODAY()-N(A117)&gt;N('Ajustes'!$B$4)),"ABIERTO DEMASIADO TIEMPO; ","")&amp;IF(O117="","NADIE A CARGO; ",""))-2)))</f>
        <v/>
      </c>
    </row>
    <row r="118">
      <c r="A118" s="6" t="n"/>
      <c r="I118" s="6" t="n"/>
      <c r="M118" s="6" t="n"/>
      <c r="N118" s="6" t="n"/>
      <c r="P118" s="8">
        <f>IF(OR(NOT(OR(A118&lt;&gt;"",B118&lt;&gt;"",C118&lt;&gt;"",F118&lt;&gt;"")),N(A118)=0),"",IF(N(N118)&gt;0,N(N118),TODAY())-N(A118))</f>
        <v/>
      </c>
      <c r="Q118">
        <f>IF(OR(NOT(OR(A118&lt;&gt;"",B118&lt;&gt;"",C118&lt;&gt;"",F118&lt;&gt;"")),N(N118)&gt;0),"",IF(IF(N(A118)=0,"SIN FECHA OBSERVADA; ","")&amp;IF(B118="","SIN UNIDAD; ","")&amp;IF(AND(B118&lt;&gt;"",COUNTIF('Unidades'!$A$2:$A$300,B118)=0),"UNIDAD NO ESTÁ EN LA LISTA; ","")&amp;IF(G118="","SIN ENLACE DE EVIDENCIA; ","")&amp;IF(AND(H118="Sí",K118=""),"AVISO ENVIADO, SIN COPIA GUARDADA; ","")&amp;IF(AND(H118="Sí",N(I118)=0),"AVISO ENVIADO, SIN FECHA; ","")&amp;IF(AND(H118="Sí",J118=""),"SIN FORMA DE ENTREGA; ","")&amp;IF(N(M118)=0,"SIN FECHA DE SEGUIMIENTO; ","")&amp;IF(OR(AND(N(M118)&gt;0,TODAY()&gt;N(M118)),AND(N(M118)=0,H118="Sí",N(I118)&gt;0,TODAY()-N(I118)&gt;N('Ajustes'!$B$3))),"SEGUIMIENTO VENCIDO; ","")&amp;IF(AND(N(A118)&gt;0,TODAY()-N(A118)&gt;N('Ajustes'!$B$4)),"ABIERTO DEMASIADO TIEMPO; ","")&amp;IF(O118="","NADIE A CARGO; ","")="","",LEFT(IF(N(A118)=0,"SIN FECHA OBSERVADA; ","")&amp;IF(B118="","SIN UNIDAD; ","")&amp;IF(AND(B118&lt;&gt;"",COUNTIF('Unidades'!$A$2:$A$300,B118)=0),"UNIDAD NO ESTÁ EN LA LISTA; ","")&amp;IF(G118="","SIN ENLACE DE EVIDENCIA; ","")&amp;IF(AND(H118="Sí",K118=""),"AVISO ENVIADO, SIN COPIA GUARDADA; ","")&amp;IF(AND(H118="Sí",N(I118)=0),"AVISO ENVIADO, SIN FECHA; ","")&amp;IF(AND(H118="Sí",J118=""),"SIN FORMA DE ENTREGA; ","")&amp;IF(N(M118)=0,"SIN FECHA DE SEGUIMIENTO; ","")&amp;IF(OR(AND(N(M118)&gt;0,TODAY()&gt;N(M118)),AND(N(M118)=0,H118="Sí",N(I118)&gt;0,TODAY()-N(I118)&gt;N('Ajustes'!$B$3))),"SEGUIMIENTO VENCIDO; ","")&amp;IF(AND(N(A118)&gt;0,TODAY()-N(A118)&gt;N('Ajustes'!$B$4)),"ABIERTO DEMASIADO TIEMPO; ","")&amp;IF(O118="","NADIE A CARGO; ",""),LEN(IF(N(A118)=0,"SIN FECHA OBSERVADA; ","")&amp;IF(B118="","SIN UNIDAD; ","")&amp;IF(AND(B118&lt;&gt;"",COUNTIF('Unidades'!$A$2:$A$300,B118)=0),"UNIDAD NO ESTÁ EN LA LISTA; ","")&amp;IF(G118="","SIN ENLACE DE EVIDENCIA; ","")&amp;IF(AND(H118="Sí",K118=""),"AVISO ENVIADO, SIN COPIA GUARDADA; ","")&amp;IF(AND(H118="Sí",N(I118)=0),"AVISO ENVIADO, SIN FECHA; ","")&amp;IF(AND(H118="Sí",J118=""),"SIN FORMA DE ENTREGA; ","")&amp;IF(N(M118)=0,"SIN FECHA DE SEGUIMIENTO; ","")&amp;IF(OR(AND(N(M118)&gt;0,TODAY()&gt;N(M118)),AND(N(M118)=0,H118="Sí",N(I118)&gt;0,TODAY()-N(I118)&gt;N('Ajustes'!$B$3))),"SEGUIMIENTO VENCIDO; ","")&amp;IF(AND(N(A118)&gt;0,TODAY()-N(A118)&gt;N('Ajustes'!$B$4)),"ABIERTO DEMASIADO TIEMPO; ","")&amp;IF(O118="","NADIE A CARGO; ",""))-2)))</f>
        <v/>
      </c>
    </row>
    <row r="119">
      <c r="A119" s="6" t="n"/>
      <c r="I119" s="6" t="n"/>
      <c r="M119" s="6" t="n"/>
      <c r="N119" s="6" t="n"/>
      <c r="P119" s="8">
        <f>IF(OR(NOT(OR(A119&lt;&gt;"",B119&lt;&gt;"",C119&lt;&gt;"",F119&lt;&gt;"")),N(A119)=0),"",IF(N(N119)&gt;0,N(N119),TODAY())-N(A119))</f>
        <v/>
      </c>
      <c r="Q119">
        <f>IF(OR(NOT(OR(A119&lt;&gt;"",B119&lt;&gt;"",C119&lt;&gt;"",F119&lt;&gt;"")),N(N119)&gt;0),"",IF(IF(N(A119)=0,"SIN FECHA OBSERVADA; ","")&amp;IF(B119="","SIN UNIDAD; ","")&amp;IF(AND(B119&lt;&gt;"",COUNTIF('Unidades'!$A$2:$A$300,B119)=0),"UNIDAD NO ESTÁ EN LA LISTA; ","")&amp;IF(G119="","SIN ENLACE DE EVIDENCIA; ","")&amp;IF(AND(H119="Sí",K119=""),"AVISO ENVIADO, SIN COPIA GUARDADA; ","")&amp;IF(AND(H119="Sí",N(I119)=0),"AVISO ENVIADO, SIN FECHA; ","")&amp;IF(AND(H119="Sí",J119=""),"SIN FORMA DE ENTREGA; ","")&amp;IF(N(M119)=0,"SIN FECHA DE SEGUIMIENTO; ","")&amp;IF(OR(AND(N(M119)&gt;0,TODAY()&gt;N(M119)),AND(N(M119)=0,H119="Sí",N(I119)&gt;0,TODAY()-N(I119)&gt;N('Ajustes'!$B$3))),"SEGUIMIENTO VENCIDO; ","")&amp;IF(AND(N(A119)&gt;0,TODAY()-N(A119)&gt;N('Ajustes'!$B$4)),"ABIERTO DEMASIADO TIEMPO; ","")&amp;IF(O119="","NADIE A CARGO; ","")="","",LEFT(IF(N(A119)=0,"SIN FECHA OBSERVADA; ","")&amp;IF(B119="","SIN UNIDAD; ","")&amp;IF(AND(B119&lt;&gt;"",COUNTIF('Unidades'!$A$2:$A$300,B119)=0),"UNIDAD NO ESTÁ EN LA LISTA; ","")&amp;IF(G119="","SIN ENLACE DE EVIDENCIA; ","")&amp;IF(AND(H119="Sí",K119=""),"AVISO ENVIADO, SIN COPIA GUARDADA; ","")&amp;IF(AND(H119="Sí",N(I119)=0),"AVISO ENVIADO, SIN FECHA; ","")&amp;IF(AND(H119="Sí",J119=""),"SIN FORMA DE ENTREGA; ","")&amp;IF(N(M119)=0,"SIN FECHA DE SEGUIMIENTO; ","")&amp;IF(OR(AND(N(M119)&gt;0,TODAY()&gt;N(M119)),AND(N(M119)=0,H119="Sí",N(I119)&gt;0,TODAY()-N(I119)&gt;N('Ajustes'!$B$3))),"SEGUIMIENTO VENCIDO; ","")&amp;IF(AND(N(A119)&gt;0,TODAY()-N(A119)&gt;N('Ajustes'!$B$4)),"ABIERTO DEMASIADO TIEMPO; ","")&amp;IF(O119="","NADIE A CARGO; ",""),LEN(IF(N(A119)=0,"SIN FECHA OBSERVADA; ","")&amp;IF(B119="","SIN UNIDAD; ","")&amp;IF(AND(B119&lt;&gt;"",COUNTIF('Unidades'!$A$2:$A$300,B119)=0),"UNIDAD NO ESTÁ EN LA LISTA; ","")&amp;IF(G119="","SIN ENLACE DE EVIDENCIA; ","")&amp;IF(AND(H119="Sí",K119=""),"AVISO ENVIADO, SIN COPIA GUARDADA; ","")&amp;IF(AND(H119="Sí",N(I119)=0),"AVISO ENVIADO, SIN FECHA; ","")&amp;IF(AND(H119="Sí",J119=""),"SIN FORMA DE ENTREGA; ","")&amp;IF(N(M119)=0,"SIN FECHA DE SEGUIMIENTO; ","")&amp;IF(OR(AND(N(M119)&gt;0,TODAY()&gt;N(M119)),AND(N(M119)=0,H119="Sí",N(I119)&gt;0,TODAY()-N(I119)&gt;N('Ajustes'!$B$3))),"SEGUIMIENTO VENCIDO; ","")&amp;IF(AND(N(A119)&gt;0,TODAY()-N(A119)&gt;N('Ajustes'!$B$4)),"ABIERTO DEMASIADO TIEMPO; ","")&amp;IF(O119="","NADIE A CARGO; ",""))-2)))</f>
        <v/>
      </c>
    </row>
    <row r="120">
      <c r="A120" s="6" t="n"/>
      <c r="I120" s="6" t="n"/>
      <c r="M120" s="6" t="n"/>
      <c r="N120" s="6" t="n"/>
      <c r="P120" s="8">
        <f>IF(OR(NOT(OR(A120&lt;&gt;"",B120&lt;&gt;"",C120&lt;&gt;"",F120&lt;&gt;"")),N(A120)=0),"",IF(N(N120)&gt;0,N(N120),TODAY())-N(A120))</f>
        <v/>
      </c>
      <c r="Q120">
        <f>IF(OR(NOT(OR(A120&lt;&gt;"",B120&lt;&gt;"",C120&lt;&gt;"",F120&lt;&gt;"")),N(N120)&gt;0),"",IF(IF(N(A120)=0,"SIN FECHA OBSERVADA; ","")&amp;IF(B120="","SIN UNIDAD; ","")&amp;IF(AND(B120&lt;&gt;"",COUNTIF('Unidades'!$A$2:$A$300,B120)=0),"UNIDAD NO ESTÁ EN LA LISTA; ","")&amp;IF(G120="","SIN ENLACE DE EVIDENCIA; ","")&amp;IF(AND(H120="Sí",K120=""),"AVISO ENVIADO, SIN COPIA GUARDADA; ","")&amp;IF(AND(H120="Sí",N(I120)=0),"AVISO ENVIADO, SIN FECHA; ","")&amp;IF(AND(H120="Sí",J120=""),"SIN FORMA DE ENTREGA; ","")&amp;IF(N(M120)=0,"SIN FECHA DE SEGUIMIENTO; ","")&amp;IF(OR(AND(N(M120)&gt;0,TODAY()&gt;N(M120)),AND(N(M120)=0,H120="Sí",N(I120)&gt;0,TODAY()-N(I120)&gt;N('Ajustes'!$B$3))),"SEGUIMIENTO VENCIDO; ","")&amp;IF(AND(N(A120)&gt;0,TODAY()-N(A120)&gt;N('Ajustes'!$B$4)),"ABIERTO DEMASIADO TIEMPO; ","")&amp;IF(O120="","NADIE A CARGO; ","")="","",LEFT(IF(N(A120)=0,"SIN FECHA OBSERVADA; ","")&amp;IF(B120="","SIN UNIDAD; ","")&amp;IF(AND(B120&lt;&gt;"",COUNTIF('Unidades'!$A$2:$A$300,B120)=0),"UNIDAD NO ESTÁ EN LA LISTA; ","")&amp;IF(G120="","SIN ENLACE DE EVIDENCIA; ","")&amp;IF(AND(H120="Sí",K120=""),"AVISO ENVIADO, SIN COPIA GUARDADA; ","")&amp;IF(AND(H120="Sí",N(I120)=0),"AVISO ENVIADO, SIN FECHA; ","")&amp;IF(AND(H120="Sí",J120=""),"SIN FORMA DE ENTREGA; ","")&amp;IF(N(M120)=0,"SIN FECHA DE SEGUIMIENTO; ","")&amp;IF(OR(AND(N(M120)&gt;0,TODAY()&gt;N(M120)),AND(N(M120)=0,H120="Sí",N(I120)&gt;0,TODAY()-N(I120)&gt;N('Ajustes'!$B$3))),"SEGUIMIENTO VENCIDO; ","")&amp;IF(AND(N(A120)&gt;0,TODAY()-N(A120)&gt;N('Ajustes'!$B$4)),"ABIERTO DEMASIADO TIEMPO; ","")&amp;IF(O120="","NADIE A CARGO; ",""),LEN(IF(N(A120)=0,"SIN FECHA OBSERVADA; ","")&amp;IF(B120="","SIN UNIDAD; ","")&amp;IF(AND(B120&lt;&gt;"",COUNTIF('Unidades'!$A$2:$A$300,B120)=0),"UNIDAD NO ESTÁ EN LA LISTA; ","")&amp;IF(G120="","SIN ENLACE DE EVIDENCIA; ","")&amp;IF(AND(H120="Sí",K120=""),"AVISO ENVIADO, SIN COPIA GUARDADA; ","")&amp;IF(AND(H120="Sí",N(I120)=0),"AVISO ENVIADO, SIN FECHA; ","")&amp;IF(AND(H120="Sí",J120=""),"SIN FORMA DE ENTREGA; ","")&amp;IF(N(M120)=0,"SIN FECHA DE SEGUIMIENTO; ","")&amp;IF(OR(AND(N(M120)&gt;0,TODAY()&gt;N(M120)),AND(N(M120)=0,H120="Sí",N(I120)&gt;0,TODAY()-N(I120)&gt;N('Ajustes'!$B$3))),"SEGUIMIENTO VENCIDO; ","")&amp;IF(AND(N(A120)&gt;0,TODAY()-N(A120)&gt;N('Ajustes'!$B$4)),"ABIERTO DEMASIADO TIEMPO; ","")&amp;IF(O120="","NADIE A CARGO; ",""))-2)))</f>
        <v/>
      </c>
    </row>
    <row r="121">
      <c r="A121" s="6" t="n"/>
      <c r="I121" s="6" t="n"/>
      <c r="M121" s="6" t="n"/>
      <c r="N121" s="6" t="n"/>
      <c r="P121" s="8">
        <f>IF(OR(NOT(OR(A121&lt;&gt;"",B121&lt;&gt;"",C121&lt;&gt;"",F121&lt;&gt;"")),N(A121)=0),"",IF(N(N121)&gt;0,N(N121),TODAY())-N(A121))</f>
        <v/>
      </c>
      <c r="Q121">
        <f>IF(OR(NOT(OR(A121&lt;&gt;"",B121&lt;&gt;"",C121&lt;&gt;"",F121&lt;&gt;"")),N(N121)&gt;0),"",IF(IF(N(A121)=0,"SIN FECHA OBSERVADA; ","")&amp;IF(B121="","SIN UNIDAD; ","")&amp;IF(AND(B121&lt;&gt;"",COUNTIF('Unidades'!$A$2:$A$300,B121)=0),"UNIDAD NO ESTÁ EN LA LISTA; ","")&amp;IF(G121="","SIN ENLACE DE EVIDENCIA; ","")&amp;IF(AND(H121="Sí",K121=""),"AVISO ENVIADO, SIN COPIA GUARDADA; ","")&amp;IF(AND(H121="Sí",N(I121)=0),"AVISO ENVIADO, SIN FECHA; ","")&amp;IF(AND(H121="Sí",J121=""),"SIN FORMA DE ENTREGA; ","")&amp;IF(N(M121)=0,"SIN FECHA DE SEGUIMIENTO; ","")&amp;IF(OR(AND(N(M121)&gt;0,TODAY()&gt;N(M121)),AND(N(M121)=0,H121="Sí",N(I121)&gt;0,TODAY()-N(I121)&gt;N('Ajustes'!$B$3))),"SEGUIMIENTO VENCIDO; ","")&amp;IF(AND(N(A121)&gt;0,TODAY()-N(A121)&gt;N('Ajustes'!$B$4)),"ABIERTO DEMASIADO TIEMPO; ","")&amp;IF(O121="","NADIE A CARGO; ","")="","",LEFT(IF(N(A121)=0,"SIN FECHA OBSERVADA; ","")&amp;IF(B121="","SIN UNIDAD; ","")&amp;IF(AND(B121&lt;&gt;"",COUNTIF('Unidades'!$A$2:$A$300,B121)=0),"UNIDAD NO ESTÁ EN LA LISTA; ","")&amp;IF(G121="","SIN ENLACE DE EVIDENCIA; ","")&amp;IF(AND(H121="Sí",K121=""),"AVISO ENVIADO, SIN COPIA GUARDADA; ","")&amp;IF(AND(H121="Sí",N(I121)=0),"AVISO ENVIADO, SIN FECHA; ","")&amp;IF(AND(H121="Sí",J121=""),"SIN FORMA DE ENTREGA; ","")&amp;IF(N(M121)=0,"SIN FECHA DE SEGUIMIENTO; ","")&amp;IF(OR(AND(N(M121)&gt;0,TODAY()&gt;N(M121)),AND(N(M121)=0,H121="Sí",N(I121)&gt;0,TODAY()-N(I121)&gt;N('Ajustes'!$B$3))),"SEGUIMIENTO VENCIDO; ","")&amp;IF(AND(N(A121)&gt;0,TODAY()-N(A121)&gt;N('Ajustes'!$B$4)),"ABIERTO DEMASIADO TIEMPO; ","")&amp;IF(O121="","NADIE A CARGO; ",""),LEN(IF(N(A121)=0,"SIN FECHA OBSERVADA; ","")&amp;IF(B121="","SIN UNIDAD; ","")&amp;IF(AND(B121&lt;&gt;"",COUNTIF('Unidades'!$A$2:$A$300,B121)=0),"UNIDAD NO ESTÁ EN LA LISTA; ","")&amp;IF(G121="","SIN ENLACE DE EVIDENCIA; ","")&amp;IF(AND(H121="Sí",K121=""),"AVISO ENVIADO, SIN COPIA GUARDADA; ","")&amp;IF(AND(H121="Sí",N(I121)=0),"AVISO ENVIADO, SIN FECHA; ","")&amp;IF(AND(H121="Sí",J121=""),"SIN FORMA DE ENTREGA; ","")&amp;IF(N(M121)=0,"SIN FECHA DE SEGUIMIENTO; ","")&amp;IF(OR(AND(N(M121)&gt;0,TODAY()&gt;N(M121)),AND(N(M121)=0,H121="Sí",N(I121)&gt;0,TODAY()-N(I121)&gt;N('Ajustes'!$B$3))),"SEGUIMIENTO VENCIDO; ","")&amp;IF(AND(N(A121)&gt;0,TODAY()-N(A121)&gt;N('Ajustes'!$B$4)),"ABIERTO DEMASIADO TIEMPO; ","")&amp;IF(O121="","NADIE A CARGO; ",""))-2)))</f>
        <v/>
      </c>
    </row>
    <row r="122">
      <c r="A122" s="6" t="n"/>
      <c r="I122" s="6" t="n"/>
      <c r="M122" s="6" t="n"/>
      <c r="N122" s="6" t="n"/>
      <c r="P122" s="8">
        <f>IF(OR(NOT(OR(A122&lt;&gt;"",B122&lt;&gt;"",C122&lt;&gt;"",F122&lt;&gt;"")),N(A122)=0),"",IF(N(N122)&gt;0,N(N122),TODAY())-N(A122))</f>
        <v/>
      </c>
      <c r="Q122">
        <f>IF(OR(NOT(OR(A122&lt;&gt;"",B122&lt;&gt;"",C122&lt;&gt;"",F122&lt;&gt;"")),N(N122)&gt;0),"",IF(IF(N(A122)=0,"SIN FECHA OBSERVADA; ","")&amp;IF(B122="","SIN UNIDAD; ","")&amp;IF(AND(B122&lt;&gt;"",COUNTIF('Unidades'!$A$2:$A$300,B122)=0),"UNIDAD NO ESTÁ EN LA LISTA; ","")&amp;IF(G122="","SIN ENLACE DE EVIDENCIA; ","")&amp;IF(AND(H122="Sí",K122=""),"AVISO ENVIADO, SIN COPIA GUARDADA; ","")&amp;IF(AND(H122="Sí",N(I122)=0),"AVISO ENVIADO, SIN FECHA; ","")&amp;IF(AND(H122="Sí",J122=""),"SIN FORMA DE ENTREGA; ","")&amp;IF(N(M122)=0,"SIN FECHA DE SEGUIMIENTO; ","")&amp;IF(OR(AND(N(M122)&gt;0,TODAY()&gt;N(M122)),AND(N(M122)=0,H122="Sí",N(I122)&gt;0,TODAY()-N(I122)&gt;N('Ajustes'!$B$3))),"SEGUIMIENTO VENCIDO; ","")&amp;IF(AND(N(A122)&gt;0,TODAY()-N(A122)&gt;N('Ajustes'!$B$4)),"ABIERTO DEMASIADO TIEMPO; ","")&amp;IF(O122="","NADIE A CARGO; ","")="","",LEFT(IF(N(A122)=0,"SIN FECHA OBSERVADA; ","")&amp;IF(B122="","SIN UNIDAD; ","")&amp;IF(AND(B122&lt;&gt;"",COUNTIF('Unidades'!$A$2:$A$300,B122)=0),"UNIDAD NO ESTÁ EN LA LISTA; ","")&amp;IF(G122="","SIN ENLACE DE EVIDENCIA; ","")&amp;IF(AND(H122="Sí",K122=""),"AVISO ENVIADO, SIN COPIA GUARDADA; ","")&amp;IF(AND(H122="Sí",N(I122)=0),"AVISO ENVIADO, SIN FECHA; ","")&amp;IF(AND(H122="Sí",J122=""),"SIN FORMA DE ENTREGA; ","")&amp;IF(N(M122)=0,"SIN FECHA DE SEGUIMIENTO; ","")&amp;IF(OR(AND(N(M122)&gt;0,TODAY()&gt;N(M122)),AND(N(M122)=0,H122="Sí",N(I122)&gt;0,TODAY()-N(I122)&gt;N('Ajustes'!$B$3))),"SEGUIMIENTO VENCIDO; ","")&amp;IF(AND(N(A122)&gt;0,TODAY()-N(A122)&gt;N('Ajustes'!$B$4)),"ABIERTO DEMASIADO TIEMPO; ","")&amp;IF(O122="","NADIE A CARGO; ",""),LEN(IF(N(A122)=0,"SIN FECHA OBSERVADA; ","")&amp;IF(B122="","SIN UNIDAD; ","")&amp;IF(AND(B122&lt;&gt;"",COUNTIF('Unidades'!$A$2:$A$300,B122)=0),"UNIDAD NO ESTÁ EN LA LISTA; ","")&amp;IF(G122="","SIN ENLACE DE EVIDENCIA; ","")&amp;IF(AND(H122="Sí",K122=""),"AVISO ENVIADO, SIN COPIA GUARDADA; ","")&amp;IF(AND(H122="Sí",N(I122)=0),"AVISO ENVIADO, SIN FECHA; ","")&amp;IF(AND(H122="Sí",J122=""),"SIN FORMA DE ENTREGA; ","")&amp;IF(N(M122)=0,"SIN FECHA DE SEGUIMIENTO; ","")&amp;IF(OR(AND(N(M122)&gt;0,TODAY()&gt;N(M122)),AND(N(M122)=0,H122="Sí",N(I122)&gt;0,TODAY()-N(I122)&gt;N('Ajustes'!$B$3))),"SEGUIMIENTO VENCIDO; ","")&amp;IF(AND(N(A122)&gt;0,TODAY()-N(A122)&gt;N('Ajustes'!$B$4)),"ABIERTO DEMASIADO TIEMPO; ","")&amp;IF(O122="","NADIE A CARGO; ",""))-2)))</f>
        <v/>
      </c>
    </row>
    <row r="123">
      <c r="A123" s="6" t="n"/>
      <c r="I123" s="6" t="n"/>
      <c r="M123" s="6" t="n"/>
      <c r="N123" s="6" t="n"/>
      <c r="P123" s="8">
        <f>IF(OR(NOT(OR(A123&lt;&gt;"",B123&lt;&gt;"",C123&lt;&gt;"",F123&lt;&gt;"")),N(A123)=0),"",IF(N(N123)&gt;0,N(N123),TODAY())-N(A123))</f>
        <v/>
      </c>
      <c r="Q123">
        <f>IF(OR(NOT(OR(A123&lt;&gt;"",B123&lt;&gt;"",C123&lt;&gt;"",F123&lt;&gt;"")),N(N123)&gt;0),"",IF(IF(N(A123)=0,"SIN FECHA OBSERVADA; ","")&amp;IF(B123="","SIN UNIDAD; ","")&amp;IF(AND(B123&lt;&gt;"",COUNTIF('Unidades'!$A$2:$A$300,B123)=0),"UNIDAD NO ESTÁ EN LA LISTA; ","")&amp;IF(G123="","SIN ENLACE DE EVIDENCIA; ","")&amp;IF(AND(H123="Sí",K123=""),"AVISO ENVIADO, SIN COPIA GUARDADA; ","")&amp;IF(AND(H123="Sí",N(I123)=0),"AVISO ENVIADO, SIN FECHA; ","")&amp;IF(AND(H123="Sí",J123=""),"SIN FORMA DE ENTREGA; ","")&amp;IF(N(M123)=0,"SIN FECHA DE SEGUIMIENTO; ","")&amp;IF(OR(AND(N(M123)&gt;0,TODAY()&gt;N(M123)),AND(N(M123)=0,H123="Sí",N(I123)&gt;0,TODAY()-N(I123)&gt;N('Ajustes'!$B$3))),"SEGUIMIENTO VENCIDO; ","")&amp;IF(AND(N(A123)&gt;0,TODAY()-N(A123)&gt;N('Ajustes'!$B$4)),"ABIERTO DEMASIADO TIEMPO; ","")&amp;IF(O123="","NADIE A CARGO; ","")="","",LEFT(IF(N(A123)=0,"SIN FECHA OBSERVADA; ","")&amp;IF(B123="","SIN UNIDAD; ","")&amp;IF(AND(B123&lt;&gt;"",COUNTIF('Unidades'!$A$2:$A$300,B123)=0),"UNIDAD NO ESTÁ EN LA LISTA; ","")&amp;IF(G123="","SIN ENLACE DE EVIDENCIA; ","")&amp;IF(AND(H123="Sí",K123=""),"AVISO ENVIADO, SIN COPIA GUARDADA; ","")&amp;IF(AND(H123="Sí",N(I123)=0),"AVISO ENVIADO, SIN FECHA; ","")&amp;IF(AND(H123="Sí",J123=""),"SIN FORMA DE ENTREGA; ","")&amp;IF(N(M123)=0,"SIN FECHA DE SEGUIMIENTO; ","")&amp;IF(OR(AND(N(M123)&gt;0,TODAY()&gt;N(M123)),AND(N(M123)=0,H123="Sí",N(I123)&gt;0,TODAY()-N(I123)&gt;N('Ajustes'!$B$3))),"SEGUIMIENTO VENCIDO; ","")&amp;IF(AND(N(A123)&gt;0,TODAY()-N(A123)&gt;N('Ajustes'!$B$4)),"ABIERTO DEMASIADO TIEMPO; ","")&amp;IF(O123="","NADIE A CARGO; ",""),LEN(IF(N(A123)=0,"SIN FECHA OBSERVADA; ","")&amp;IF(B123="","SIN UNIDAD; ","")&amp;IF(AND(B123&lt;&gt;"",COUNTIF('Unidades'!$A$2:$A$300,B123)=0),"UNIDAD NO ESTÁ EN LA LISTA; ","")&amp;IF(G123="","SIN ENLACE DE EVIDENCIA; ","")&amp;IF(AND(H123="Sí",K123=""),"AVISO ENVIADO, SIN COPIA GUARDADA; ","")&amp;IF(AND(H123="Sí",N(I123)=0),"AVISO ENVIADO, SIN FECHA; ","")&amp;IF(AND(H123="Sí",J123=""),"SIN FORMA DE ENTREGA; ","")&amp;IF(N(M123)=0,"SIN FECHA DE SEGUIMIENTO; ","")&amp;IF(OR(AND(N(M123)&gt;0,TODAY()&gt;N(M123)),AND(N(M123)=0,H123="Sí",N(I123)&gt;0,TODAY()-N(I123)&gt;N('Ajustes'!$B$3))),"SEGUIMIENTO VENCIDO; ","")&amp;IF(AND(N(A123)&gt;0,TODAY()-N(A123)&gt;N('Ajustes'!$B$4)),"ABIERTO DEMASIADO TIEMPO; ","")&amp;IF(O123="","NADIE A CARGO; ",""))-2)))</f>
        <v/>
      </c>
    </row>
    <row r="124">
      <c r="A124" s="6" t="n"/>
      <c r="I124" s="6" t="n"/>
      <c r="M124" s="6" t="n"/>
      <c r="N124" s="6" t="n"/>
      <c r="P124" s="8">
        <f>IF(OR(NOT(OR(A124&lt;&gt;"",B124&lt;&gt;"",C124&lt;&gt;"",F124&lt;&gt;"")),N(A124)=0),"",IF(N(N124)&gt;0,N(N124),TODAY())-N(A124))</f>
        <v/>
      </c>
      <c r="Q124">
        <f>IF(OR(NOT(OR(A124&lt;&gt;"",B124&lt;&gt;"",C124&lt;&gt;"",F124&lt;&gt;"")),N(N124)&gt;0),"",IF(IF(N(A124)=0,"SIN FECHA OBSERVADA; ","")&amp;IF(B124="","SIN UNIDAD; ","")&amp;IF(AND(B124&lt;&gt;"",COUNTIF('Unidades'!$A$2:$A$300,B124)=0),"UNIDAD NO ESTÁ EN LA LISTA; ","")&amp;IF(G124="","SIN ENLACE DE EVIDENCIA; ","")&amp;IF(AND(H124="Sí",K124=""),"AVISO ENVIADO, SIN COPIA GUARDADA; ","")&amp;IF(AND(H124="Sí",N(I124)=0),"AVISO ENVIADO, SIN FECHA; ","")&amp;IF(AND(H124="Sí",J124=""),"SIN FORMA DE ENTREGA; ","")&amp;IF(N(M124)=0,"SIN FECHA DE SEGUIMIENTO; ","")&amp;IF(OR(AND(N(M124)&gt;0,TODAY()&gt;N(M124)),AND(N(M124)=0,H124="Sí",N(I124)&gt;0,TODAY()-N(I124)&gt;N('Ajustes'!$B$3))),"SEGUIMIENTO VENCIDO; ","")&amp;IF(AND(N(A124)&gt;0,TODAY()-N(A124)&gt;N('Ajustes'!$B$4)),"ABIERTO DEMASIADO TIEMPO; ","")&amp;IF(O124="","NADIE A CARGO; ","")="","",LEFT(IF(N(A124)=0,"SIN FECHA OBSERVADA; ","")&amp;IF(B124="","SIN UNIDAD; ","")&amp;IF(AND(B124&lt;&gt;"",COUNTIF('Unidades'!$A$2:$A$300,B124)=0),"UNIDAD NO ESTÁ EN LA LISTA; ","")&amp;IF(G124="","SIN ENLACE DE EVIDENCIA; ","")&amp;IF(AND(H124="Sí",K124=""),"AVISO ENVIADO, SIN COPIA GUARDADA; ","")&amp;IF(AND(H124="Sí",N(I124)=0),"AVISO ENVIADO, SIN FECHA; ","")&amp;IF(AND(H124="Sí",J124=""),"SIN FORMA DE ENTREGA; ","")&amp;IF(N(M124)=0,"SIN FECHA DE SEGUIMIENTO; ","")&amp;IF(OR(AND(N(M124)&gt;0,TODAY()&gt;N(M124)),AND(N(M124)=0,H124="Sí",N(I124)&gt;0,TODAY()-N(I124)&gt;N('Ajustes'!$B$3))),"SEGUIMIENTO VENCIDO; ","")&amp;IF(AND(N(A124)&gt;0,TODAY()-N(A124)&gt;N('Ajustes'!$B$4)),"ABIERTO DEMASIADO TIEMPO; ","")&amp;IF(O124="","NADIE A CARGO; ",""),LEN(IF(N(A124)=0,"SIN FECHA OBSERVADA; ","")&amp;IF(B124="","SIN UNIDAD; ","")&amp;IF(AND(B124&lt;&gt;"",COUNTIF('Unidades'!$A$2:$A$300,B124)=0),"UNIDAD NO ESTÁ EN LA LISTA; ","")&amp;IF(G124="","SIN ENLACE DE EVIDENCIA; ","")&amp;IF(AND(H124="Sí",K124=""),"AVISO ENVIADO, SIN COPIA GUARDADA; ","")&amp;IF(AND(H124="Sí",N(I124)=0),"AVISO ENVIADO, SIN FECHA; ","")&amp;IF(AND(H124="Sí",J124=""),"SIN FORMA DE ENTREGA; ","")&amp;IF(N(M124)=0,"SIN FECHA DE SEGUIMIENTO; ","")&amp;IF(OR(AND(N(M124)&gt;0,TODAY()&gt;N(M124)),AND(N(M124)=0,H124="Sí",N(I124)&gt;0,TODAY()-N(I124)&gt;N('Ajustes'!$B$3))),"SEGUIMIENTO VENCIDO; ","")&amp;IF(AND(N(A124)&gt;0,TODAY()-N(A124)&gt;N('Ajustes'!$B$4)),"ABIERTO DEMASIADO TIEMPO; ","")&amp;IF(O124="","NADIE A CARGO; ",""))-2)))</f>
        <v/>
      </c>
    </row>
    <row r="125">
      <c r="A125" s="6" t="n"/>
      <c r="I125" s="6" t="n"/>
      <c r="M125" s="6" t="n"/>
      <c r="N125" s="6" t="n"/>
      <c r="P125" s="8">
        <f>IF(OR(NOT(OR(A125&lt;&gt;"",B125&lt;&gt;"",C125&lt;&gt;"",F125&lt;&gt;"")),N(A125)=0),"",IF(N(N125)&gt;0,N(N125),TODAY())-N(A125))</f>
        <v/>
      </c>
      <c r="Q125">
        <f>IF(OR(NOT(OR(A125&lt;&gt;"",B125&lt;&gt;"",C125&lt;&gt;"",F125&lt;&gt;"")),N(N125)&gt;0),"",IF(IF(N(A125)=0,"SIN FECHA OBSERVADA; ","")&amp;IF(B125="","SIN UNIDAD; ","")&amp;IF(AND(B125&lt;&gt;"",COUNTIF('Unidades'!$A$2:$A$300,B125)=0),"UNIDAD NO ESTÁ EN LA LISTA; ","")&amp;IF(G125="","SIN ENLACE DE EVIDENCIA; ","")&amp;IF(AND(H125="Sí",K125=""),"AVISO ENVIADO, SIN COPIA GUARDADA; ","")&amp;IF(AND(H125="Sí",N(I125)=0),"AVISO ENVIADO, SIN FECHA; ","")&amp;IF(AND(H125="Sí",J125=""),"SIN FORMA DE ENTREGA; ","")&amp;IF(N(M125)=0,"SIN FECHA DE SEGUIMIENTO; ","")&amp;IF(OR(AND(N(M125)&gt;0,TODAY()&gt;N(M125)),AND(N(M125)=0,H125="Sí",N(I125)&gt;0,TODAY()-N(I125)&gt;N('Ajustes'!$B$3))),"SEGUIMIENTO VENCIDO; ","")&amp;IF(AND(N(A125)&gt;0,TODAY()-N(A125)&gt;N('Ajustes'!$B$4)),"ABIERTO DEMASIADO TIEMPO; ","")&amp;IF(O125="","NADIE A CARGO; ","")="","",LEFT(IF(N(A125)=0,"SIN FECHA OBSERVADA; ","")&amp;IF(B125="","SIN UNIDAD; ","")&amp;IF(AND(B125&lt;&gt;"",COUNTIF('Unidades'!$A$2:$A$300,B125)=0),"UNIDAD NO ESTÁ EN LA LISTA; ","")&amp;IF(G125="","SIN ENLACE DE EVIDENCIA; ","")&amp;IF(AND(H125="Sí",K125=""),"AVISO ENVIADO, SIN COPIA GUARDADA; ","")&amp;IF(AND(H125="Sí",N(I125)=0),"AVISO ENVIADO, SIN FECHA; ","")&amp;IF(AND(H125="Sí",J125=""),"SIN FORMA DE ENTREGA; ","")&amp;IF(N(M125)=0,"SIN FECHA DE SEGUIMIENTO; ","")&amp;IF(OR(AND(N(M125)&gt;0,TODAY()&gt;N(M125)),AND(N(M125)=0,H125="Sí",N(I125)&gt;0,TODAY()-N(I125)&gt;N('Ajustes'!$B$3))),"SEGUIMIENTO VENCIDO; ","")&amp;IF(AND(N(A125)&gt;0,TODAY()-N(A125)&gt;N('Ajustes'!$B$4)),"ABIERTO DEMASIADO TIEMPO; ","")&amp;IF(O125="","NADIE A CARGO; ",""),LEN(IF(N(A125)=0,"SIN FECHA OBSERVADA; ","")&amp;IF(B125="","SIN UNIDAD; ","")&amp;IF(AND(B125&lt;&gt;"",COUNTIF('Unidades'!$A$2:$A$300,B125)=0),"UNIDAD NO ESTÁ EN LA LISTA; ","")&amp;IF(G125="","SIN ENLACE DE EVIDENCIA; ","")&amp;IF(AND(H125="Sí",K125=""),"AVISO ENVIADO, SIN COPIA GUARDADA; ","")&amp;IF(AND(H125="Sí",N(I125)=0),"AVISO ENVIADO, SIN FECHA; ","")&amp;IF(AND(H125="Sí",J125=""),"SIN FORMA DE ENTREGA; ","")&amp;IF(N(M125)=0,"SIN FECHA DE SEGUIMIENTO; ","")&amp;IF(OR(AND(N(M125)&gt;0,TODAY()&gt;N(M125)),AND(N(M125)=0,H125="Sí",N(I125)&gt;0,TODAY()-N(I125)&gt;N('Ajustes'!$B$3))),"SEGUIMIENTO VENCIDO; ","")&amp;IF(AND(N(A125)&gt;0,TODAY()-N(A125)&gt;N('Ajustes'!$B$4)),"ABIERTO DEMASIADO TIEMPO; ","")&amp;IF(O125="","NADIE A CARGO; ",""))-2)))</f>
        <v/>
      </c>
    </row>
    <row r="126">
      <c r="A126" s="6" t="n"/>
      <c r="I126" s="6" t="n"/>
      <c r="M126" s="6" t="n"/>
      <c r="N126" s="6" t="n"/>
      <c r="P126" s="8">
        <f>IF(OR(NOT(OR(A126&lt;&gt;"",B126&lt;&gt;"",C126&lt;&gt;"",F126&lt;&gt;"")),N(A126)=0),"",IF(N(N126)&gt;0,N(N126),TODAY())-N(A126))</f>
        <v/>
      </c>
      <c r="Q126">
        <f>IF(OR(NOT(OR(A126&lt;&gt;"",B126&lt;&gt;"",C126&lt;&gt;"",F126&lt;&gt;"")),N(N126)&gt;0),"",IF(IF(N(A126)=0,"SIN FECHA OBSERVADA; ","")&amp;IF(B126="","SIN UNIDAD; ","")&amp;IF(AND(B126&lt;&gt;"",COUNTIF('Unidades'!$A$2:$A$300,B126)=0),"UNIDAD NO ESTÁ EN LA LISTA; ","")&amp;IF(G126="","SIN ENLACE DE EVIDENCIA; ","")&amp;IF(AND(H126="Sí",K126=""),"AVISO ENVIADO, SIN COPIA GUARDADA; ","")&amp;IF(AND(H126="Sí",N(I126)=0),"AVISO ENVIADO, SIN FECHA; ","")&amp;IF(AND(H126="Sí",J126=""),"SIN FORMA DE ENTREGA; ","")&amp;IF(N(M126)=0,"SIN FECHA DE SEGUIMIENTO; ","")&amp;IF(OR(AND(N(M126)&gt;0,TODAY()&gt;N(M126)),AND(N(M126)=0,H126="Sí",N(I126)&gt;0,TODAY()-N(I126)&gt;N('Ajustes'!$B$3))),"SEGUIMIENTO VENCIDO; ","")&amp;IF(AND(N(A126)&gt;0,TODAY()-N(A126)&gt;N('Ajustes'!$B$4)),"ABIERTO DEMASIADO TIEMPO; ","")&amp;IF(O126="","NADIE A CARGO; ","")="","",LEFT(IF(N(A126)=0,"SIN FECHA OBSERVADA; ","")&amp;IF(B126="","SIN UNIDAD; ","")&amp;IF(AND(B126&lt;&gt;"",COUNTIF('Unidades'!$A$2:$A$300,B126)=0),"UNIDAD NO ESTÁ EN LA LISTA; ","")&amp;IF(G126="","SIN ENLACE DE EVIDENCIA; ","")&amp;IF(AND(H126="Sí",K126=""),"AVISO ENVIADO, SIN COPIA GUARDADA; ","")&amp;IF(AND(H126="Sí",N(I126)=0),"AVISO ENVIADO, SIN FECHA; ","")&amp;IF(AND(H126="Sí",J126=""),"SIN FORMA DE ENTREGA; ","")&amp;IF(N(M126)=0,"SIN FECHA DE SEGUIMIENTO; ","")&amp;IF(OR(AND(N(M126)&gt;0,TODAY()&gt;N(M126)),AND(N(M126)=0,H126="Sí",N(I126)&gt;0,TODAY()-N(I126)&gt;N('Ajustes'!$B$3))),"SEGUIMIENTO VENCIDO; ","")&amp;IF(AND(N(A126)&gt;0,TODAY()-N(A126)&gt;N('Ajustes'!$B$4)),"ABIERTO DEMASIADO TIEMPO; ","")&amp;IF(O126="","NADIE A CARGO; ",""),LEN(IF(N(A126)=0,"SIN FECHA OBSERVADA; ","")&amp;IF(B126="","SIN UNIDAD; ","")&amp;IF(AND(B126&lt;&gt;"",COUNTIF('Unidades'!$A$2:$A$300,B126)=0),"UNIDAD NO ESTÁ EN LA LISTA; ","")&amp;IF(G126="","SIN ENLACE DE EVIDENCIA; ","")&amp;IF(AND(H126="Sí",K126=""),"AVISO ENVIADO, SIN COPIA GUARDADA; ","")&amp;IF(AND(H126="Sí",N(I126)=0),"AVISO ENVIADO, SIN FECHA; ","")&amp;IF(AND(H126="Sí",J126=""),"SIN FORMA DE ENTREGA; ","")&amp;IF(N(M126)=0,"SIN FECHA DE SEGUIMIENTO; ","")&amp;IF(OR(AND(N(M126)&gt;0,TODAY()&gt;N(M126)),AND(N(M126)=0,H126="Sí",N(I126)&gt;0,TODAY()-N(I126)&gt;N('Ajustes'!$B$3))),"SEGUIMIENTO VENCIDO; ","")&amp;IF(AND(N(A126)&gt;0,TODAY()-N(A126)&gt;N('Ajustes'!$B$4)),"ABIERTO DEMASIADO TIEMPO; ","")&amp;IF(O126="","NADIE A CARGO; ",""))-2)))</f>
        <v/>
      </c>
    </row>
    <row r="127">
      <c r="A127" s="6" t="n"/>
      <c r="I127" s="6" t="n"/>
      <c r="M127" s="6" t="n"/>
      <c r="N127" s="6" t="n"/>
      <c r="P127" s="8">
        <f>IF(OR(NOT(OR(A127&lt;&gt;"",B127&lt;&gt;"",C127&lt;&gt;"",F127&lt;&gt;"")),N(A127)=0),"",IF(N(N127)&gt;0,N(N127),TODAY())-N(A127))</f>
        <v/>
      </c>
      <c r="Q127">
        <f>IF(OR(NOT(OR(A127&lt;&gt;"",B127&lt;&gt;"",C127&lt;&gt;"",F127&lt;&gt;"")),N(N127)&gt;0),"",IF(IF(N(A127)=0,"SIN FECHA OBSERVADA; ","")&amp;IF(B127="","SIN UNIDAD; ","")&amp;IF(AND(B127&lt;&gt;"",COUNTIF('Unidades'!$A$2:$A$300,B127)=0),"UNIDAD NO ESTÁ EN LA LISTA; ","")&amp;IF(G127="","SIN ENLACE DE EVIDENCIA; ","")&amp;IF(AND(H127="Sí",K127=""),"AVISO ENVIADO, SIN COPIA GUARDADA; ","")&amp;IF(AND(H127="Sí",N(I127)=0),"AVISO ENVIADO, SIN FECHA; ","")&amp;IF(AND(H127="Sí",J127=""),"SIN FORMA DE ENTREGA; ","")&amp;IF(N(M127)=0,"SIN FECHA DE SEGUIMIENTO; ","")&amp;IF(OR(AND(N(M127)&gt;0,TODAY()&gt;N(M127)),AND(N(M127)=0,H127="Sí",N(I127)&gt;0,TODAY()-N(I127)&gt;N('Ajustes'!$B$3))),"SEGUIMIENTO VENCIDO; ","")&amp;IF(AND(N(A127)&gt;0,TODAY()-N(A127)&gt;N('Ajustes'!$B$4)),"ABIERTO DEMASIADO TIEMPO; ","")&amp;IF(O127="","NADIE A CARGO; ","")="","",LEFT(IF(N(A127)=0,"SIN FECHA OBSERVADA; ","")&amp;IF(B127="","SIN UNIDAD; ","")&amp;IF(AND(B127&lt;&gt;"",COUNTIF('Unidades'!$A$2:$A$300,B127)=0),"UNIDAD NO ESTÁ EN LA LISTA; ","")&amp;IF(G127="","SIN ENLACE DE EVIDENCIA; ","")&amp;IF(AND(H127="Sí",K127=""),"AVISO ENVIADO, SIN COPIA GUARDADA; ","")&amp;IF(AND(H127="Sí",N(I127)=0),"AVISO ENVIADO, SIN FECHA; ","")&amp;IF(AND(H127="Sí",J127=""),"SIN FORMA DE ENTREGA; ","")&amp;IF(N(M127)=0,"SIN FECHA DE SEGUIMIENTO; ","")&amp;IF(OR(AND(N(M127)&gt;0,TODAY()&gt;N(M127)),AND(N(M127)=0,H127="Sí",N(I127)&gt;0,TODAY()-N(I127)&gt;N('Ajustes'!$B$3))),"SEGUIMIENTO VENCIDO; ","")&amp;IF(AND(N(A127)&gt;0,TODAY()-N(A127)&gt;N('Ajustes'!$B$4)),"ABIERTO DEMASIADO TIEMPO; ","")&amp;IF(O127="","NADIE A CARGO; ",""),LEN(IF(N(A127)=0,"SIN FECHA OBSERVADA; ","")&amp;IF(B127="","SIN UNIDAD; ","")&amp;IF(AND(B127&lt;&gt;"",COUNTIF('Unidades'!$A$2:$A$300,B127)=0),"UNIDAD NO ESTÁ EN LA LISTA; ","")&amp;IF(G127="","SIN ENLACE DE EVIDENCIA; ","")&amp;IF(AND(H127="Sí",K127=""),"AVISO ENVIADO, SIN COPIA GUARDADA; ","")&amp;IF(AND(H127="Sí",N(I127)=0),"AVISO ENVIADO, SIN FECHA; ","")&amp;IF(AND(H127="Sí",J127=""),"SIN FORMA DE ENTREGA; ","")&amp;IF(N(M127)=0,"SIN FECHA DE SEGUIMIENTO; ","")&amp;IF(OR(AND(N(M127)&gt;0,TODAY()&gt;N(M127)),AND(N(M127)=0,H127="Sí",N(I127)&gt;0,TODAY()-N(I127)&gt;N('Ajustes'!$B$3))),"SEGUIMIENTO VENCIDO; ","")&amp;IF(AND(N(A127)&gt;0,TODAY()-N(A127)&gt;N('Ajustes'!$B$4)),"ABIERTO DEMASIADO TIEMPO; ","")&amp;IF(O127="","NADIE A CARGO; ",""))-2)))</f>
        <v/>
      </c>
    </row>
    <row r="128">
      <c r="A128" s="6" t="n"/>
      <c r="I128" s="6" t="n"/>
      <c r="M128" s="6" t="n"/>
      <c r="N128" s="6" t="n"/>
      <c r="P128" s="8">
        <f>IF(OR(NOT(OR(A128&lt;&gt;"",B128&lt;&gt;"",C128&lt;&gt;"",F128&lt;&gt;"")),N(A128)=0),"",IF(N(N128)&gt;0,N(N128),TODAY())-N(A128))</f>
        <v/>
      </c>
      <c r="Q128">
        <f>IF(OR(NOT(OR(A128&lt;&gt;"",B128&lt;&gt;"",C128&lt;&gt;"",F128&lt;&gt;"")),N(N128)&gt;0),"",IF(IF(N(A128)=0,"SIN FECHA OBSERVADA; ","")&amp;IF(B128="","SIN UNIDAD; ","")&amp;IF(AND(B128&lt;&gt;"",COUNTIF('Unidades'!$A$2:$A$300,B128)=0),"UNIDAD NO ESTÁ EN LA LISTA; ","")&amp;IF(G128="","SIN ENLACE DE EVIDENCIA; ","")&amp;IF(AND(H128="Sí",K128=""),"AVISO ENVIADO, SIN COPIA GUARDADA; ","")&amp;IF(AND(H128="Sí",N(I128)=0),"AVISO ENVIADO, SIN FECHA; ","")&amp;IF(AND(H128="Sí",J128=""),"SIN FORMA DE ENTREGA; ","")&amp;IF(N(M128)=0,"SIN FECHA DE SEGUIMIENTO; ","")&amp;IF(OR(AND(N(M128)&gt;0,TODAY()&gt;N(M128)),AND(N(M128)=0,H128="Sí",N(I128)&gt;0,TODAY()-N(I128)&gt;N('Ajustes'!$B$3))),"SEGUIMIENTO VENCIDO; ","")&amp;IF(AND(N(A128)&gt;0,TODAY()-N(A128)&gt;N('Ajustes'!$B$4)),"ABIERTO DEMASIADO TIEMPO; ","")&amp;IF(O128="","NADIE A CARGO; ","")="","",LEFT(IF(N(A128)=0,"SIN FECHA OBSERVADA; ","")&amp;IF(B128="","SIN UNIDAD; ","")&amp;IF(AND(B128&lt;&gt;"",COUNTIF('Unidades'!$A$2:$A$300,B128)=0),"UNIDAD NO ESTÁ EN LA LISTA; ","")&amp;IF(G128="","SIN ENLACE DE EVIDENCIA; ","")&amp;IF(AND(H128="Sí",K128=""),"AVISO ENVIADO, SIN COPIA GUARDADA; ","")&amp;IF(AND(H128="Sí",N(I128)=0),"AVISO ENVIADO, SIN FECHA; ","")&amp;IF(AND(H128="Sí",J128=""),"SIN FORMA DE ENTREGA; ","")&amp;IF(N(M128)=0,"SIN FECHA DE SEGUIMIENTO; ","")&amp;IF(OR(AND(N(M128)&gt;0,TODAY()&gt;N(M128)),AND(N(M128)=0,H128="Sí",N(I128)&gt;0,TODAY()-N(I128)&gt;N('Ajustes'!$B$3))),"SEGUIMIENTO VENCIDO; ","")&amp;IF(AND(N(A128)&gt;0,TODAY()-N(A128)&gt;N('Ajustes'!$B$4)),"ABIERTO DEMASIADO TIEMPO; ","")&amp;IF(O128="","NADIE A CARGO; ",""),LEN(IF(N(A128)=0,"SIN FECHA OBSERVADA; ","")&amp;IF(B128="","SIN UNIDAD; ","")&amp;IF(AND(B128&lt;&gt;"",COUNTIF('Unidades'!$A$2:$A$300,B128)=0),"UNIDAD NO ESTÁ EN LA LISTA; ","")&amp;IF(G128="","SIN ENLACE DE EVIDENCIA; ","")&amp;IF(AND(H128="Sí",K128=""),"AVISO ENVIADO, SIN COPIA GUARDADA; ","")&amp;IF(AND(H128="Sí",N(I128)=0),"AVISO ENVIADO, SIN FECHA; ","")&amp;IF(AND(H128="Sí",J128=""),"SIN FORMA DE ENTREGA; ","")&amp;IF(N(M128)=0,"SIN FECHA DE SEGUIMIENTO; ","")&amp;IF(OR(AND(N(M128)&gt;0,TODAY()&gt;N(M128)),AND(N(M128)=0,H128="Sí",N(I128)&gt;0,TODAY()-N(I128)&gt;N('Ajustes'!$B$3))),"SEGUIMIENTO VENCIDO; ","")&amp;IF(AND(N(A128)&gt;0,TODAY()-N(A128)&gt;N('Ajustes'!$B$4)),"ABIERTO DEMASIADO TIEMPO; ","")&amp;IF(O128="","NADIE A CARGO; ",""))-2)))</f>
        <v/>
      </c>
    </row>
    <row r="129">
      <c r="A129" s="6" t="n"/>
      <c r="I129" s="6" t="n"/>
      <c r="M129" s="6" t="n"/>
      <c r="N129" s="6" t="n"/>
      <c r="P129" s="8">
        <f>IF(OR(NOT(OR(A129&lt;&gt;"",B129&lt;&gt;"",C129&lt;&gt;"",F129&lt;&gt;"")),N(A129)=0),"",IF(N(N129)&gt;0,N(N129),TODAY())-N(A129))</f>
        <v/>
      </c>
      <c r="Q129">
        <f>IF(OR(NOT(OR(A129&lt;&gt;"",B129&lt;&gt;"",C129&lt;&gt;"",F129&lt;&gt;"")),N(N129)&gt;0),"",IF(IF(N(A129)=0,"SIN FECHA OBSERVADA; ","")&amp;IF(B129="","SIN UNIDAD; ","")&amp;IF(AND(B129&lt;&gt;"",COUNTIF('Unidades'!$A$2:$A$300,B129)=0),"UNIDAD NO ESTÁ EN LA LISTA; ","")&amp;IF(G129="","SIN ENLACE DE EVIDENCIA; ","")&amp;IF(AND(H129="Sí",K129=""),"AVISO ENVIADO, SIN COPIA GUARDADA; ","")&amp;IF(AND(H129="Sí",N(I129)=0),"AVISO ENVIADO, SIN FECHA; ","")&amp;IF(AND(H129="Sí",J129=""),"SIN FORMA DE ENTREGA; ","")&amp;IF(N(M129)=0,"SIN FECHA DE SEGUIMIENTO; ","")&amp;IF(OR(AND(N(M129)&gt;0,TODAY()&gt;N(M129)),AND(N(M129)=0,H129="Sí",N(I129)&gt;0,TODAY()-N(I129)&gt;N('Ajustes'!$B$3))),"SEGUIMIENTO VENCIDO; ","")&amp;IF(AND(N(A129)&gt;0,TODAY()-N(A129)&gt;N('Ajustes'!$B$4)),"ABIERTO DEMASIADO TIEMPO; ","")&amp;IF(O129="","NADIE A CARGO; ","")="","",LEFT(IF(N(A129)=0,"SIN FECHA OBSERVADA; ","")&amp;IF(B129="","SIN UNIDAD; ","")&amp;IF(AND(B129&lt;&gt;"",COUNTIF('Unidades'!$A$2:$A$300,B129)=0),"UNIDAD NO ESTÁ EN LA LISTA; ","")&amp;IF(G129="","SIN ENLACE DE EVIDENCIA; ","")&amp;IF(AND(H129="Sí",K129=""),"AVISO ENVIADO, SIN COPIA GUARDADA; ","")&amp;IF(AND(H129="Sí",N(I129)=0),"AVISO ENVIADO, SIN FECHA; ","")&amp;IF(AND(H129="Sí",J129=""),"SIN FORMA DE ENTREGA; ","")&amp;IF(N(M129)=0,"SIN FECHA DE SEGUIMIENTO; ","")&amp;IF(OR(AND(N(M129)&gt;0,TODAY()&gt;N(M129)),AND(N(M129)=0,H129="Sí",N(I129)&gt;0,TODAY()-N(I129)&gt;N('Ajustes'!$B$3))),"SEGUIMIENTO VENCIDO; ","")&amp;IF(AND(N(A129)&gt;0,TODAY()-N(A129)&gt;N('Ajustes'!$B$4)),"ABIERTO DEMASIADO TIEMPO; ","")&amp;IF(O129="","NADIE A CARGO; ",""),LEN(IF(N(A129)=0,"SIN FECHA OBSERVADA; ","")&amp;IF(B129="","SIN UNIDAD; ","")&amp;IF(AND(B129&lt;&gt;"",COUNTIF('Unidades'!$A$2:$A$300,B129)=0),"UNIDAD NO ESTÁ EN LA LISTA; ","")&amp;IF(G129="","SIN ENLACE DE EVIDENCIA; ","")&amp;IF(AND(H129="Sí",K129=""),"AVISO ENVIADO, SIN COPIA GUARDADA; ","")&amp;IF(AND(H129="Sí",N(I129)=0),"AVISO ENVIADO, SIN FECHA; ","")&amp;IF(AND(H129="Sí",J129=""),"SIN FORMA DE ENTREGA; ","")&amp;IF(N(M129)=0,"SIN FECHA DE SEGUIMIENTO; ","")&amp;IF(OR(AND(N(M129)&gt;0,TODAY()&gt;N(M129)),AND(N(M129)=0,H129="Sí",N(I129)&gt;0,TODAY()-N(I129)&gt;N('Ajustes'!$B$3))),"SEGUIMIENTO VENCIDO; ","")&amp;IF(AND(N(A129)&gt;0,TODAY()-N(A129)&gt;N('Ajustes'!$B$4)),"ABIERTO DEMASIADO TIEMPO; ","")&amp;IF(O129="","NADIE A CARGO; ",""))-2)))</f>
        <v/>
      </c>
    </row>
    <row r="130">
      <c r="A130" s="6" t="n"/>
      <c r="I130" s="6" t="n"/>
      <c r="M130" s="6" t="n"/>
      <c r="N130" s="6" t="n"/>
      <c r="P130" s="8">
        <f>IF(OR(NOT(OR(A130&lt;&gt;"",B130&lt;&gt;"",C130&lt;&gt;"",F130&lt;&gt;"")),N(A130)=0),"",IF(N(N130)&gt;0,N(N130),TODAY())-N(A130))</f>
        <v/>
      </c>
      <c r="Q130">
        <f>IF(OR(NOT(OR(A130&lt;&gt;"",B130&lt;&gt;"",C130&lt;&gt;"",F130&lt;&gt;"")),N(N130)&gt;0),"",IF(IF(N(A130)=0,"SIN FECHA OBSERVADA; ","")&amp;IF(B130="","SIN UNIDAD; ","")&amp;IF(AND(B130&lt;&gt;"",COUNTIF('Unidades'!$A$2:$A$300,B130)=0),"UNIDAD NO ESTÁ EN LA LISTA; ","")&amp;IF(G130="","SIN ENLACE DE EVIDENCIA; ","")&amp;IF(AND(H130="Sí",K130=""),"AVISO ENVIADO, SIN COPIA GUARDADA; ","")&amp;IF(AND(H130="Sí",N(I130)=0),"AVISO ENVIADO, SIN FECHA; ","")&amp;IF(AND(H130="Sí",J130=""),"SIN FORMA DE ENTREGA; ","")&amp;IF(N(M130)=0,"SIN FECHA DE SEGUIMIENTO; ","")&amp;IF(OR(AND(N(M130)&gt;0,TODAY()&gt;N(M130)),AND(N(M130)=0,H130="Sí",N(I130)&gt;0,TODAY()-N(I130)&gt;N('Ajustes'!$B$3))),"SEGUIMIENTO VENCIDO; ","")&amp;IF(AND(N(A130)&gt;0,TODAY()-N(A130)&gt;N('Ajustes'!$B$4)),"ABIERTO DEMASIADO TIEMPO; ","")&amp;IF(O130="","NADIE A CARGO; ","")="","",LEFT(IF(N(A130)=0,"SIN FECHA OBSERVADA; ","")&amp;IF(B130="","SIN UNIDAD; ","")&amp;IF(AND(B130&lt;&gt;"",COUNTIF('Unidades'!$A$2:$A$300,B130)=0),"UNIDAD NO ESTÁ EN LA LISTA; ","")&amp;IF(G130="","SIN ENLACE DE EVIDENCIA; ","")&amp;IF(AND(H130="Sí",K130=""),"AVISO ENVIADO, SIN COPIA GUARDADA; ","")&amp;IF(AND(H130="Sí",N(I130)=0),"AVISO ENVIADO, SIN FECHA; ","")&amp;IF(AND(H130="Sí",J130=""),"SIN FORMA DE ENTREGA; ","")&amp;IF(N(M130)=0,"SIN FECHA DE SEGUIMIENTO; ","")&amp;IF(OR(AND(N(M130)&gt;0,TODAY()&gt;N(M130)),AND(N(M130)=0,H130="Sí",N(I130)&gt;0,TODAY()-N(I130)&gt;N('Ajustes'!$B$3))),"SEGUIMIENTO VENCIDO; ","")&amp;IF(AND(N(A130)&gt;0,TODAY()-N(A130)&gt;N('Ajustes'!$B$4)),"ABIERTO DEMASIADO TIEMPO; ","")&amp;IF(O130="","NADIE A CARGO; ",""),LEN(IF(N(A130)=0,"SIN FECHA OBSERVADA; ","")&amp;IF(B130="","SIN UNIDAD; ","")&amp;IF(AND(B130&lt;&gt;"",COUNTIF('Unidades'!$A$2:$A$300,B130)=0),"UNIDAD NO ESTÁ EN LA LISTA; ","")&amp;IF(G130="","SIN ENLACE DE EVIDENCIA; ","")&amp;IF(AND(H130="Sí",K130=""),"AVISO ENVIADO, SIN COPIA GUARDADA; ","")&amp;IF(AND(H130="Sí",N(I130)=0),"AVISO ENVIADO, SIN FECHA; ","")&amp;IF(AND(H130="Sí",J130=""),"SIN FORMA DE ENTREGA; ","")&amp;IF(N(M130)=0,"SIN FECHA DE SEGUIMIENTO; ","")&amp;IF(OR(AND(N(M130)&gt;0,TODAY()&gt;N(M130)),AND(N(M130)=0,H130="Sí",N(I130)&gt;0,TODAY()-N(I130)&gt;N('Ajustes'!$B$3))),"SEGUIMIENTO VENCIDO; ","")&amp;IF(AND(N(A130)&gt;0,TODAY()-N(A130)&gt;N('Ajustes'!$B$4)),"ABIERTO DEMASIADO TIEMPO; ","")&amp;IF(O130="","NADIE A CARGO; ",""))-2)))</f>
        <v/>
      </c>
    </row>
    <row r="131">
      <c r="A131" s="6" t="n"/>
      <c r="I131" s="6" t="n"/>
      <c r="M131" s="6" t="n"/>
      <c r="N131" s="6" t="n"/>
      <c r="P131" s="8">
        <f>IF(OR(NOT(OR(A131&lt;&gt;"",B131&lt;&gt;"",C131&lt;&gt;"",F131&lt;&gt;"")),N(A131)=0),"",IF(N(N131)&gt;0,N(N131),TODAY())-N(A131))</f>
        <v/>
      </c>
      <c r="Q131">
        <f>IF(OR(NOT(OR(A131&lt;&gt;"",B131&lt;&gt;"",C131&lt;&gt;"",F131&lt;&gt;"")),N(N131)&gt;0),"",IF(IF(N(A131)=0,"SIN FECHA OBSERVADA; ","")&amp;IF(B131="","SIN UNIDAD; ","")&amp;IF(AND(B131&lt;&gt;"",COUNTIF('Unidades'!$A$2:$A$300,B131)=0),"UNIDAD NO ESTÁ EN LA LISTA; ","")&amp;IF(G131="","SIN ENLACE DE EVIDENCIA; ","")&amp;IF(AND(H131="Sí",K131=""),"AVISO ENVIADO, SIN COPIA GUARDADA; ","")&amp;IF(AND(H131="Sí",N(I131)=0),"AVISO ENVIADO, SIN FECHA; ","")&amp;IF(AND(H131="Sí",J131=""),"SIN FORMA DE ENTREGA; ","")&amp;IF(N(M131)=0,"SIN FECHA DE SEGUIMIENTO; ","")&amp;IF(OR(AND(N(M131)&gt;0,TODAY()&gt;N(M131)),AND(N(M131)=0,H131="Sí",N(I131)&gt;0,TODAY()-N(I131)&gt;N('Ajustes'!$B$3))),"SEGUIMIENTO VENCIDO; ","")&amp;IF(AND(N(A131)&gt;0,TODAY()-N(A131)&gt;N('Ajustes'!$B$4)),"ABIERTO DEMASIADO TIEMPO; ","")&amp;IF(O131="","NADIE A CARGO; ","")="","",LEFT(IF(N(A131)=0,"SIN FECHA OBSERVADA; ","")&amp;IF(B131="","SIN UNIDAD; ","")&amp;IF(AND(B131&lt;&gt;"",COUNTIF('Unidades'!$A$2:$A$300,B131)=0),"UNIDAD NO ESTÁ EN LA LISTA; ","")&amp;IF(G131="","SIN ENLACE DE EVIDENCIA; ","")&amp;IF(AND(H131="Sí",K131=""),"AVISO ENVIADO, SIN COPIA GUARDADA; ","")&amp;IF(AND(H131="Sí",N(I131)=0),"AVISO ENVIADO, SIN FECHA; ","")&amp;IF(AND(H131="Sí",J131=""),"SIN FORMA DE ENTREGA; ","")&amp;IF(N(M131)=0,"SIN FECHA DE SEGUIMIENTO; ","")&amp;IF(OR(AND(N(M131)&gt;0,TODAY()&gt;N(M131)),AND(N(M131)=0,H131="Sí",N(I131)&gt;0,TODAY()-N(I131)&gt;N('Ajustes'!$B$3))),"SEGUIMIENTO VENCIDO; ","")&amp;IF(AND(N(A131)&gt;0,TODAY()-N(A131)&gt;N('Ajustes'!$B$4)),"ABIERTO DEMASIADO TIEMPO; ","")&amp;IF(O131="","NADIE A CARGO; ",""),LEN(IF(N(A131)=0,"SIN FECHA OBSERVADA; ","")&amp;IF(B131="","SIN UNIDAD; ","")&amp;IF(AND(B131&lt;&gt;"",COUNTIF('Unidades'!$A$2:$A$300,B131)=0),"UNIDAD NO ESTÁ EN LA LISTA; ","")&amp;IF(G131="","SIN ENLACE DE EVIDENCIA; ","")&amp;IF(AND(H131="Sí",K131=""),"AVISO ENVIADO, SIN COPIA GUARDADA; ","")&amp;IF(AND(H131="Sí",N(I131)=0),"AVISO ENVIADO, SIN FECHA; ","")&amp;IF(AND(H131="Sí",J131=""),"SIN FORMA DE ENTREGA; ","")&amp;IF(N(M131)=0,"SIN FECHA DE SEGUIMIENTO; ","")&amp;IF(OR(AND(N(M131)&gt;0,TODAY()&gt;N(M131)),AND(N(M131)=0,H131="Sí",N(I131)&gt;0,TODAY()-N(I131)&gt;N('Ajustes'!$B$3))),"SEGUIMIENTO VENCIDO; ","")&amp;IF(AND(N(A131)&gt;0,TODAY()-N(A131)&gt;N('Ajustes'!$B$4)),"ABIERTO DEMASIADO TIEMPO; ","")&amp;IF(O131="","NADIE A CARGO; ",""))-2)))</f>
        <v/>
      </c>
    </row>
    <row r="132">
      <c r="A132" s="6" t="n"/>
      <c r="I132" s="6" t="n"/>
      <c r="M132" s="6" t="n"/>
      <c r="N132" s="6" t="n"/>
      <c r="P132" s="8">
        <f>IF(OR(NOT(OR(A132&lt;&gt;"",B132&lt;&gt;"",C132&lt;&gt;"",F132&lt;&gt;"")),N(A132)=0),"",IF(N(N132)&gt;0,N(N132),TODAY())-N(A132))</f>
        <v/>
      </c>
      <c r="Q132">
        <f>IF(OR(NOT(OR(A132&lt;&gt;"",B132&lt;&gt;"",C132&lt;&gt;"",F132&lt;&gt;"")),N(N132)&gt;0),"",IF(IF(N(A132)=0,"SIN FECHA OBSERVADA; ","")&amp;IF(B132="","SIN UNIDAD; ","")&amp;IF(AND(B132&lt;&gt;"",COUNTIF('Unidades'!$A$2:$A$300,B132)=0),"UNIDAD NO ESTÁ EN LA LISTA; ","")&amp;IF(G132="","SIN ENLACE DE EVIDENCIA; ","")&amp;IF(AND(H132="Sí",K132=""),"AVISO ENVIADO, SIN COPIA GUARDADA; ","")&amp;IF(AND(H132="Sí",N(I132)=0),"AVISO ENVIADO, SIN FECHA; ","")&amp;IF(AND(H132="Sí",J132=""),"SIN FORMA DE ENTREGA; ","")&amp;IF(N(M132)=0,"SIN FECHA DE SEGUIMIENTO; ","")&amp;IF(OR(AND(N(M132)&gt;0,TODAY()&gt;N(M132)),AND(N(M132)=0,H132="Sí",N(I132)&gt;0,TODAY()-N(I132)&gt;N('Ajustes'!$B$3))),"SEGUIMIENTO VENCIDO; ","")&amp;IF(AND(N(A132)&gt;0,TODAY()-N(A132)&gt;N('Ajustes'!$B$4)),"ABIERTO DEMASIADO TIEMPO; ","")&amp;IF(O132="","NADIE A CARGO; ","")="","",LEFT(IF(N(A132)=0,"SIN FECHA OBSERVADA; ","")&amp;IF(B132="","SIN UNIDAD; ","")&amp;IF(AND(B132&lt;&gt;"",COUNTIF('Unidades'!$A$2:$A$300,B132)=0),"UNIDAD NO ESTÁ EN LA LISTA; ","")&amp;IF(G132="","SIN ENLACE DE EVIDENCIA; ","")&amp;IF(AND(H132="Sí",K132=""),"AVISO ENVIADO, SIN COPIA GUARDADA; ","")&amp;IF(AND(H132="Sí",N(I132)=0),"AVISO ENVIADO, SIN FECHA; ","")&amp;IF(AND(H132="Sí",J132=""),"SIN FORMA DE ENTREGA; ","")&amp;IF(N(M132)=0,"SIN FECHA DE SEGUIMIENTO; ","")&amp;IF(OR(AND(N(M132)&gt;0,TODAY()&gt;N(M132)),AND(N(M132)=0,H132="Sí",N(I132)&gt;0,TODAY()-N(I132)&gt;N('Ajustes'!$B$3))),"SEGUIMIENTO VENCIDO; ","")&amp;IF(AND(N(A132)&gt;0,TODAY()-N(A132)&gt;N('Ajustes'!$B$4)),"ABIERTO DEMASIADO TIEMPO; ","")&amp;IF(O132="","NADIE A CARGO; ",""),LEN(IF(N(A132)=0,"SIN FECHA OBSERVADA; ","")&amp;IF(B132="","SIN UNIDAD; ","")&amp;IF(AND(B132&lt;&gt;"",COUNTIF('Unidades'!$A$2:$A$300,B132)=0),"UNIDAD NO ESTÁ EN LA LISTA; ","")&amp;IF(G132="","SIN ENLACE DE EVIDENCIA; ","")&amp;IF(AND(H132="Sí",K132=""),"AVISO ENVIADO, SIN COPIA GUARDADA; ","")&amp;IF(AND(H132="Sí",N(I132)=0),"AVISO ENVIADO, SIN FECHA; ","")&amp;IF(AND(H132="Sí",J132=""),"SIN FORMA DE ENTREGA; ","")&amp;IF(N(M132)=0,"SIN FECHA DE SEGUIMIENTO; ","")&amp;IF(OR(AND(N(M132)&gt;0,TODAY()&gt;N(M132)),AND(N(M132)=0,H132="Sí",N(I132)&gt;0,TODAY()-N(I132)&gt;N('Ajustes'!$B$3))),"SEGUIMIENTO VENCIDO; ","")&amp;IF(AND(N(A132)&gt;0,TODAY()-N(A132)&gt;N('Ajustes'!$B$4)),"ABIERTO DEMASIADO TIEMPO; ","")&amp;IF(O132="","NADIE A CARGO; ",""))-2)))</f>
        <v/>
      </c>
    </row>
    <row r="133">
      <c r="A133" s="6" t="n"/>
      <c r="I133" s="6" t="n"/>
      <c r="M133" s="6" t="n"/>
      <c r="N133" s="6" t="n"/>
      <c r="P133" s="8">
        <f>IF(OR(NOT(OR(A133&lt;&gt;"",B133&lt;&gt;"",C133&lt;&gt;"",F133&lt;&gt;"")),N(A133)=0),"",IF(N(N133)&gt;0,N(N133),TODAY())-N(A133))</f>
        <v/>
      </c>
      <c r="Q133">
        <f>IF(OR(NOT(OR(A133&lt;&gt;"",B133&lt;&gt;"",C133&lt;&gt;"",F133&lt;&gt;"")),N(N133)&gt;0),"",IF(IF(N(A133)=0,"SIN FECHA OBSERVADA; ","")&amp;IF(B133="","SIN UNIDAD; ","")&amp;IF(AND(B133&lt;&gt;"",COUNTIF('Unidades'!$A$2:$A$300,B133)=0),"UNIDAD NO ESTÁ EN LA LISTA; ","")&amp;IF(G133="","SIN ENLACE DE EVIDENCIA; ","")&amp;IF(AND(H133="Sí",K133=""),"AVISO ENVIADO, SIN COPIA GUARDADA; ","")&amp;IF(AND(H133="Sí",N(I133)=0),"AVISO ENVIADO, SIN FECHA; ","")&amp;IF(AND(H133="Sí",J133=""),"SIN FORMA DE ENTREGA; ","")&amp;IF(N(M133)=0,"SIN FECHA DE SEGUIMIENTO; ","")&amp;IF(OR(AND(N(M133)&gt;0,TODAY()&gt;N(M133)),AND(N(M133)=0,H133="Sí",N(I133)&gt;0,TODAY()-N(I133)&gt;N('Ajustes'!$B$3))),"SEGUIMIENTO VENCIDO; ","")&amp;IF(AND(N(A133)&gt;0,TODAY()-N(A133)&gt;N('Ajustes'!$B$4)),"ABIERTO DEMASIADO TIEMPO; ","")&amp;IF(O133="","NADIE A CARGO; ","")="","",LEFT(IF(N(A133)=0,"SIN FECHA OBSERVADA; ","")&amp;IF(B133="","SIN UNIDAD; ","")&amp;IF(AND(B133&lt;&gt;"",COUNTIF('Unidades'!$A$2:$A$300,B133)=0),"UNIDAD NO ESTÁ EN LA LISTA; ","")&amp;IF(G133="","SIN ENLACE DE EVIDENCIA; ","")&amp;IF(AND(H133="Sí",K133=""),"AVISO ENVIADO, SIN COPIA GUARDADA; ","")&amp;IF(AND(H133="Sí",N(I133)=0),"AVISO ENVIADO, SIN FECHA; ","")&amp;IF(AND(H133="Sí",J133=""),"SIN FORMA DE ENTREGA; ","")&amp;IF(N(M133)=0,"SIN FECHA DE SEGUIMIENTO; ","")&amp;IF(OR(AND(N(M133)&gt;0,TODAY()&gt;N(M133)),AND(N(M133)=0,H133="Sí",N(I133)&gt;0,TODAY()-N(I133)&gt;N('Ajustes'!$B$3))),"SEGUIMIENTO VENCIDO; ","")&amp;IF(AND(N(A133)&gt;0,TODAY()-N(A133)&gt;N('Ajustes'!$B$4)),"ABIERTO DEMASIADO TIEMPO; ","")&amp;IF(O133="","NADIE A CARGO; ",""),LEN(IF(N(A133)=0,"SIN FECHA OBSERVADA; ","")&amp;IF(B133="","SIN UNIDAD; ","")&amp;IF(AND(B133&lt;&gt;"",COUNTIF('Unidades'!$A$2:$A$300,B133)=0),"UNIDAD NO ESTÁ EN LA LISTA; ","")&amp;IF(G133="","SIN ENLACE DE EVIDENCIA; ","")&amp;IF(AND(H133="Sí",K133=""),"AVISO ENVIADO, SIN COPIA GUARDADA; ","")&amp;IF(AND(H133="Sí",N(I133)=0),"AVISO ENVIADO, SIN FECHA; ","")&amp;IF(AND(H133="Sí",J133=""),"SIN FORMA DE ENTREGA; ","")&amp;IF(N(M133)=0,"SIN FECHA DE SEGUIMIENTO; ","")&amp;IF(OR(AND(N(M133)&gt;0,TODAY()&gt;N(M133)),AND(N(M133)=0,H133="Sí",N(I133)&gt;0,TODAY()-N(I133)&gt;N('Ajustes'!$B$3))),"SEGUIMIENTO VENCIDO; ","")&amp;IF(AND(N(A133)&gt;0,TODAY()-N(A133)&gt;N('Ajustes'!$B$4)),"ABIERTO DEMASIADO TIEMPO; ","")&amp;IF(O133="","NADIE A CARGO; ",""))-2)))</f>
        <v/>
      </c>
    </row>
    <row r="134">
      <c r="A134" s="6" t="n"/>
      <c r="I134" s="6" t="n"/>
      <c r="M134" s="6" t="n"/>
      <c r="N134" s="6" t="n"/>
      <c r="P134" s="8">
        <f>IF(OR(NOT(OR(A134&lt;&gt;"",B134&lt;&gt;"",C134&lt;&gt;"",F134&lt;&gt;"")),N(A134)=0),"",IF(N(N134)&gt;0,N(N134),TODAY())-N(A134))</f>
        <v/>
      </c>
      <c r="Q134">
        <f>IF(OR(NOT(OR(A134&lt;&gt;"",B134&lt;&gt;"",C134&lt;&gt;"",F134&lt;&gt;"")),N(N134)&gt;0),"",IF(IF(N(A134)=0,"SIN FECHA OBSERVADA; ","")&amp;IF(B134="","SIN UNIDAD; ","")&amp;IF(AND(B134&lt;&gt;"",COUNTIF('Unidades'!$A$2:$A$300,B134)=0),"UNIDAD NO ESTÁ EN LA LISTA; ","")&amp;IF(G134="","SIN ENLACE DE EVIDENCIA; ","")&amp;IF(AND(H134="Sí",K134=""),"AVISO ENVIADO, SIN COPIA GUARDADA; ","")&amp;IF(AND(H134="Sí",N(I134)=0),"AVISO ENVIADO, SIN FECHA; ","")&amp;IF(AND(H134="Sí",J134=""),"SIN FORMA DE ENTREGA; ","")&amp;IF(N(M134)=0,"SIN FECHA DE SEGUIMIENTO; ","")&amp;IF(OR(AND(N(M134)&gt;0,TODAY()&gt;N(M134)),AND(N(M134)=0,H134="Sí",N(I134)&gt;0,TODAY()-N(I134)&gt;N('Ajustes'!$B$3))),"SEGUIMIENTO VENCIDO; ","")&amp;IF(AND(N(A134)&gt;0,TODAY()-N(A134)&gt;N('Ajustes'!$B$4)),"ABIERTO DEMASIADO TIEMPO; ","")&amp;IF(O134="","NADIE A CARGO; ","")="","",LEFT(IF(N(A134)=0,"SIN FECHA OBSERVADA; ","")&amp;IF(B134="","SIN UNIDAD; ","")&amp;IF(AND(B134&lt;&gt;"",COUNTIF('Unidades'!$A$2:$A$300,B134)=0),"UNIDAD NO ESTÁ EN LA LISTA; ","")&amp;IF(G134="","SIN ENLACE DE EVIDENCIA; ","")&amp;IF(AND(H134="Sí",K134=""),"AVISO ENVIADO, SIN COPIA GUARDADA; ","")&amp;IF(AND(H134="Sí",N(I134)=0),"AVISO ENVIADO, SIN FECHA; ","")&amp;IF(AND(H134="Sí",J134=""),"SIN FORMA DE ENTREGA; ","")&amp;IF(N(M134)=0,"SIN FECHA DE SEGUIMIENTO; ","")&amp;IF(OR(AND(N(M134)&gt;0,TODAY()&gt;N(M134)),AND(N(M134)=0,H134="Sí",N(I134)&gt;0,TODAY()-N(I134)&gt;N('Ajustes'!$B$3))),"SEGUIMIENTO VENCIDO; ","")&amp;IF(AND(N(A134)&gt;0,TODAY()-N(A134)&gt;N('Ajustes'!$B$4)),"ABIERTO DEMASIADO TIEMPO; ","")&amp;IF(O134="","NADIE A CARGO; ",""),LEN(IF(N(A134)=0,"SIN FECHA OBSERVADA; ","")&amp;IF(B134="","SIN UNIDAD; ","")&amp;IF(AND(B134&lt;&gt;"",COUNTIF('Unidades'!$A$2:$A$300,B134)=0),"UNIDAD NO ESTÁ EN LA LISTA; ","")&amp;IF(G134="","SIN ENLACE DE EVIDENCIA; ","")&amp;IF(AND(H134="Sí",K134=""),"AVISO ENVIADO, SIN COPIA GUARDADA; ","")&amp;IF(AND(H134="Sí",N(I134)=0),"AVISO ENVIADO, SIN FECHA; ","")&amp;IF(AND(H134="Sí",J134=""),"SIN FORMA DE ENTREGA; ","")&amp;IF(N(M134)=0,"SIN FECHA DE SEGUIMIENTO; ","")&amp;IF(OR(AND(N(M134)&gt;0,TODAY()&gt;N(M134)),AND(N(M134)=0,H134="Sí",N(I134)&gt;0,TODAY()-N(I134)&gt;N('Ajustes'!$B$3))),"SEGUIMIENTO VENCIDO; ","")&amp;IF(AND(N(A134)&gt;0,TODAY()-N(A134)&gt;N('Ajustes'!$B$4)),"ABIERTO DEMASIADO TIEMPO; ","")&amp;IF(O134="","NADIE A CARGO; ",""))-2)))</f>
        <v/>
      </c>
    </row>
    <row r="135">
      <c r="A135" s="6" t="n"/>
      <c r="I135" s="6" t="n"/>
      <c r="M135" s="6" t="n"/>
      <c r="N135" s="6" t="n"/>
      <c r="P135" s="8">
        <f>IF(OR(NOT(OR(A135&lt;&gt;"",B135&lt;&gt;"",C135&lt;&gt;"",F135&lt;&gt;"")),N(A135)=0),"",IF(N(N135)&gt;0,N(N135),TODAY())-N(A135))</f>
        <v/>
      </c>
      <c r="Q135">
        <f>IF(OR(NOT(OR(A135&lt;&gt;"",B135&lt;&gt;"",C135&lt;&gt;"",F135&lt;&gt;"")),N(N135)&gt;0),"",IF(IF(N(A135)=0,"SIN FECHA OBSERVADA; ","")&amp;IF(B135="","SIN UNIDAD; ","")&amp;IF(AND(B135&lt;&gt;"",COUNTIF('Unidades'!$A$2:$A$300,B135)=0),"UNIDAD NO ESTÁ EN LA LISTA; ","")&amp;IF(G135="","SIN ENLACE DE EVIDENCIA; ","")&amp;IF(AND(H135="Sí",K135=""),"AVISO ENVIADO, SIN COPIA GUARDADA; ","")&amp;IF(AND(H135="Sí",N(I135)=0),"AVISO ENVIADO, SIN FECHA; ","")&amp;IF(AND(H135="Sí",J135=""),"SIN FORMA DE ENTREGA; ","")&amp;IF(N(M135)=0,"SIN FECHA DE SEGUIMIENTO; ","")&amp;IF(OR(AND(N(M135)&gt;0,TODAY()&gt;N(M135)),AND(N(M135)=0,H135="Sí",N(I135)&gt;0,TODAY()-N(I135)&gt;N('Ajustes'!$B$3))),"SEGUIMIENTO VENCIDO; ","")&amp;IF(AND(N(A135)&gt;0,TODAY()-N(A135)&gt;N('Ajustes'!$B$4)),"ABIERTO DEMASIADO TIEMPO; ","")&amp;IF(O135="","NADIE A CARGO; ","")="","",LEFT(IF(N(A135)=0,"SIN FECHA OBSERVADA; ","")&amp;IF(B135="","SIN UNIDAD; ","")&amp;IF(AND(B135&lt;&gt;"",COUNTIF('Unidades'!$A$2:$A$300,B135)=0),"UNIDAD NO ESTÁ EN LA LISTA; ","")&amp;IF(G135="","SIN ENLACE DE EVIDENCIA; ","")&amp;IF(AND(H135="Sí",K135=""),"AVISO ENVIADO, SIN COPIA GUARDADA; ","")&amp;IF(AND(H135="Sí",N(I135)=0),"AVISO ENVIADO, SIN FECHA; ","")&amp;IF(AND(H135="Sí",J135=""),"SIN FORMA DE ENTREGA; ","")&amp;IF(N(M135)=0,"SIN FECHA DE SEGUIMIENTO; ","")&amp;IF(OR(AND(N(M135)&gt;0,TODAY()&gt;N(M135)),AND(N(M135)=0,H135="Sí",N(I135)&gt;0,TODAY()-N(I135)&gt;N('Ajustes'!$B$3))),"SEGUIMIENTO VENCIDO; ","")&amp;IF(AND(N(A135)&gt;0,TODAY()-N(A135)&gt;N('Ajustes'!$B$4)),"ABIERTO DEMASIADO TIEMPO; ","")&amp;IF(O135="","NADIE A CARGO; ",""),LEN(IF(N(A135)=0,"SIN FECHA OBSERVADA; ","")&amp;IF(B135="","SIN UNIDAD; ","")&amp;IF(AND(B135&lt;&gt;"",COUNTIF('Unidades'!$A$2:$A$300,B135)=0),"UNIDAD NO ESTÁ EN LA LISTA; ","")&amp;IF(G135="","SIN ENLACE DE EVIDENCIA; ","")&amp;IF(AND(H135="Sí",K135=""),"AVISO ENVIADO, SIN COPIA GUARDADA; ","")&amp;IF(AND(H135="Sí",N(I135)=0),"AVISO ENVIADO, SIN FECHA; ","")&amp;IF(AND(H135="Sí",J135=""),"SIN FORMA DE ENTREGA; ","")&amp;IF(N(M135)=0,"SIN FECHA DE SEGUIMIENTO; ","")&amp;IF(OR(AND(N(M135)&gt;0,TODAY()&gt;N(M135)),AND(N(M135)=0,H135="Sí",N(I135)&gt;0,TODAY()-N(I135)&gt;N('Ajustes'!$B$3))),"SEGUIMIENTO VENCIDO; ","")&amp;IF(AND(N(A135)&gt;0,TODAY()-N(A135)&gt;N('Ajustes'!$B$4)),"ABIERTO DEMASIADO TIEMPO; ","")&amp;IF(O135="","NADIE A CARGO; ",""))-2)))</f>
        <v/>
      </c>
    </row>
    <row r="136">
      <c r="A136" s="6" t="n"/>
      <c r="I136" s="6" t="n"/>
      <c r="M136" s="6" t="n"/>
      <c r="N136" s="6" t="n"/>
      <c r="P136" s="8">
        <f>IF(OR(NOT(OR(A136&lt;&gt;"",B136&lt;&gt;"",C136&lt;&gt;"",F136&lt;&gt;"")),N(A136)=0),"",IF(N(N136)&gt;0,N(N136),TODAY())-N(A136))</f>
        <v/>
      </c>
      <c r="Q136">
        <f>IF(OR(NOT(OR(A136&lt;&gt;"",B136&lt;&gt;"",C136&lt;&gt;"",F136&lt;&gt;"")),N(N136)&gt;0),"",IF(IF(N(A136)=0,"SIN FECHA OBSERVADA; ","")&amp;IF(B136="","SIN UNIDAD; ","")&amp;IF(AND(B136&lt;&gt;"",COUNTIF('Unidades'!$A$2:$A$300,B136)=0),"UNIDAD NO ESTÁ EN LA LISTA; ","")&amp;IF(G136="","SIN ENLACE DE EVIDENCIA; ","")&amp;IF(AND(H136="Sí",K136=""),"AVISO ENVIADO, SIN COPIA GUARDADA; ","")&amp;IF(AND(H136="Sí",N(I136)=0),"AVISO ENVIADO, SIN FECHA; ","")&amp;IF(AND(H136="Sí",J136=""),"SIN FORMA DE ENTREGA; ","")&amp;IF(N(M136)=0,"SIN FECHA DE SEGUIMIENTO; ","")&amp;IF(OR(AND(N(M136)&gt;0,TODAY()&gt;N(M136)),AND(N(M136)=0,H136="Sí",N(I136)&gt;0,TODAY()-N(I136)&gt;N('Ajustes'!$B$3))),"SEGUIMIENTO VENCIDO; ","")&amp;IF(AND(N(A136)&gt;0,TODAY()-N(A136)&gt;N('Ajustes'!$B$4)),"ABIERTO DEMASIADO TIEMPO; ","")&amp;IF(O136="","NADIE A CARGO; ","")="","",LEFT(IF(N(A136)=0,"SIN FECHA OBSERVADA; ","")&amp;IF(B136="","SIN UNIDAD; ","")&amp;IF(AND(B136&lt;&gt;"",COUNTIF('Unidades'!$A$2:$A$300,B136)=0),"UNIDAD NO ESTÁ EN LA LISTA; ","")&amp;IF(G136="","SIN ENLACE DE EVIDENCIA; ","")&amp;IF(AND(H136="Sí",K136=""),"AVISO ENVIADO, SIN COPIA GUARDADA; ","")&amp;IF(AND(H136="Sí",N(I136)=0),"AVISO ENVIADO, SIN FECHA; ","")&amp;IF(AND(H136="Sí",J136=""),"SIN FORMA DE ENTREGA; ","")&amp;IF(N(M136)=0,"SIN FECHA DE SEGUIMIENTO; ","")&amp;IF(OR(AND(N(M136)&gt;0,TODAY()&gt;N(M136)),AND(N(M136)=0,H136="Sí",N(I136)&gt;0,TODAY()-N(I136)&gt;N('Ajustes'!$B$3))),"SEGUIMIENTO VENCIDO; ","")&amp;IF(AND(N(A136)&gt;0,TODAY()-N(A136)&gt;N('Ajustes'!$B$4)),"ABIERTO DEMASIADO TIEMPO; ","")&amp;IF(O136="","NADIE A CARGO; ",""),LEN(IF(N(A136)=0,"SIN FECHA OBSERVADA; ","")&amp;IF(B136="","SIN UNIDAD; ","")&amp;IF(AND(B136&lt;&gt;"",COUNTIF('Unidades'!$A$2:$A$300,B136)=0),"UNIDAD NO ESTÁ EN LA LISTA; ","")&amp;IF(G136="","SIN ENLACE DE EVIDENCIA; ","")&amp;IF(AND(H136="Sí",K136=""),"AVISO ENVIADO, SIN COPIA GUARDADA; ","")&amp;IF(AND(H136="Sí",N(I136)=0),"AVISO ENVIADO, SIN FECHA; ","")&amp;IF(AND(H136="Sí",J136=""),"SIN FORMA DE ENTREGA; ","")&amp;IF(N(M136)=0,"SIN FECHA DE SEGUIMIENTO; ","")&amp;IF(OR(AND(N(M136)&gt;0,TODAY()&gt;N(M136)),AND(N(M136)=0,H136="Sí",N(I136)&gt;0,TODAY()-N(I136)&gt;N('Ajustes'!$B$3))),"SEGUIMIENTO VENCIDO; ","")&amp;IF(AND(N(A136)&gt;0,TODAY()-N(A136)&gt;N('Ajustes'!$B$4)),"ABIERTO DEMASIADO TIEMPO; ","")&amp;IF(O136="","NADIE A CARGO; ",""))-2)))</f>
        <v/>
      </c>
    </row>
    <row r="137">
      <c r="A137" s="6" t="n"/>
      <c r="I137" s="6" t="n"/>
      <c r="M137" s="6" t="n"/>
      <c r="N137" s="6" t="n"/>
      <c r="P137" s="8">
        <f>IF(OR(NOT(OR(A137&lt;&gt;"",B137&lt;&gt;"",C137&lt;&gt;"",F137&lt;&gt;"")),N(A137)=0),"",IF(N(N137)&gt;0,N(N137),TODAY())-N(A137))</f>
        <v/>
      </c>
      <c r="Q137">
        <f>IF(OR(NOT(OR(A137&lt;&gt;"",B137&lt;&gt;"",C137&lt;&gt;"",F137&lt;&gt;"")),N(N137)&gt;0),"",IF(IF(N(A137)=0,"SIN FECHA OBSERVADA; ","")&amp;IF(B137="","SIN UNIDAD; ","")&amp;IF(AND(B137&lt;&gt;"",COUNTIF('Unidades'!$A$2:$A$300,B137)=0),"UNIDAD NO ESTÁ EN LA LISTA; ","")&amp;IF(G137="","SIN ENLACE DE EVIDENCIA; ","")&amp;IF(AND(H137="Sí",K137=""),"AVISO ENVIADO, SIN COPIA GUARDADA; ","")&amp;IF(AND(H137="Sí",N(I137)=0),"AVISO ENVIADO, SIN FECHA; ","")&amp;IF(AND(H137="Sí",J137=""),"SIN FORMA DE ENTREGA; ","")&amp;IF(N(M137)=0,"SIN FECHA DE SEGUIMIENTO; ","")&amp;IF(OR(AND(N(M137)&gt;0,TODAY()&gt;N(M137)),AND(N(M137)=0,H137="Sí",N(I137)&gt;0,TODAY()-N(I137)&gt;N('Ajustes'!$B$3))),"SEGUIMIENTO VENCIDO; ","")&amp;IF(AND(N(A137)&gt;0,TODAY()-N(A137)&gt;N('Ajustes'!$B$4)),"ABIERTO DEMASIADO TIEMPO; ","")&amp;IF(O137="","NADIE A CARGO; ","")="","",LEFT(IF(N(A137)=0,"SIN FECHA OBSERVADA; ","")&amp;IF(B137="","SIN UNIDAD; ","")&amp;IF(AND(B137&lt;&gt;"",COUNTIF('Unidades'!$A$2:$A$300,B137)=0),"UNIDAD NO ESTÁ EN LA LISTA; ","")&amp;IF(G137="","SIN ENLACE DE EVIDENCIA; ","")&amp;IF(AND(H137="Sí",K137=""),"AVISO ENVIADO, SIN COPIA GUARDADA; ","")&amp;IF(AND(H137="Sí",N(I137)=0),"AVISO ENVIADO, SIN FECHA; ","")&amp;IF(AND(H137="Sí",J137=""),"SIN FORMA DE ENTREGA; ","")&amp;IF(N(M137)=0,"SIN FECHA DE SEGUIMIENTO; ","")&amp;IF(OR(AND(N(M137)&gt;0,TODAY()&gt;N(M137)),AND(N(M137)=0,H137="Sí",N(I137)&gt;0,TODAY()-N(I137)&gt;N('Ajustes'!$B$3))),"SEGUIMIENTO VENCIDO; ","")&amp;IF(AND(N(A137)&gt;0,TODAY()-N(A137)&gt;N('Ajustes'!$B$4)),"ABIERTO DEMASIADO TIEMPO; ","")&amp;IF(O137="","NADIE A CARGO; ",""),LEN(IF(N(A137)=0,"SIN FECHA OBSERVADA; ","")&amp;IF(B137="","SIN UNIDAD; ","")&amp;IF(AND(B137&lt;&gt;"",COUNTIF('Unidades'!$A$2:$A$300,B137)=0),"UNIDAD NO ESTÁ EN LA LISTA; ","")&amp;IF(G137="","SIN ENLACE DE EVIDENCIA; ","")&amp;IF(AND(H137="Sí",K137=""),"AVISO ENVIADO, SIN COPIA GUARDADA; ","")&amp;IF(AND(H137="Sí",N(I137)=0),"AVISO ENVIADO, SIN FECHA; ","")&amp;IF(AND(H137="Sí",J137=""),"SIN FORMA DE ENTREGA; ","")&amp;IF(N(M137)=0,"SIN FECHA DE SEGUIMIENTO; ","")&amp;IF(OR(AND(N(M137)&gt;0,TODAY()&gt;N(M137)),AND(N(M137)=0,H137="Sí",N(I137)&gt;0,TODAY()-N(I137)&gt;N('Ajustes'!$B$3))),"SEGUIMIENTO VENCIDO; ","")&amp;IF(AND(N(A137)&gt;0,TODAY()-N(A137)&gt;N('Ajustes'!$B$4)),"ABIERTO DEMASIADO TIEMPO; ","")&amp;IF(O137="","NADIE A CARGO; ",""))-2)))</f>
        <v/>
      </c>
    </row>
    <row r="138">
      <c r="A138" s="6" t="n"/>
      <c r="I138" s="6" t="n"/>
      <c r="M138" s="6" t="n"/>
      <c r="N138" s="6" t="n"/>
      <c r="P138" s="8">
        <f>IF(OR(NOT(OR(A138&lt;&gt;"",B138&lt;&gt;"",C138&lt;&gt;"",F138&lt;&gt;"")),N(A138)=0),"",IF(N(N138)&gt;0,N(N138),TODAY())-N(A138))</f>
        <v/>
      </c>
      <c r="Q138">
        <f>IF(OR(NOT(OR(A138&lt;&gt;"",B138&lt;&gt;"",C138&lt;&gt;"",F138&lt;&gt;"")),N(N138)&gt;0),"",IF(IF(N(A138)=0,"SIN FECHA OBSERVADA; ","")&amp;IF(B138="","SIN UNIDAD; ","")&amp;IF(AND(B138&lt;&gt;"",COUNTIF('Unidades'!$A$2:$A$300,B138)=0),"UNIDAD NO ESTÁ EN LA LISTA; ","")&amp;IF(G138="","SIN ENLACE DE EVIDENCIA; ","")&amp;IF(AND(H138="Sí",K138=""),"AVISO ENVIADO, SIN COPIA GUARDADA; ","")&amp;IF(AND(H138="Sí",N(I138)=0),"AVISO ENVIADO, SIN FECHA; ","")&amp;IF(AND(H138="Sí",J138=""),"SIN FORMA DE ENTREGA; ","")&amp;IF(N(M138)=0,"SIN FECHA DE SEGUIMIENTO; ","")&amp;IF(OR(AND(N(M138)&gt;0,TODAY()&gt;N(M138)),AND(N(M138)=0,H138="Sí",N(I138)&gt;0,TODAY()-N(I138)&gt;N('Ajustes'!$B$3))),"SEGUIMIENTO VENCIDO; ","")&amp;IF(AND(N(A138)&gt;0,TODAY()-N(A138)&gt;N('Ajustes'!$B$4)),"ABIERTO DEMASIADO TIEMPO; ","")&amp;IF(O138="","NADIE A CARGO; ","")="","",LEFT(IF(N(A138)=0,"SIN FECHA OBSERVADA; ","")&amp;IF(B138="","SIN UNIDAD; ","")&amp;IF(AND(B138&lt;&gt;"",COUNTIF('Unidades'!$A$2:$A$300,B138)=0),"UNIDAD NO ESTÁ EN LA LISTA; ","")&amp;IF(G138="","SIN ENLACE DE EVIDENCIA; ","")&amp;IF(AND(H138="Sí",K138=""),"AVISO ENVIADO, SIN COPIA GUARDADA; ","")&amp;IF(AND(H138="Sí",N(I138)=0),"AVISO ENVIADO, SIN FECHA; ","")&amp;IF(AND(H138="Sí",J138=""),"SIN FORMA DE ENTREGA; ","")&amp;IF(N(M138)=0,"SIN FECHA DE SEGUIMIENTO; ","")&amp;IF(OR(AND(N(M138)&gt;0,TODAY()&gt;N(M138)),AND(N(M138)=0,H138="Sí",N(I138)&gt;0,TODAY()-N(I138)&gt;N('Ajustes'!$B$3))),"SEGUIMIENTO VENCIDO; ","")&amp;IF(AND(N(A138)&gt;0,TODAY()-N(A138)&gt;N('Ajustes'!$B$4)),"ABIERTO DEMASIADO TIEMPO; ","")&amp;IF(O138="","NADIE A CARGO; ",""),LEN(IF(N(A138)=0,"SIN FECHA OBSERVADA; ","")&amp;IF(B138="","SIN UNIDAD; ","")&amp;IF(AND(B138&lt;&gt;"",COUNTIF('Unidades'!$A$2:$A$300,B138)=0),"UNIDAD NO ESTÁ EN LA LISTA; ","")&amp;IF(G138="","SIN ENLACE DE EVIDENCIA; ","")&amp;IF(AND(H138="Sí",K138=""),"AVISO ENVIADO, SIN COPIA GUARDADA; ","")&amp;IF(AND(H138="Sí",N(I138)=0),"AVISO ENVIADO, SIN FECHA; ","")&amp;IF(AND(H138="Sí",J138=""),"SIN FORMA DE ENTREGA; ","")&amp;IF(N(M138)=0,"SIN FECHA DE SEGUIMIENTO; ","")&amp;IF(OR(AND(N(M138)&gt;0,TODAY()&gt;N(M138)),AND(N(M138)=0,H138="Sí",N(I138)&gt;0,TODAY()-N(I138)&gt;N('Ajustes'!$B$3))),"SEGUIMIENTO VENCIDO; ","")&amp;IF(AND(N(A138)&gt;0,TODAY()-N(A138)&gt;N('Ajustes'!$B$4)),"ABIERTO DEMASIADO TIEMPO; ","")&amp;IF(O138="","NADIE A CARGO; ",""))-2)))</f>
        <v/>
      </c>
    </row>
    <row r="139">
      <c r="A139" s="6" t="n"/>
      <c r="I139" s="6" t="n"/>
      <c r="M139" s="6" t="n"/>
      <c r="N139" s="6" t="n"/>
      <c r="P139" s="8">
        <f>IF(OR(NOT(OR(A139&lt;&gt;"",B139&lt;&gt;"",C139&lt;&gt;"",F139&lt;&gt;"")),N(A139)=0),"",IF(N(N139)&gt;0,N(N139),TODAY())-N(A139))</f>
        <v/>
      </c>
      <c r="Q139">
        <f>IF(OR(NOT(OR(A139&lt;&gt;"",B139&lt;&gt;"",C139&lt;&gt;"",F139&lt;&gt;"")),N(N139)&gt;0),"",IF(IF(N(A139)=0,"SIN FECHA OBSERVADA; ","")&amp;IF(B139="","SIN UNIDAD; ","")&amp;IF(AND(B139&lt;&gt;"",COUNTIF('Unidades'!$A$2:$A$300,B139)=0),"UNIDAD NO ESTÁ EN LA LISTA; ","")&amp;IF(G139="","SIN ENLACE DE EVIDENCIA; ","")&amp;IF(AND(H139="Sí",K139=""),"AVISO ENVIADO, SIN COPIA GUARDADA; ","")&amp;IF(AND(H139="Sí",N(I139)=0),"AVISO ENVIADO, SIN FECHA; ","")&amp;IF(AND(H139="Sí",J139=""),"SIN FORMA DE ENTREGA; ","")&amp;IF(N(M139)=0,"SIN FECHA DE SEGUIMIENTO; ","")&amp;IF(OR(AND(N(M139)&gt;0,TODAY()&gt;N(M139)),AND(N(M139)=0,H139="Sí",N(I139)&gt;0,TODAY()-N(I139)&gt;N('Ajustes'!$B$3))),"SEGUIMIENTO VENCIDO; ","")&amp;IF(AND(N(A139)&gt;0,TODAY()-N(A139)&gt;N('Ajustes'!$B$4)),"ABIERTO DEMASIADO TIEMPO; ","")&amp;IF(O139="","NADIE A CARGO; ","")="","",LEFT(IF(N(A139)=0,"SIN FECHA OBSERVADA; ","")&amp;IF(B139="","SIN UNIDAD; ","")&amp;IF(AND(B139&lt;&gt;"",COUNTIF('Unidades'!$A$2:$A$300,B139)=0),"UNIDAD NO ESTÁ EN LA LISTA; ","")&amp;IF(G139="","SIN ENLACE DE EVIDENCIA; ","")&amp;IF(AND(H139="Sí",K139=""),"AVISO ENVIADO, SIN COPIA GUARDADA; ","")&amp;IF(AND(H139="Sí",N(I139)=0),"AVISO ENVIADO, SIN FECHA; ","")&amp;IF(AND(H139="Sí",J139=""),"SIN FORMA DE ENTREGA; ","")&amp;IF(N(M139)=0,"SIN FECHA DE SEGUIMIENTO; ","")&amp;IF(OR(AND(N(M139)&gt;0,TODAY()&gt;N(M139)),AND(N(M139)=0,H139="Sí",N(I139)&gt;0,TODAY()-N(I139)&gt;N('Ajustes'!$B$3))),"SEGUIMIENTO VENCIDO; ","")&amp;IF(AND(N(A139)&gt;0,TODAY()-N(A139)&gt;N('Ajustes'!$B$4)),"ABIERTO DEMASIADO TIEMPO; ","")&amp;IF(O139="","NADIE A CARGO; ",""),LEN(IF(N(A139)=0,"SIN FECHA OBSERVADA; ","")&amp;IF(B139="","SIN UNIDAD; ","")&amp;IF(AND(B139&lt;&gt;"",COUNTIF('Unidades'!$A$2:$A$300,B139)=0),"UNIDAD NO ESTÁ EN LA LISTA; ","")&amp;IF(G139="","SIN ENLACE DE EVIDENCIA; ","")&amp;IF(AND(H139="Sí",K139=""),"AVISO ENVIADO, SIN COPIA GUARDADA; ","")&amp;IF(AND(H139="Sí",N(I139)=0),"AVISO ENVIADO, SIN FECHA; ","")&amp;IF(AND(H139="Sí",J139=""),"SIN FORMA DE ENTREGA; ","")&amp;IF(N(M139)=0,"SIN FECHA DE SEGUIMIENTO; ","")&amp;IF(OR(AND(N(M139)&gt;0,TODAY()&gt;N(M139)),AND(N(M139)=0,H139="Sí",N(I139)&gt;0,TODAY()-N(I139)&gt;N('Ajustes'!$B$3))),"SEGUIMIENTO VENCIDO; ","")&amp;IF(AND(N(A139)&gt;0,TODAY()-N(A139)&gt;N('Ajustes'!$B$4)),"ABIERTO DEMASIADO TIEMPO; ","")&amp;IF(O139="","NADIE A CARGO; ",""))-2)))</f>
        <v/>
      </c>
    </row>
    <row r="140">
      <c r="A140" s="6" t="n"/>
      <c r="I140" s="6" t="n"/>
      <c r="M140" s="6" t="n"/>
      <c r="N140" s="6" t="n"/>
      <c r="P140" s="8">
        <f>IF(OR(NOT(OR(A140&lt;&gt;"",B140&lt;&gt;"",C140&lt;&gt;"",F140&lt;&gt;"")),N(A140)=0),"",IF(N(N140)&gt;0,N(N140),TODAY())-N(A140))</f>
        <v/>
      </c>
      <c r="Q140">
        <f>IF(OR(NOT(OR(A140&lt;&gt;"",B140&lt;&gt;"",C140&lt;&gt;"",F140&lt;&gt;"")),N(N140)&gt;0),"",IF(IF(N(A140)=0,"SIN FECHA OBSERVADA; ","")&amp;IF(B140="","SIN UNIDAD; ","")&amp;IF(AND(B140&lt;&gt;"",COUNTIF('Unidades'!$A$2:$A$300,B140)=0),"UNIDAD NO ESTÁ EN LA LISTA; ","")&amp;IF(G140="","SIN ENLACE DE EVIDENCIA; ","")&amp;IF(AND(H140="Sí",K140=""),"AVISO ENVIADO, SIN COPIA GUARDADA; ","")&amp;IF(AND(H140="Sí",N(I140)=0),"AVISO ENVIADO, SIN FECHA; ","")&amp;IF(AND(H140="Sí",J140=""),"SIN FORMA DE ENTREGA; ","")&amp;IF(N(M140)=0,"SIN FECHA DE SEGUIMIENTO; ","")&amp;IF(OR(AND(N(M140)&gt;0,TODAY()&gt;N(M140)),AND(N(M140)=0,H140="Sí",N(I140)&gt;0,TODAY()-N(I140)&gt;N('Ajustes'!$B$3))),"SEGUIMIENTO VENCIDO; ","")&amp;IF(AND(N(A140)&gt;0,TODAY()-N(A140)&gt;N('Ajustes'!$B$4)),"ABIERTO DEMASIADO TIEMPO; ","")&amp;IF(O140="","NADIE A CARGO; ","")="","",LEFT(IF(N(A140)=0,"SIN FECHA OBSERVADA; ","")&amp;IF(B140="","SIN UNIDAD; ","")&amp;IF(AND(B140&lt;&gt;"",COUNTIF('Unidades'!$A$2:$A$300,B140)=0),"UNIDAD NO ESTÁ EN LA LISTA; ","")&amp;IF(G140="","SIN ENLACE DE EVIDENCIA; ","")&amp;IF(AND(H140="Sí",K140=""),"AVISO ENVIADO, SIN COPIA GUARDADA; ","")&amp;IF(AND(H140="Sí",N(I140)=0),"AVISO ENVIADO, SIN FECHA; ","")&amp;IF(AND(H140="Sí",J140=""),"SIN FORMA DE ENTREGA; ","")&amp;IF(N(M140)=0,"SIN FECHA DE SEGUIMIENTO; ","")&amp;IF(OR(AND(N(M140)&gt;0,TODAY()&gt;N(M140)),AND(N(M140)=0,H140="Sí",N(I140)&gt;0,TODAY()-N(I140)&gt;N('Ajustes'!$B$3))),"SEGUIMIENTO VENCIDO; ","")&amp;IF(AND(N(A140)&gt;0,TODAY()-N(A140)&gt;N('Ajustes'!$B$4)),"ABIERTO DEMASIADO TIEMPO; ","")&amp;IF(O140="","NADIE A CARGO; ",""),LEN(IF(N(A140)=0,"SIN FECHA OBSERVADA; ","")&amp;IF(B140="","SIN UNIDAD; ","")&amp;IF(AND(B140&lt;&gt;"",COUNTIF('Unidades'!$A$2:$A$300,B140)=0),"UNIDAD NO ESTÁ EN LA LISTA; ","")&amp;IF(G140="","SIN ENLACE DE EVIDENCIA; ","")&amp;IF(AND(H140="Sí",K140=""),"AVISO ENVIADO, SIN COPIA GUARDADA; ","")&amp;IF(AND(H140="Sí",N(I140)=0),"AVISO ENVIADO, SIN FECHA; ","")&amp;IF(AND(H140="Sí",J140=""),"SIN FORMA DE ENTREGA; ","")&amp;IF(N(M140)=0,"SIN FECHA DE SEGUIMIENTO; ","")&amp;IF(OR(AND(N(M140)&gt;0,TODAY()&gt;N(M140)),AND(N(M140)=0,H140="Sí",N(I140)&gt;0,TODAY()-N(I140)&gt;N('Ajustes'!$B$3))),"SEGUIMIENTO VENCIDO; ","")&amp;IF(AND(N(A140)&gt;0,TODAY()-N(A140)&gt;N('Ajustes'!$B$4)),"ABIERTO DEMASIADO TIEMPO; ","")&amp;IF(O140="","NADIE A CARGO; ",""))-2)))</f>
        <v/>
      </c>
    </row>
    <row r="141">
      <c r="A141" s="6" t="n"/>
      <c r="I141" s="6" t="n"/>
      <c r="M141" s="6" t="n"/>
      <c r="N141" s="6" t="n"/>
      <c r="P141" s="8">
        <f>IF(OR(NOT(OR(A141&lt;&gt;"",B141&lt;&gt;"",C141&lt;&gt;"",F141&lt;&gt;"")),N(A141)=0),"",IF(N(N141)&gt;0,N(N141),TODAY())-N(A141))</f>
        <v/>
      </c>
      <c r="Q141">
        <f>IF(OR(NOT(OR(A141&lt;&gt;"",B141&lt;&gt;"",C141&lt;&gt;"",F141&lt;&gt;"")),N(N141)&gt;0),"",IF(IF(N(A141)=0,"SIN FECHA OBSERVADA; ","")&amp;IF(B141="","SIN UNIDAD; ","")&amp;IF(AND(B141&lt;&gt;"",COUNTIF('Unidades'!$A$2:$A$300,B141)=0),"UNIDAD NO ESTÁ EN LA LISTA; ","")&amp;IF(G141="","SIN ENLACE DE EVIDENCIA; ","")&amp;IF(AND(H141="Sí",K141=""),"AVISO ENVIADO, SIN COPIA GUARDADA; ","")&amp;IF(AND(H141="Sí",N(I141)=0),"AVISO ENVIADO, SIN FECHA; ","")&amp;IF(AND(H141="Sí",J141=""),"SIN FORMA DE ENTREGA; ","")&amp;IF(N(M141)=0,"SIN FECHA DE SEGUIMIENTO; ","")&amp;IF(OR(AND(N(M141)&gt;0,TODAY()&gt;N(M141)),AND(N(M141)=0,H141="Sí",N(I141)&gt;0,TODAY()-N(I141)&gt;N('Ajustes'!$B$3))),"SEGUIMIENTO VENCIDO; ","")&amp;IF(AND(N(A141)&gt;0,TODAY()-N(A141)&gt;N('Ajustes'!$B$4)),"ABIERTO DEMASIADO TIEMPO; ","")&amp;IF(O141="","NADIE A CARGO; ","")="","",LEFT(IF(N(A141)=0,"SIN FECHA OBSERVADA; ","")&amp;IF(B141="","SIN UNIDAD; ","")&amp;IF(AND(B141&lt;&gt;"",COUNTIF('Unidades'!$A$2:$A$300,B141)=0),"UNIDAD NO ESTÁ EN LA LISTA; ","")&amp;IF(G141="","SIN ENLACE DE EVIDENCIA; ","")&amp;IF(AND(H141="Sí",K141=""),"AVISO ENVIADO, SIN COPIA GUARDADA; ","")&amp;IF(AND(H141="Sí",N(I141)=0),"AVISO ENVIADO, SIN FECHA; ","")&amp;IF(AND(H141="Sí",J141=""),"SIN FORMA DE ENTREGA; ","")&amp;IF(N(M141)=0,"SIN FECHA DE SEGUIMIENTO; ","")&amp;IF(OR(AND(N(M141)&gt;0,TODAY()&gt;N(M141)),AND(N(M141)=0,H141="Sí",N(I141)&gt;0,TODAY()-N(I141)&gt;N('Ajustes'!$B$3))),"SEGUIMIENTO VENCIDO; ","")&amp;IF(AND(N(A141)&gt;0,TODAY()-N(A141)&gt;N('Ajustes'!$B$4)),"ABIERTO DEMASIADO TIEMPO; ","")&amp;IF(O141="","NADIE A CARGO; ",""),LEN(IF(N(A141)=0,"SIN FECHA OBSERVADA; ","")&amp;IF(B141="","SIN UNIDAD; ","")&amp;IF(AND(B141&lt;&gt;"",COUNTIF('Unidades'!$A$2:$A$300,B141)=0),"UNIDAD NO ESTÁ EN LA LISTA; ","")&amp;IF(G141="","SIN ENLACE DE EVIDENCIA; ","")&amp;IF(AND(H141="Sí",K141=""),"AVISO ENVIADO, SIN COPIA GUARDADA; ","")&amp;IF(AND(H141="Sí",N(I141)=0),"AVISO ENVIADO, SIN FECHA; ","")&amp;IF(AND(H141="Sí",J141=""),"SIN FORMA DE ENTREGA; ","")&amp;IF(N(M141)=0,"SIN FECHA DE SEGUIMIENTO; ","")&amp;IF(OR(AND(N(M141)&gt;0,TODAY()&gt;N(M141)),AND(N(M141)=0,H141="Sí",N(I141)&gt;0,TODAY()-N(I141)&gt;N('Ajustes'!$B$3))),"SEGUIMIENTO VENCIDO; ","")&amp;IF(AND(N(A141)&gt;0,TODAY()-N(A141)&gt;N('Ajustes'!$B$4)),"ABIERTO DEMASIADO TIEMPO; ","")&amp;IF(O141="","NADIE A CARGO; ",""))-2)))</f>
        <v/>
      </c>
    </row>
    <row r="142">
      <c r="A142" s="6" t="n"/>
      <c r="I142" s="6" t="n"/>
      <c r="M142" s="6" t="n"/>
      <c r="N142" s="6" t="n"/>
      <c r="P142" s="8">
        <f>IF(OR(NOT(OR(A142&lt;&gt;"",B142&lt;&gt;"",C142&lt;&gt;"",F142&lt;&gt;"")),N(A142)=0),"",IF(N(N142)&gt;0,N(N142),TODAY())-N(A142))</f>
        <v/>
      </c>
      <c r="Q142">
        <f>IF(OR(NOT(OR(A142&lt;&gt;"",B142&lt;&gt;"",C142&lt;&gt;"",F142&lt;&gt;"")),N(N142)&gt;0),"",IF(IF(N(A142)=0,"SIN FECHA OBSERVADA; ","")&amp;IF(B142="","SIN UNIDAD; ","")&amp;IF(AND(B142&lt;&gt;"",COUNTIF('Unidades'!$A$2:$A$300,B142)=0),"UNIDAD NO ESTÁ EN LA LISTA; ","")&amp;IF(G142="","SIN ENLACE DE EVIDENCIA; ","")&amp;IF(AND(H142="Sí",K142=""),"AVISO ENVIADO, SIN COPIA GUARDADA; ","")&amp;IF(AND(H142="Sí",N(I142)=0),"AVISO ENVIADO, SIN FECHA; ","")&amp;IF(AND(H142="Sí",J142=""),"SIN FORMA DE ENTREGA; ","")&amp;IF(N(M142)=0,"SIN FECHA DE SEGUIMIENTO; ","")&amp;IF(OR(AND(N(M142)&gt;0,TODAY()&gt;N(M142)),AND(N(M142)=0,H142="Sí",N(I142)&gt;0,TODAY()-N(I142)&gt;N('Ajustes'!$B$3))),"SEGUIMIENTO VENCIDO; ","")&amp;IF(AND(N(A142)&gt;0,TODAY()-N(A142)&gt;N('Ajustes'!$B$4)),"ABIERTO DEMASIADO TIEMPO; ","")&amp;IF(O142="","NADIE A CARGO; ","")="","",LEFT(IF(N(A142)=0,"SIN FECHA OBSERVADA; ","")&amp;IF(B142="","SIN UNIDAD; ","")&amp;IF(AND(B142&lt;&gt;"",COUNTIF('Unidades'!$A$2:$A$300,B142)=0),"UNIDAD NO ESTÁ EN LA LISTA; ","")&amp;IF(G142="","SIN ENLACE DE EVIDENCIA; ","")&amp;IF(AND(H142="Sí",K142=""),"AVISO ENVIADO, SIN COPIA GUARDADA; ","")&amp;IF(AND(H142="Sí",N(I142)=0),"AVISO ENVIADO, SIN FECHA; ","")&amp;IF(AND(H142="Sí",J142=""),"SIN FORMA DE ENTREGA; ","")&amp;IF(N(M142)=0,"SIN FECHA DE SEGUIMIENTO; ","")&amp;IF(OR(AND(N(M142)&gt;0,TODAY()&gt;N(M142)),AND(N(M142)=0,H142="Sí",N(I142)&gt;0,TODAY()-N(I142)&gt;N('Ajustes'!$B$3))),"SEGUIMIENTO VENCIDO; ","")&amp;IF(AND(N(A142)&gt;0,TODAY()-N(A142)&gt;N('Ajustes'!$B$4)),"ABIERTO DEMASIADO TIEMPO; ","")&amp;IF(O142="","NADIE A CARGO; ",""),LEN(IF(N(A142)=0,"SIN FECHA OBSERVADA; ","")&amp;IF(B142="","SIN UNIDAD; ","")&amp;IF(AND(B142&lt;&gt;"",COUNTIF('Unidades'!$A$2:$A$300,B142)=0),"UNIDAD NO ESTÁ EN LA LISTA; ","")&amp;IF(G142="","SIN ENLACE DE EVIDENCIA; ","")&amp;IF(AND(H142="Sí",K142=""),"AVISO ENVIADO, SIN COPIA GUARDADA; ","")&amp;IF(AND(H142="Sí",N(I142)=0),"AVISO ENVIADO, SIN FECHA; ","")&amp;IF(AND(H142="Sí",J142=""),"SIN FORMA DE ENTREGA; ","")&amp;IF(N(M142)=0,"SIN FECHA DE SEGUIMIENTO; ","")&amp;IF(OR(AND(N(M142)&gt;0,TODAY()&gt;N(M142)),AND(N(M142)=0,H142="Sí",N(I142)&gt;0,TODAY()-N(I142)&gt;N('Ajustes'!$B$3))),"SEGUIMIENTO VENCIDO; ","")&amp;IF(AND(N(A142)&gt;0,TODAY()-N(A142)&gt;N('Ajustes'!$B$4)),"ABIERTO DEMASIADO TIEMPO; ","")&amp;IF(O142="","NADIE A CARGO; ",""))-2)))</f>
        <v/>
      </c>
    </row>
    <row r="143">
      <c r="A143" s="6" t="n"/>
      <c r="I143" s="6" t="n"/>
      <c r="M143" s="6" t="n"/>
      <c r="N143" s="6" t="n"/>
      <c r="P143" s="8">
        <f>IF(OR(NOT(OR(A143&lt;&gt;"",B143&lt;&gt;"",C143&lt;&gt;"",F143&lt;&gt;"")),N(A143)=0),"",IF(N(N143)&gt;0,N(N143),TODAY())-N(A143))</f>
        <v/>
      </c>
      <c r="Q143">
        <f>IF(OR(NOT(OR(A143&lt;&gt;"",B143&lt;&gt;"",C143&lt;&gt;"",F143&lt;&gt;"")),N(N143)&gt;0),"",IF(IF(N(A143)=0,"SIN FECHA OBSERVADA; ","")&amp;IF(B143="","SIN UNIDAD; ","")&amp;IF(AND(B143&lt;&gt;"",COUNTIF('Unidades'!$A$2:$A$300,B143)=0),"UNIDAD NO ESTÁ EN LA LISTA; ","")&amp;IF(G143="","SIN ENLACE DE EVIDENCIA; ","")&amp;IF(AND(H143="Sí",K143=""),"AVISO ENVIADO, SIN COPIA GUARDADA; ","")&amp;IF(AND(H143="Sí",N(I143)=0),"AVISO ENVIADO, SIN FECHA; ","")&amp;IF(AND(H143="Sí",J143=""),"SIN FORMA DE ENTREGA; ","")&amp;IF(N(M143)=0,"SIN FECHA DE SEGUIMIENTO; ","")&amp;IF(OR(AND(N(M143)&gt;0,TODAY()&gt;N(M143)),AND(N(M143)=0,H143="Sí",N(I143)&gt;0,TODAY()-N(I143)&gt;N('Ajustes'!$B$3))),"SEGUIMIENTO VENCIDO; ","")&amp;IF(AND(N(A143)&gt;0,TODAY()-N(A143)&gt;N('Ajustes'!$B$4)),"ABIERTO DEMASIADO TIEMPO; ","")&amp;IF(O143="","NADIE A CARGO; ","")="","",LEFT(IF(N(A143)=0,"SIN FECHA OBSERVADA; ","")&amp;IF(B143="","SIN UNIDAD; ","")&amp;IF(AND(B143&lt;&gt;"",COUNTIF('Unidades'!$A$2:$A$300,B143)=0),"UNIDAD NO ESTÁ EN LA LISTA; ","")&amp;IF(G143="","SIN ENLACE DE EVIDENCIA; ","")&amp;IF(AND(H143="Sí",K143=""),"AVISO ENVIADO, SIN COPIA GUARDADA; ","")&amp;IF(AND(H143="Sí",N(I143)=0),"AVISO ENVIADO, SIN FECHA; ","")&amp;IF(AND(H143="Sí",J143=""),"SIN FORMA DE ENTREGA; ","")&amp;IF(N(M143)=0,"SIN FECHA DE SEGUIMIENTO; ","")&amp;IF(OR(AND(N(M143)&gt;0,TODAY()&gt;N(M143)),AND(N(M143)=0,H143="Sí",N(I143)&gt;0,TODAY()-N(I143)&gt;N('Ajustes'!$B$3))),"SEGUIMIENTO VENCIDO; ","")&amp;IF(AND(N(A143)&gt;0,TODAY()-N(A143)&gt;N('Ajustes'!$B$4)),"ABIERTO DEMASIADO TIEMPO; ","")&amp;IF(O143="","NADIE A CARGO; ",""),LEN(IF(N(A143)=0,"SIN FECHA OBSERVADA; ","")&amp;IF(B143="","SIN UNIDAD; ","")&amp;IF(AND(B143&lt;&gt;"",COUNTIF('Unidades'!$A$2:$A$300,B143)=0),"UNIDAD NO ESTÁ EN LA LISTA; ","")&amp;IF(G143="","SIN ENLACE DE EVIDENCIA; ","")&amp;IF(AND(H143="Sí",K143=""),"AVISO ENVIADO, SIN COPIA GUARDADA; ","")&amp;IF(AND(H143="Sí",N(I143)=0),"AVISO ENVIADO, SIN FECHA; ","")&amp;IF(AND(H143="Sí",J143=""),"SIN FORMA DE ENTREGA; ","")&amp;IF(N(M143)=0,"SIN FECHA DE SEGUIMIENTO; ","")&amp;IF(OR(AND(N(M143)&gt;0,TODAY()&gt;N(M143)),AND(N(M143)=0,H143="Sí",N(I143)&gt;0,TODAY()-N(I143)&gt;N('Ajustes'!$B$3))),"SEGUIMIENTO VENCIDO; ","")&amp;IF(AND(N(A143)&gt;0,TODAY()-N(A143)&gt;N('Ajustes'!$B$4)),"ABIERTO DEMASIADO TIEMPO; ","")&amp;IF(O143="","NADIE A CARGO; ",""))-2)))</f>
        <v/>
      </c>
    </row>
    <row r="144">
      <c r="A144" s="6" t="n"/>
      <c r="I144" s="6" t="n"/>
      <c r="M144" s="6" t="n"/>
      <c r="N144" s="6" t="n"/>
      <c r="P144" s="8">
        <f>IF(OR(NOT(OR(A144&lt;&gt;"",B144&lt;&gt;"",C144&lt;&gt;"",F144&lt;&gt;"")),N(A144)=0),"",IF(N(N144)&gt;0,N(N144),TODAY())-N(A144))</f>
        <v/>
      </c>
      <c r="Q144">
        <f>IF(OR(NOT(OR(A144&lt;&gt;"",B144&lt;&gt;"",C144&lt;&gt;"",F144&lt;&gt;"")),N(N144)&gt;0),"",IF(IF(N(A144)=0,"SIN FECHA OBSERVADA; ","")&amp;IF(B144="","SIN UNIDAD; ","")&amp;IF(AND(B144&lt;&gt;"",COUNTIF('Unidades'!$A$2:$A$300,B144)=0),"UNIDAD NO ESTÁ EN LA LISTA; ","")&amp;IF(G144="","SIN ENLACE DE EVIDENCIA; ","")&amp;IF(AND(H144="Sí",K144=""),"AVISO ENVIADO, SIN COPIA GUARDADA; ","")&amp;IF(AND(H144="Sí",N(I144)=0),"AVISO ENVIADO, SIN FECHA; ","")&amp;IF(AND(H144="Sí",J144=""),"SIN FORMA DE ENTREGA; ","")&amp;IF(N(M144)=0,"SIN FECHA DE SEGUIMIENTO; ","")&amp;IF(OR(AND(N(M144)&gt;0,TODAY()&gt;N(M144)),AND(N(M144)=0,H144="Sí",N(I144)&gt;0,TODAY()-N(I144)&gt;N('Ajustes'!$B$3))),"SEGUIMIENTO VENCIDO; ","")&amp;IF(AND(N(A144)&gt;0,TODAY()-N(A144)&gt;N('Ajustes'!$B$4)),"ABIERTO DEMASIADO TIEMPO; ","")&amp;IF(O144="","NADIE A CARGO; ","")="","",LEFT(IF(N(A144)=0,"SIN FECHA OBSERVADA; ","")&amp;IF(B144="","SIN UNIDAD; ","")&amp;IF(AND(B144&lt;&gt;"",COUNTIF('Unidades'!$A$2:$A$300,B144)=0),"UNIDAD NO ESTÁ EN LA LISTA; ","")&amp;IF(G144="","SIN ENLACE DE EVIDENCIA; ","")&amp;IF(AND(H144="Sí",K144=""),"AVISO ENVIADO, SIN COPIA GUARDADA; ","")&amp;IF(AND(H144="Sí",N(I144)=0),"AVISO ENVIADO, SIN FECHA; ","")&amp;IF(AND(H144="Sí",J144=""),"SIN FORMA DE ENTREGA; ","")&amp;IF(N(M144)=0,"SIN FECHA DE SEGUIMIENTO; ","")&amp;IF(OR(AND(N(M144)&gt;0,TODAY()&gt;N(M144)),AND(N(M144)=0,H144="Sí",N(I144)&gt;0,TODAY()-N(I144)&gt;N('Ajustes'!$B$3))),"SEGUIMIENTO VENCIDO; ","")&amp;IF(AND(N(A144)&gt;0,TODAY()-N(A144)&gt;N('Ajustes'!$B$4)),"ABIERTO DEMASIADO TIEMPO; ","")&amp;IF(O144="","NADIE A CARGO; ",""),LEN(IF(N(A144)=0,"SIN FECHA OBSERVADA; ","")&amp;IF(B144="","SIN UNIDAD; ","")&amp;IF(AND(B144&lt;&gt;"",COUNTIF('Unidades'!$A$2:$A$300,B144)=0),"UNIDAD NO ESTÁ EN LA LISTA; ","")&amp;IF(G144="","SIN ENLACE DE EVIDENCIA; ","")&amp;IF(AND(H144="Sí",K144=""),"AVISO ENVIADO, SIN COPIA GUARDADA; ","")&amp;IF(AND(H144="Sí",N(I144)=0),"AVISO ENVIADO, SIN FECHA; ","")&amp;IF(AND(H144="Sí",J144=""),"SIN FORMA DE ENTREGA; ","")&amp;IF(N(M144)=0,"SIN FECHA DE SEGUIMIENTO; ","")&amp;IF(OR(AND(N(M144)&gt;0,TODAY()&gt;N(M144)),AND(N(M144)=0,H144="Sí",N(I144)&gt;0,TODAY()-N(I144)&gt;N('Ajustes'!$B$3))),"SEGUIMIENTO VENCIDO; ","")&amp;IF(AND(N(A144)&gt;0,TODAY()-N(A144)&gt;N('Ajustes'!$B$4)),"ABIERTO DEMASIADO TIEMPO; ","")&amp;IF(O144="","NADIE A CARGO; ",""))-2)))</f>
        <v/>
      </c>
    </row>
    <row r="145">
      <c r="A145" s="6" t="n"/>
      <c r="I145" s="6" t="n"/>
      <c r="M145" s="6" t="n"/>
      <c r="N145" s="6" t="n"/>
      <c r="P145" s="8">
        <f>IF(OR(NOT(OR(A145&lt;&gt;"",B145&lt;&gt;"",C145&lt;&gt;"",F145&lt;&gt;"")),N(A145)=0),"",IF(N(N145)&gt;0,N(N145),TODAY())-N(A145))</f>
        <v/>
      </c>
      <c r="Q145">
        <f>IF(OR(NOT(OR(A145&lt;&gt;"",B145&lt;&gt;"",C145&lt;&gt;"",F145&lt;&gt;"")),N(N145)&gt;0),"",IF(IF(N(A145)=0,"SIN FECHA OBSERVADA; ","")&amp;IF(B145="","SIN UNIDAD; ","")&amp;IF(AND(B145&lt;&gt;"",COUNTIF('Unidades'!$A$2:$A$300,B145)=0),"UNIDAD NO ESTÁ EN LA LISTA; ","")&amp;IF(G145="","SIN ENLACE DE EVIDENCIA; ","")&amp;IF(AND(H145="Sí",K145=""),"AVISO ENVIADO, SIN COPIA GUARDADA; ","")&amp;IF(AND(H145="Sí",N(I145)=0),"AVISO ENVIADO, SIN FECHA; ","")&amp;IF(AND(H145="Sí",J145=""),"SIN FORMA DE ENTREGA; ","")&amp;IF(N(M145)=0,"SIN FECHA DE SEGUIMIENTO; ","")&amp;IF(OR(AND(N(M145)&gt;0,TODAY()&gt;N(M145)),AND(N(M145)=0,H145="Sí",N(I145)&gt;0,TODAY()-N(I145)&gt;N('Ajustes'!$B$3))),"SEGUIMIENTO VENCIDO; ","")&amp;IF(AND(N(A145)&gt;0,TODAY()-N(A145)&gt;N('Ajustes'!$B$4)),"ABIERTO DEMASIADO TIEMPO; ","")&amp;IF(O145="","NADIE A CARGO; ","")="","",LEFT(IF(N(A145)=0,"SIN FECHA OBSERVADA; ","")&amp;IF(B145="","SIN UNIDAD; ","")&amp;IF(AND(B145&lt;&gt;"",COUNTIF('Unidades'!$A$2:$A$300,B145)=0),"UNIDAD NO ESTÁ EN LA LISTA; ","")&amp;IF(G145="","SIN ENLACE DE EVIDENCIA; ","")&amp;IF(AND(H145="Sí",K145=""),"AVISO ENVIADO, SIN COPIA GUARDADA; ","")&amp;IF(AND(H145="Sí",N(I145)=0),"AVISO ENVIADO, SIN FECHA; ","")&amp;IF(AND(H145="Sí",J145=""),"SIN FORMA DE ENTREGA; ","")&amp;IF(N(M145)=0,"SIN FECHA DE SEGUIMIENTO; ","")&amp;IF(OR(AND(N(M145)&gt;0,TODAY()&gt;N(M145)),AND(N(M145)=0,H145="Sí",N(I145)&gt;0,TODAY()-N(I145)&gt;N('Ajustes'!$B$3))),"SEGUIMIENTO VENCIDO; ","")&amp;IF(AND(N(A145)&gt;0,TODAY()-N(A145)&gt;N('Ajustes'!$B$4)),"ABIERTO DEMASIADO TIEMPO; ","")&amp;IF(O145="","NADIE A CARGO; ",""),LEN(IF(N(A145)=0,"SIN FECHA OBSERVADA; ","")&amp;IF(B145="","SIN UNIDAD; ","")&amp;IF(AND(B145&lt;&gt;"",COUNTIF('Unidades'!$A$2:$A$300,B145)=0),"UNIDAD NO ESTÁ EN LA LISTA; ","")&amp;IF(G145="","SIN ENLACE DE EVIDENCIA; ","")&amp;IF(AND(H145="Sí",K145=""),"AVISO ENVIADO, SIN COPIA GUARDADA; ","")&amp;IF(AND(H145="Sí",N(I145)=0),"AVISO ENVIADO, SIN FECHA; ","")&amp;IF(AND(H145="Sí",J145=""),"SIN FORMA DE ENTREGA; ","")&amp;IF(N(M145)=0,"SIN FECHA DE SEGUIMIENTO; ","")&amp;IF(OR(AND(N(M145)&gt;0,TODAY()&gt;N(M145)),AND(N(M145)=0,H145="Sí",N(I145)&gt;0,TODAY()-N(I145)&gt;N('Ajustes'!$B$3))),"SEGUIMIENTO VENCIDO; ","")&amp;IF(AND(N(A145)&gt;0,TODAY()-N(A145)&gt;N('Ajustes'!$B$4)),"ABIERTO DEMASIADO TIEMPO; ","")&amp;IF(O145="","NADIE A CARGO; ",""))-2)))</f>
        <v/>
      </c>
    </row>
    <row r="146">
      <c r="A146" s="6" t="n"/>
      <c r="I146" s="6" t="n"/>
      <c r="M146" s="6" t="n"/>
      <c r="N146" s="6" t="n"/>
      <c r="P146" s="8">
        <f>IF(OR(NOT(OR(A146&lt;&gt;"",B146&lt;&gt;"",C146&lt;&gt;"",F146&lt;&gt;"")),N(A146)=0),"",IF(N(N146)&gt;0,N(N146),TODAY())-N(A146))</f>
        <v/>
      </c>
      <c r="Q146">
        <f>IF(OR(NOT(OR(A146&lt;&gt;"",B146&lt;&gt;"",C146&lt;&gt;"",F146&lt;&gt;"")),N(N146)&gt;0),"",IF(IF(N(A146)=0,"SIN FECHA OBSERVADA; ","")&amp;IF(B146="","SIN UNIDAD; ","")&amp;IF(AND(B146&lt;&gt;"",COUNTIF('Unidades'!$A$2:$A$300,B146)=0),"UNIDAD NO ESTÁ EN LA LISTA; ","")&amp;IF(G146="","SIN ENLACE DE EVIDENCIA; ","")&amp;IF(AND(H146="Sí",K146=""),"AVISO ENVIADO, SIN COPIA GUARDADA; ","")&amp;IF(AND(H146="Sí",N(I146)=0),"AVISO ENVIADO, SIN FECHA; ","")&amp;IF(AND(H146="Sí",J146=""),"SIN FORMA DE ENTREGA; ","")&amp;IF(N(M146)=0,"SIN FECHA DE SEGUIMIENTO; ","")&amp;IF(OR(AND(N(M146)&gt;0,TODAY()&gt;N(M146)),AND(N(M146)=0,H146="Sí",N(I146)&gt;0,TODAY()-N(I146)&gt;N('Ajustes'!$B$3))),"SEGUIMIENTO VENCIDO; ","")&amp;IF(AND(N(A146)&gt;0,TODAY()-N(A146)&gt;N('Ajustes'!$B$4)),"ABIERTO DEMASIADO TIEMPO; ","")&amp;IF(O146="","NADIE A CARGO; ","")="","",LEFT(IF(N(A146)=0,"SIN FECHA OBSERVADA; ","")&amp;IF(B146="","SIN UNIDAD; ","")&amp;IF(AND(B146&lt;&gt;"",COUNTIF('Unidades'!$A$2:$A$300,B146)=0),"UNIDAD NO ESTÁ EN LA LISTA; ","")&amp;IF(G146="","SIN ENLACE DE EVIDENCIA; ","")&amp;IF(AND(H146="Sí",K146=""),"AVISO ENVIADO, SIN COPIA GUARDADA; ","")&amp;IF(AND(H146="Sí",N(I146)=0),"AVISO ENVIADO, SIN FECHA; ","")&amp;IF(AND(H146="Sí",J146=""),"SIN FORMA DE ENTREGA; ","")&amp;IF(N(M146)=0,"SIN FECHA DE SEGUIMIENTO; ","")&amp;IF(OR(AND(N(M146)&gt;0,TODAY()&gt;N(M146)),AND(N(M146)=0,H146="Sí",N(I146)&gt;0,TODAY()-N(I146)&gt;N('Ajustes'!$B$3))),"SEGUIMIENTO VENCIDO; ","")&amp;IF(AND(N(A146)&gt;0,TODAY()-N(A146)&gt;N('Ajustes'!$B$4)),"ABIERTO DEMASIADO TIEMPO; ","")&amp;IF(O146="","NADIE A CARGO; ",""),LEN(IF(N(A146)=0,"SIN FECHA OBSERVADA; ","")&amp;IF(B146="","SIN UNIDAD; ","")&amp;IF(AND(B146&lt;&gt;"",COUNTIF('Unidades'!$A$2:$A$300,B146)=0),"UNIDAD NO ESTÁ EN LA LISTA; ","")&amp;IF(G146="","SIN ENLACE DE EVIDENCIA; ","")&amp;IF(AND(H146="Sí",K146=""),"AVISO ENVIADO, SIN COPIA GUARDADA; ","")&amp;IF(AND(H146="Sí",N(I146)=0),"AVISO ENVIADO, SIN FECHA; ","")&amp;IF(AND(H146="Sí",J146=""),"SIN FORMA DE ENTREGA; ","")&amp;IF(N(M146)=0,"SIN FECHA DE SEGUIMIENTO; ","")&amp;IF(OR(AND(N(M146)&gt;0,TODAY()&gt;N(M146)),AND(N(M146)=0,H146="Sí",N(I146)&gt;0,TODAY()-N(I146)&gt;N('Ajustes'!$B$3))),"SEGUIMIENTO VENCIDO; ","")&amp;IF(AND(N(A146)&gt;0,TODAY()-N(A146)&gt;N('Ajustes'!$B$4)),"ABIERTO DEMASIADO TIEMPO; ","")&amp;IF(O146="","NADIE A CARGO; ",""))-2)))</f>
        <v/>
      </c>
    </row>
    <row r="147">
      <c r="A147" s="6" t="n"/>
      <c r="I147" s="6" t="n"/>
      <c r="M147" s="6" t="n"/>
      <c r="N147" s="6" t="n"/>
      <c r="P147" s="8">
        <f>IF(OR(NOT(OR(A147&lt;&gt;"",B147&lt;&gt;"",C147&lt;&gt;"",F147&lt;&gt;"")),N(A147)=0),"",IF(N(N147)&gt;0,N(N147),TODAY())-N(A147))</f>
        <v/>
      </c>
      <c r="Q147">
        <f>IF(OR(NOT(OR(A147&lt;&gt;"",B147&lt;&gt;"",C147&lt;&gt;"",F147&lt;&gt;"")),N(N147)&gt;0),"",IF(IF(N(A147)=0,"SIN FECHA OBSERVADA; ","")&amp;IF(B147="","SIN UNIDAD; ","")&amp;IF(AND(B147&lt;&gt;"",COUNTIF('Unidades'!$A$2:$A$300,B147)=0),"UNIDAD NO ESTÁ EN LA LISTA; ","")&amp;IF(G147="","SIN ENLACE DE EVIDENCIA; ","")&amp;IF(AND(H147="Sí",K147=""),"AVISO ENVIADO, SIN COPIA GUARDADA; ","")&amp;IF(AND(H147="Sí",N(I147)=0),"AVISO ENVIADO, SIN FECHA; ","")&amp;IF(AND(H147="Sí",J147=""),"SIN FORMA DE ENTREGA; ","")&amp;IF(N(M147)=0,"SIN FECHA DE SEGUIMIENTO; ","")&amp;IF(OR(AND(N(M147)&gt;0,TODAY()&gt;N(M147)),AND(N(M147)=0,H147="Sí",N(I147)&gt;0,TODAY()-N(I147)&gt;N('Ajustes'!$B$3))),"SEGUIMIENTO VENCIDO; ","")&amp;IF(AND(N(A147)&gt;0,TODAY()-N(A147)&gt;N('Ajustes'!$B$4)),"ABIERTO DEMASIADO TIEMPO; ","")&amp;IF(O147="","NADIE A CARGO; ","")="","",LEFT(IF(N(A147)=0,"SIN FECHA OBSERVADA; ","")&amp;IF(B147="","SIN UNIDAD; ","")&amp;IF(AND(B147&lt;&gt;"",COUNTIF('Unidades'!$A$2:$A$300,B147)=0),"UNIDAD NO ESTÁ EN LA LISTA; ","")&amp;IF(G147="","SIN ENLACE DE EVIDENCIA; ","")&amp;IF(AND(H147="Sí",K147=""),"AVISO ENVIADO, SIN COPIA GUARDADA; ","")&amp;IF(AND(H147="Sí",N(I147)=0),"AVISO ENVIADO, SIN FECHA; ","")&amp;IF(AND(H147="Sí",J147=""),"SIN FORMA DE ENTREGA; ","")&amp;IF(N(M147)=0,"SIN FECHA DE SEGUIMIENTO; ","")&amp;IF(OR(AND(N(M147)&gt;0,TODAY()&gt;N(M147)),AND(N(M147)=0,H147="Sí",N(I147)&gt;0,TODAY()-N(I147)&gt;N('Ajustes'!$B$3))),"SEGUIMIENTO VENCIDO; ","")&amp;IF(AND(N(A147)&gt;0,TODAY()-N(A147)&gt;N('Ajustes'!$B$4)),"ABIERTO DEMASIADO TIEMPO; ","")&amp;IF(O147="","NADIE A CARGO; ",""),LEN(IF(N(A147)=0,"SIN FECHA OBSERVADA; ","")&amp;IF(B147="","SIN UNIDAD; ","")&amp;IF(AND(B147&lt;&gt;"",COUNTIF('Unidades'!$A$2:$A$300,B147)=0),"UNIDAD NO ESTÁ EN LA LISTA; ","")&amp;IF(G147="","SIN ENLACE DE EVIDENCIA; ","")&amp;IF(AND(H147="Sí",K147=""),"AVISO ENVIADO, SIN COPIA GUARDADA; ","")&amp;IF(AND(H147="Sí",N(I147)=0),"AVISO ENVIADO, SIN FECHA; ","")&amp;IF(AND(H147="Sí",J147=""),"SIN FORMA DE ENTREGA; ","")&amp;IF(N(M147)=0,"SIN FECHA DE SEGUIMIENTO; ","")&amp;IF(OR(AND(N(M147)&gt;0,TODAY()&gt;N(M147)),AND(N(M147)=0,H147="Sí",N(I147)&gt;0,TODAY()-N(I147)&gt;N('Ajustes'!$B$3))),"SEGUIMIENTO VENCIDO; ","")&amp;IF(AND(N(A147)&gt;0,TODAY()-N(A147)&gt;N('Ajustes'!$B$4)),"ABIERTO DEMASIADO TIEMPO; ","")&amp;IF(O147="","NADIE A CARGO; ",""))-2)))</f>
        <v/>
      </c>
    </row>
    <row r="148">
      <c r="A148" s="6" t="n"/>
      <c r="I148" s="6" t="n"/>
      <c r="M148" s="6" t="n"/>
      <c r="N148" s="6" t="n"/>
      <c r="P148" s="8">
        <f>IF(OR(NOT(OR(A148&lt;&gt;"",B148&lt;&gt;"",C148&lt;&gt;"",F148&lt;&gt;"")),N(A148)=0),"",IF(N(N148)&gt;0,N(N148),TODAY())-N(A148))</f>
        <v/>
      </c>
      <c r="Q148">
        <f>IF(OR(NOT(OR(A148&lt;&gt;"",B148&lt;&gt;"",C148&lt;&gt;"",F148&lt;&gt;"")),N(N148)&gt;0),"",IF(IF(N(A148)=0,"SIN FECHA OBSERVADA; ","")&amp;IF(B148="","SIN UNIDAD; ","")&amp;IF(AND(B148&lt;&gt;"",COUNTIF('Unidades'!$A$2:$A$300,B148)=0),"UNIDAD NO ESTÁ EN LA LISTA; ","")&amp;IF(G148="","SIN ENLACE DE EVIDENCIA; ","")&amp;IF(AND(H148="Sí",K148=""),"AVISO ENVIADO, SIN COPIA GUARDADA; ","")&amp;IF(AND(H148="Sí",N(I148)=0),"AVISO ENVIADO, SIN FECHA; ","")&amp;IF(AND(H148="Sí",J148=""),"SIN FORMA DE ENTREGA; ","")&amp;IF(N(M148)=0,"SIN FECHA DE SEGUIMIENTO; ","")&amp;IF(OR(AND(N(M148)&gt;0,TODAY()&gt;N(M148)),AND(N(M148)=0,H148="Sí",N(I148)&gt;0,TODAY()-N(I148)&gt;N('Ajustes'!$B$3))),"SEGUIMIENTO VENCIDO; ","")&amp;IF(AND(N(A148)&gt;0,TODAY()-N(A148)&gt;N('Ajustes'!$B$4)),"ABIERTO DEMASIADO TIEMPO; ","")&amp;IF(O148="","NADIE A CARGO; ","")="","",LEFT(IF(N(A148)=0,"SIN FECHA OBSERVADA; ","")&amp;IF(B148="","SIN UNIDAD; ","")&amp;IF(AND(B148&lt;&gt;"",COUNTIF('Unidades'!$A$2:$A$300,B148)=0),"UNIDAD NO ESTÁ EN LA LISTA; ","")&amp;IF(G148="","SIN ENLACE DE EVIDENCIA; ","")&amp;IF(AND(H148="Sí",K148=""),"AVISO ENVIADO, SIN COPIA GUARDADA; ","")&amp;IF(AND(H148="Sí",N(I148)=0),"AVISO ENVIADO, SIN FECHA; ","")&amp;IF(AND(H148="Sí",J148=""),"SIN FORMA DE ENTREGA; ","")&amp;IF(N(M148)=0,"SIN FECHA DE SEGUIMIENTO; ","")&amp;IF(OR(AND(N(M148)&gt;0,TODAY()&gt;N(M148)),AND(N(M148)=0,H148="Sí",N(I148)&gt;0,TODAY()-N(I148)&gt;N('Ajustes'!$B$3))),"SEGUIMIENTO VENCIDO; ","")&amp;IF(AND(N(A148)&gt;0,TODAY()-N(A148)&gt;N('Ajustes'!$B$4)),"ABIERTO DEMASIADO TIEMPO; ","")&amp;IF(O148="","NADIE A CARGO; ",""),LEN(IF(N(A148)=0,"SIN FECHA OBSERVADA; ","")&amp;IF(B148="","SIN UNIDAD; ","")&amp;IF(AND(B148&lt;&gt;"",COUNTIF('Unidades'!$A$2:$A$300,B148)=0),"UNIDAD NO ESTÁ EN LA LISTA; ","")&amp;IF(G148="","SIN ENLACE DE EVIDENCIA; ","")&amp;IF(AND(H148="Sí",K148=""),"AVISO ENVIADO, SIN COPIA GUARDADA; ","")&amp;IF(AND(H148="Sí",N(I148)=0),"AVISO ENVIADO, SIN FECHA; ","")&amp;IF(AND(H148="Sí",J148=""),"SIN FORMA DE ENTREGA; ","")&amp;IF(N(M148)=0,"SIN FECHA DE SEGUIMIENTO; ","")&amp;IF(OR(AND(N(M148)&gt;0,TODAY()&gt;N(M148)),AND(N(M148)=0,H148="Sí",N(I148)&gt;0,TODAY()-N(I148)&gt;N('Ajustes'!$B$3))),"SEGUIMIENTO VENCIDO; ","")&amp;IF(AND(N(A148)&gt;0,TODAY()-N(A148)&gt;N('Ajustes'!$B$4)),"ABIERTO DEMASIADO TIEMPO; ","")&amp;IF(O148="","NADIE A CARGO; ",""))-2)))</f>
        <v/>
      </c>
    </row>
    <row r="149">
      <c r="A149" s="6" t="n"/>
      <c r="I149" s="6" t="n"/>
      <c r="M149" s="6" t="n"/>
      <c r="N149" s="6" t="n"/>
      <c r="P149" s="8">
        <f>IF(OR(NOT(OR(A149&lt;&gt;"",B149&lt;&gt;"",C149&lt;&gt;"",F149&lt;&gt;"")),N(A149)=0),"",IF(N(N149)&gt;0,N(N149),TODAY())-N(A149))</f>
        <v/>
      </c>
      <c r="Q149">
        <f>IF(OR(NOT(OR(A149&lt;&gt;"",B149&lt;&gt;"",C149&lt;&gt;"",F149&lt;&gt;"")),N(N149)&gt;0),"",IF(IF(N(A149)=0,"SIN FECHA OBSERVADA; ","")&amp;IF(B149="","SIN UNIDAD; ","")&amp;IF(AND(B149&lt;&gt;"",COUNTIF('Unidades'!$A$2:$A$300,B149)=0),"UNIDAD NO ESTÁ EN LA LISTA; ","")&amp;IF(G149="","SIN ENLACE DE EVIDENCIA; ","")&amp;IF(AND(H149="Sí",K149=""),"AVISO ENVIADO, SIN COPIA GUARDADA; ","")&amp;IF(AND(H149="Sí",N(I149)=0),"AVISO ENVIADO, SIN FECHA; ","")&amp;IF(AND(H149="Sí",J149=""),"SIN FORMA DE ENTREGA; ","")&amp;IF(N(M149)=0,"SIN FECHA DE SEGUIMIENTO; ","")&amp;IF(OR(AND(N(M149)&gt;0,TODAY()&gt;N(M149)),AND(N(M149)=0,H149="Sí",N(I149)&gt;0,TODAY()-N(I149)&gt;N('Ajustes'!$B$3))),"SEGUIMIENTO VENCIDO; ","")&amp;IF(AND(N(A149)&gt;0,TODAY()-N(A149)&gt;N('Ajustes'!$B$4)),"ABIERTO DEMASIADO TIEMPO; ","")&amp;IF(O149="","NADIE A CARGO; ","")="","",LEFT(IF(N(A149)=0,"SIN FECHA OBSERVADA; ","")&amp;IF(B149="","SIN UNIDAD; ","")&amp;IF(AND(B149&lt;&gt;"",COUNTIF('Unidades'!$A$2:$A$300,B149)=0),"UNIDAD NO ESTÁ EN LA LISTA; ","")&amp;IF(G149="","SIN ENLACE DE EVIDENCIA; ","")&amp;IF(AND(H149="Sí",K149=""),"AVISO ENVIADO, SIN COPIA GUARDADA; ","")&amp;IF(AND(H149="Sí",N(I149)=0),"AVISO ENVIADO, SIN FECHA; ","")&amp;IF(AND(H149="Sí",J149=""),"SIN FORMA DE ENTREGA; ","")&amp;IF(N(M149)=0,"SIN FECHA DE SEGUIMIENTO; ","")&amp;IF(OR(AND(N(M149)&gt;0,TODAY()&gt;N(M149)),AND(N(M149)=0,H149="Sí",N(I149)&gt;0,TODAY()-N(I149)&gt;N('Ajustes'!$B$3))),"SEGUIMIENTO VENCIDO; ","")&amp;IF(AND(N(A149)&gt;0,TODAY()-N(A149)&gt;N('Ajustes'!$B$4)),"ABIERTO DEMASIADO TIEMPO; ","")&amp;IF(O149="","NADIE A CARGO; ",""),LEN(IF(N(A149)=0,"SIN FECHA OBSERVADA; ","")&amp;IF(B149="","SIN UNIDAD; ","")&amp;IF(AND(B149&lt;&gt;"",COUNTIF('Unidades'!$A$2:$A$300,B149)=0),"UNIDAD NO ESTÁ EN LA LISTA; ","")&amp;IF(G149="","SIN ENLACE DE EVIDENCIA; ","")&amp;IF(AND(H149="Sí",K149=""),"AVISO ENVIADO, SIN COPIA GUARDADA; ","")&amp;IF(AND(H149="Sí",N(I149)=0),"AVISO ENVIADO, SIN FECHA; ","")&amp;IF(AND(H149="Sí",J149=""),"SIN FORMA DE ENTREGA; ","")&amp;IF(N(M149)=0,"SIN FECHA DE SEGUIMIENTO; ","")&amp;IF(OR(AND(N(M149)&gt;0,TODAY()&gt;N(M149)),AND(N(M149)=0,H149="Sí",N(I149)&gt;0,TODAY()-N(I149)&gt;N('Ajustes'!$B$3))),"SEGUIMIENTO VENCIDO; ","")&amp;IF(AND(N(A149)&gt;0,TODAY()-N(A149)&gt;N('Ajustes'!$B$4)),"ABIERTO DEMASIADO TIEMPO; ","")&amp;IF(O149="","NADIE A CARGO; ",""))-2)))</f>
        <v/>
      </c>
    </row>
    <row r="150">
      <c r="A150" s="6" t="n"/>
      <c r="I150" s="6" t="n"/>
      <c r="M150" s="6" t="n"/>
      <c r="N150" s="6" t="n"/>
      <c r="P150" s="8">
        <f>IF(OR(NOT(OR(A150&lt;&gt;"",B150&lt;&gt;"",C150&lt;&gt;"",F150&lt;&gt;"")),N(A150)=0),"",IF(N(N150)&gt;0,N(N150),TODAY())-N(A150))</f>
        <v/>
      </c>
      <c r="Q150">
        <f>IF(OR(NOT(OR(A150&lt;&gt;"",B150&lt;&gt;"",C150&lt;&gt;"",F150&lt;&gt;"")),N(N150)&gt;0),"",IF(IF(N(A150)=0,"SIN FECHA OBSERVADA; ","")&amp;IF(B150="","SIN UNIDAD; ","")&amp;IF(AND(B150&lt;&gt;"",COUNTIF('Unidades'!$A$2:$A$300,B150)=0),"UNIDAD NO ESTÁ EN LA LISTA; ","")&amp;IF(G150="","SIN ENLACE DE EVIDENCIA; ","")&amp;IF(AND(H150="Sí",K150=""),"AVISO ENVIADO, SIN COPIA GUARDADA; ","")&amp;IF(AND(H150="Sí",N(I150)=0),"AVISO ENVIADO, SIN FECHA; ","")&amp;IF(AND(H150="Sí",J150=""),"SIN FORMA DE ENTREGA; ","")&amp;IF(N(M150)=0,"SIN FECHA DE SEGUIMIENTO; ","")&amp;IF(OR(AND(N(M150)&gt;0,TODAY()&gt;N(M150)),AND(N(M150)=0,H150="Sí",N(I150)&gt;0,TODAY()-N(I150)&gt;N('Ajustes'!$B$3))),"SEGUIMIENTO VENCIDO; ","")&amp;IF(AND(N(A150)&gt;0,TODAY()-N(A150)&gt;N('Ajustes'!$B$4)),"ABIERTO DEMASIADO TIEMPO; ","")&amp;IF(O150="","NADIE A CARGO; ","")="","",LEFT(IF(N(A150)=0,"SIN FECHA OBSERVADA; ","")&amp;IF(B150="","SIN UNIDAD; ","")&amp;IF(AND(B150&lt;&gt;"",COUNTIF('Unidades'!$A$2:$A$300,B150)=0),"UNIDAD NO ESTÁ EN LA LISTA; ","")&amp;IF(G150="","SIN ENLACE DE EVIDENCIA; ","")&amp;IF(AND(H150="Sí",K150=""),"AVISO ENVIADO, SIN COPIA GUARDADA; ","")&amp;IF(AND(H150="Sí",N(I150)=0),"AVISO ENVIADO, SIN FECHA; ","")&amp;IF(AND(H150="Sí",J150=""),"SIN FORMA DE ENTREGA; ","")&amp;IF(N(M150)=0,"SIN FECHA DE SEGUIMIENTO; ","")&amp;IF(OR(AND(N(M150)&gt;0,TODAY()&gt;N(M150)),AND(N(M150)=0,H150="Sí",N(I150)&gt;0,TODAY()-N(I150)&gt;N('Ajustes'!$B$3))),"SEGUIMIENTO VENCIDO; ","")&amp;IF(AND(N(A150)&gt;0,TODAY()-N(A150)&gt;N('Ajustes'!$B$4)),"ABIERTO DEMASIADO TIEMPO; ","")&amp;IF(O150="","NADIE A CARGO; ",""),LEN(IF(N(A150)=0,"SIN FECHA OBSERVADA; ","")&amp;IF(B150="","SIN UNIDAD; ","")&amp;IF(AND(B150&lt;&gt;"",COUNTIF('Unidades'!$A$2:$A$300,B150)=0),"UNIDAD NO ESTÁ EN LA LISTA; ","")&amp;IF(G150="","SIN ENLACE DE EVIDENCIA; ","")&amp;IF(AND(H150="Sí",K150=""),"AVISO ENVIADO, SIN COPIA GUARDADA; ","")&amp;IF(AND(H150="Sí",N(I150)=0),"AVISO ENVIADO, SIN FECHA; ","")&amp;IF(AND(H150="Sí",J150=""),"SIN FORMA DE ENTREGA; ","")&amp;IF(N(M150)=0,"SIN FECHA DE SEGUIMIENTO; ","")&amp;IF(OR(AND(N(M150)&gt;0,TODAY()&gt;N(M150)),AND(N(M150)=0,H150="Sí",N(I150)&gt;0,TODAY()-N(I150)&gt;N('Ajustes'!$B$3))),"SEGUIMIENTO VENCIDO; ","")&amp;IF(AND(N(A150)&gt;0,TODAY()-N(A150)&gt;N('Ajustes'!$B$4)),"ABIERTO DEMASIADO TIEMPO; ","")&amp;IF(O150="","NADIE A CARGO; ",""))-2)))</f>
        <v/>
      </c>
    </row>
    <row r="151">
      <c r="A151" s="6" t="n"/>
      <c r="I151" s="6" t="n"/>
      <c r="M151" s="6" t="n"/>
      <c r="N151" s="6" t="n"/>
      <c r="P151" s="8">
        <f>IF(OR(NOT(OR(A151&lt;&gt;"",B151&lt;&gt;"",C151&lt;&gt;"",F151&lt;&gt;"")),N(A151)=0),"",IF(N(N151)&gt;0,N(N151),TODAY())-N(A151))</f>
        <v/>
      </c>
      <c r="Q151">
        <f>IF(OR(NOT(OR(A151&lt;&gt;"",B151&lt;&gt;"",C151&lt;&gt;"",F151&lt;&gt;"")),N(N151)&gt;0),"",IF(IF(N(A151)=0,"SIN FECHA OBSERVADA; ","")&amp;IF(B151="","SIN UNIDAD; ","")&amp;IF(AND(B151&lt;&gt;"",COUNTIF('Unidades'!$A$2:$A$300,B151)=0),"UNIDAD NO ESTÁ EN LA LISTA; ","")&amp;IF(G151="","SIN ENLACE DE EVIDENCIA; ","")&amp;IF(AND(H151="Sí",K151=""),"AVISO ENVIADO, SIN COPIA GUARDADA; ","")&amp;IF(AND(H151="Sí",N(I151)=0),"AVISO ENVIADO, SIN FECHA; ","")&amp;IF(AND(H151="Sí",J151=""),"SIN FORMA DE ENTREGA; ","")&amp;IF(N(M151)=0,"SIN FECHA DE SEGUIMIENTO; ","")&amp;IF(OR(AND(N(M151)&gt;0,TODAY()&gt;N(M151)),AND(N(M151)=0,H151="Sí",N(I151)&gt;0,TODAY()-N(I151)&gt;N('Ajustes'!$B$3))),"SEGUIMIENTO VENCIDO; ","")&amp;IF(AND(N(A151)&gt;0,TODAY()-N(A151)&gt;N('Ajustes'!$B$4)),"ABIERTO DEMASIADO TIEMPO; ","")&amp;IF(O151="","NADIE A CARGO; ","")="","",LEFT(IF(N(A151)=0,"SIN FECHA OBSERVADA; ","")&amp;IF(B151="","SIN UNIDAD; ","")&amp;IF(AND(B151&lt;&gt;"",COUNTIF('Unidades'!$A$2:$A$300,B151)=0),"UNIDAD NO ESTÁ EN LA LISTA; ","")&amp;IF(G151="","SIN ENLACE DE EVIDENCIA; ","")&amp;IF(AND(H151="Sí",K151=""),"AVISO ENVIADO, SIN COPIA GUARDADA; ","")&amp;IF(AND(H151="Sí",N(I151)=0),"AVISO ENVIADO, SIN FECHA; ","")&amp;IF(AND(H151="Sí",J151=""),"SIN FORMA DE ENTREGA; ","")&amp;IF(N(M151)=0,"SIN FECHA DE SEGUIMIENTO; ","")&amp;IF(OR(AND(N(M151)&gt;0,TODAY()&gt;N(M151)),AND(N(M151)=0,H151="Sí",N(I151)&gt;0,TODAY()-N(I151)&gt;N('Ajustes'!$B$3))),"SEGUIMIENTO VENCIDO; ","")&amp;IF(AND(N(A151)&gt;0,TODAY()-N(A151)&gt;N('Ajustes'!$B$4)),"ABIERTO DEMASIADO TIEMPO; ","")&amp;IF(O151="","NADIE A CARGO; ",""),LEN(IF(N(A151)=0,"SIN FECHA OBSERVADA; ","")&amp;IF(B151="","SIN UNIDAD; ","")&amp;IF(AND(B151&lt;&gt;"",COUNTIF('Unidades'!$A$2:$A$300,B151)=0),"UNIDAD NO ESTÁ EN LA LISTA; ","")&amp;IF(G151="","SIN ENLACE DE EVIDENCIA; ","")&amp;IF(AND(H151="Sí",K151=""),"AVISO ENVIADO, SIN COPIA GUARDADA; ","")&amp;IF(AND(H151="Sí",N(I151)=0),"AVISO ENVIADO, SIN FECHA; ","")&amp;IF(AND(H151="Sí",J151=""),"SIN FORMA DE ENTREGA; ","")&amp;IF(N(M151)=0,"SIN FECHA DE SEGUIMIENTO; ","")&amp;IF(OR(AND(N(M151)&gt;0,TODAY()&gt;N(M151)),AND(N(M151)=0,H151="Sí",N(I151)&gt;0,TODAY()-N(I151)&gt;N('Ajustes'!$B$3))),"SEGUIMIENTO VENCIDO; ","")&amp;IF(AND(N(A151)&gt;0,TODAY()-N(A151)&gt;N('Ajustes'!$B$4)),"ABIERTO DEMASIADO TIEMPO; ","")&amp;IF(O151="","NADIE A CARGO; ",""))-2)))</f>
        <v/>
      </c>
    </row>
    <row r="152">
      <c r="A152" s="6" t="n"/>
      <c r="I152" s="6" t="n"/>
      <c r="M152" s="6" t="n"/>
      <c r="N152" s="6" t="n"/>
      <c r="P152" s="8">
        <f>IF(OR(NOT(OR(A152&lt;&gt;"",B152&lt;&gt;"",C152&lt;&gt;"",F152&lt;&gt;"")),N(A152)=0),"",IF(N(N152)&gt;0,N(N152),TODAY())-N(A152))</f>
        <v/>
      </c>
      <c r="Q152">
        <f>IF(OR(NOT(OR(A152&lt;&gt;"",B152&lt;&gt;"",C152&lt;&gt;"",F152&lt;&gt;"")),N(N152)&gt;0),"",IF(IF(N(A152)=0,"SIN FECHA OBSERVADA; ","")&amp;IF(B152="","SIN UNIDAD; ","")&amp;IF(AND(B152&lt;&gt;"",COUNTIF('Unidades'!$A$2:$A$300,B152)=0),"UNIDAD NO ESTÁ EN LA LISTA; ","")&amp;IF(G152="","SIN ENLACE DE EVIDENCIA; ","")&amp;IF(AND(H152="Sí",K152=""),"AVISO ENVIADO, SIN COPIA GUARDADA; ","")&amp;IF(AND(H152="Sí",N(I152)=0),"AVISO ENVIADO, SIN FECHA; ","")&amp;IF(AND(H152="Sí",J152=""),"SIN FORMA DE ENTREGA; ","")&amp;IF(N(M152)=0,"SIN FECHA DE SEGUIMIENTO; ","")&amp;IF(OR(AND(N(M152)&gt;0,TODAY()&gt;N(M152)),AND(N(M152)=0,H152="Sí",N(I152)&gt;0,TODAY()-N(I152)&gt;N('Ajustes'!$B$3))),"SEGUIMIENTO VENCIDO; ","")&amp;IF(AND(N(A152)&gt;0,TODAY()-N(A152)&gt;N('Ajustes'!$B$4)),"ABIERTO DEMASIADO TIEMPO; ","")&amp;IF(O152="","NADIE A CARGO; ","")="","",LEFT(IF(N(A152)=0,"SIN FECHA OBSERVADA; ","")&amp;IF(B152="","SIN UNIDAD; ","")&amp;IF(AND(B152&lt;&gt;"",COUNTIF('Unidades'!$A$2:$A$300,B152)=0),"UNIDAD NO ESTÁ EN LA LISTA; ","")&amp;IF(G152="","SIN ENLACE DE EVIDENCIA; ","")&amp;IF(AND(H152="Sí",K152=""),"AVISO ENVIADO, SIN COPIA GUARDADA; ","")&amp;IF(AND(H152="Sí",N(I152)=0),"AVISO ENVIADO, SIN FECHA; ","")&amp;IF(AND(H152="Sí",J152=""),"SIN FORMA DE ENTREGA; ","")&amp;IF(N(M152)=0,"SIN FECHA DE SEGUIMIENTO; ","")&amp;IF(OR(AND(N(M152)&gt;0,TODAY()&gt;N(M152)),AND(N(M152)=0,H152="Sí",N(I152)&gt;0,TODAY()-N(I152)&gt;N('Ajustes'!$B$3))),"SEGUIMIENTO VENCIDO; ","")&amp;IF(AND(N(A152)&gt;0,TODAY()-N(A152)&gt;N('Ajustes'!$B$4)),"ABIERTO DEMASIADO TIEMPO; ","")&amp;IF(O152="","NADIE A CARGO; ",""),LEN(IF(N(A152)=0,"SIN FECHA OBSERVADA; ","")&amp;IF(B152="","SIN UNIDAD; ","")&amp;IF(AND(B152&lt;&gt;"",COUNTIF('Unidades'!$A$2:$A$300,B152)=0),"UNIDAD NO ESTÁ EN LA LISTA; ","")&amp;IF(G152="","SIN ENLACE DE EVIDENCIA; ","")&amp;IF(AND(H152="Sí",K152=""),"AVISO ENVIADO, SIN COPIA GUARDADA; ","")&amp;IF(AND(H152="Sí",N(I152)=0),"AVISO ENVIADO, SIN FECHA; ","")&amp;IF(AND(H152="Sí",J152=""),"SIN FORMA DE ENTREGA; ","")&amp;IF(N(M152)=0,"SIN FECHA DE SEGUIMIENTO; ","")&amp;IF(OR(AND(N(M152)&gt;0,TODAY()&gt;N(M152)),AND(N(M152)=0,H152="Sí",N(I152)&gt;0,TODAY()-N(I152)&gt;N('Ajustes'!$B$3))),"SEGUIMIENTO VENCIDO; ","")&amp;IF(AND(N(A152)&gt;0,TODAY()-N(A152)&gt;N('Ajustes'!$B$4)),"ABIERTO DEMASIADO TIEMPO; ","")&amp;IF(O152="","NADIE A CARGO; ",""))-2)))</f>
        <v/>
      </c>
    </row>
    <row r="153">
      <c r="A153" s="6" t="n"/>
      <c r="I153" s="6" t="n"/>
      <c r="M153" s="6" t="n"/>
      <c r="N153" s="6" t="n"/>
      <c r="P153" s="8">
        <f>IF(OR(NOT(OR(A153&lt;&gt;"",B153&lt;&gt;"",C153&lt;&gt;"",F153&lt;&gt;"")),N(A153)=0),"",IF(N(N153)&gt;0,N(N153),TODAY())-N(A153))</f>
        <v/>
      </c>
      <c r="Q153">
        <f>IF(OR(NOT(OR(A153&lt;&gt;"",B153&lt;&gt;"",C153&lt;&gt;"",F153&lt;&gt;"")),N(N153)&gt;0),"",IF(IF(N(A153)=0,"SIN FECHA OBSERVADA; ","")&amp;IF(B153="","SIN UNIDAD; ","")&amp;IF(AND(B153&lt;&gt;"",COUNTIF('Unidades'!$A$2:$A$300,B153)=0),"UNIDAD NO ESTÁ EN LA LISTA; ","")&amp;IF(G153="","SIN ENLACE DE EVIDENCIA; ","")&amp;IF(AND(H153="Sí",K153=""),"AVISO ENVIADO, SIN COPIA GUARDADA; ","")&amp;IF(AND(H153="Sí",N(I153)=0),"AVISO ENVIADO, SIN FECHA; ","")&amp;IF(AND(H153="Sí",J153=""),"SIN FORMA DE ENTREGA; ","")&amp;IF(N(M153)=0,"SIN FECHA DE SEGUIMIENTO; ","")&amp;IF(OR(AND(N(M153)&gt;0,TODAY()&gt;N(M153)),AND(N(M153)=0,H153="Sí",N(I153)&gt;0,TODAY()-N(I153)&gt;N('Ajustes'!$B$3))),"SEGUIMIENTO VENCIDO; ","")&amp;IF(AND(N(A153)&gt;0,TODAY()-N(A153)&gt;N('Ajustes'!$B$4)),"ABIERTO DEMASIADO TIEMPO; ","")&amp;IF(O153="","NADIE A CARGO; ","")="","",LEFT(IF(N(A153)=0,"SIN FECHA OBSERVADA; ","")&amp;IF(B153="","SIN UNIDAD; ","")&amp;IF(AND(B153&lt;&gt;"",COUNTIF('Unidades'!$A$2:$A$300,B153)=0),"UNIDAD NO ESTÁ EN LA LISTA; ","")&amp;IF(G153="","SIN ENLACE DE EVIDENCIA; ","")&amp;IF(AND(H153="Sí",K153=""),"AVISO ENVIADO, SIN COPIA GUARDADA; ","")&amp;IF(AND(H153="Sí",N(I153)=0),"AVISO ENVIADO, SIN FECHA; ","")&amp;IF(AND(H153="Sí",J153=""),"SIN FORMA DE ENTREGA; ","")&amp;IF(N(M153)=0,"SIN FECHA DE SEGUIMIENTO; ","")&amp;IF(OR(AND(N(M153)&gt;0,TODAY()&gt;N(M153)),AND(N(M153)=0,H153="Sí",N(I153)&gt;0,TODAY()-N(I153)&gt;N('Ajustes'!$B$3))),"SEGUIMIENTO VENCIDO; ","")&amp;IF(AND(N(A153)&gt;0,TODAY()-N(A153)&gt;N('Ajustes'!$B$4)),"ABIERTO DEMASIADO TIEMPO; ","")&amp;IF(O153="","NADIE A CARGO; ",""),LEN(IF(N(A153)=0,"SIN FECHA OBSERVADA; ","")&amp;IF(B153="","SIN UNIDAD; ","")&amp;IF(AND(B153&lt;&gt;"",COUNTIF('Unidades'!$A$2:$A$300,B153)=0),"UNIDAD NO ESTÁ EN LA LISTA; ","")&amp;IF(G153="","SIN ENLACE DE EVIDENCIA; ","")&amp;IF(AND(H153="Sí",K153=""),"AVISO ENVIADO, SIN COPIA GUARDADA; ","")&amp;IF(AND(H153="Sí",N(I153)=0),"AVISO ENVIADO, SIN FECHA; ","")&amp;IF(AND(H153="Sí",J153=""),"SIN FORMA DE ENTREGA; ","")&amp;IF(N(M153)=0,"SIN FECHA DE SEGUIMIENTO; ","")&amp;IF(OR(AND(N(M153)&gt;0,TODAY()&gt;N(M153)),AND(N(M153)=0,H153="Sí",N(I153)&gt;0,TODAY()-N(I153)&gt;N('Ajustes'!$B$3))),"SEGUIMIENTO VENCIDO; ","")&amp;IF(AND(N(A153)&gt;0,TODAY()-N(A153)&gt;N('Ajustes'!$B$4)),"ABIERTO DEMASIADO TIEMPO; ","")&amp;IF(O153="","NADIE A CARGO; ",""))-2)))</f>
        <v/>
      </c>
    </row>
    <row r="154">
      <c r="A154" s="6" t="n"/>
      <c r="I154" s="6" t="n"/>
      <c r="M154" s="6" t="n"/>
      <c r="N154" s="6" t="n"/>
      <c r="P154" s="8">
        <f>IF(OR(NOT(OR(A154&lt;&gt;"",B154&lt;&gt;"",C154&lt;&gt;"",F154&lt;&gt;"")),N(A154)=0),"",IF(N(N154)&gt;0,N(N154),TODAY())-N(A154))</f>
        <v/>
      </c>
      <c r="Q154">
        <f>IF(OR(NOT(OR(A154&lt;&gt;"",B154&lt;&gt;"",C154&lt;&gt;"",F154&lt;&gt;"")),N(N154)&gt;0),"",IF(IF(N(A154)=0,"SIN FECHA OBSERVADA; ","")&amp;IF(B154="","SIN UNIDAD; ","")&amp;IF(AND(B154&lt;&gt;"",COUNTIF('Unidades'!$A$2:$A$300,B154)=0),"UNIDAD NO ESTÁ EN LA LISTA; ","")&amp;IF(G154="","SIN ENLACE DE EVIDENCIA; ","")&amp;IF(AND(H154="Sí",K154=""),"AVISO ENVIADO, SIN COPIA GUARDADA; ","")&amp;IF(AND(H154="Sí",N(I154)=0),"AVISO ENVIADO, SIN FECHA; ","")&amp;IF(AND(H154="Sí",J154=""),"SIN FORMA DE ENTREGA; ","")&amp;IF(N(M154)=0,"SIN FECHA DE SEGUIMIENTO; ","")&amp;IF(OR(AND(N(M154)&gt;0,TODAY()&gt;N(M154)),AND(N(M154)=0,H154="Sí",N(I154)&gt;0,TODAY()-N(I154)&gt;N('Ajustes'!$B$3))),"SEGUIMIENTO VENCIDO; ","")&amp;IF(AND(N(A154)&gt;0,TODAY()-N(A154)&gt;N('Ajustes'!$B$4)),"ABIERTO DEMASIADO TIEMPO; ","")&amp;IF(O154="","NADIE A CARGO; ","")="","",LEFT(IF(N(A154)=0,"SIN FECHA OBSERVADA; ","")&amp;IF(B154="","SIN UNIDAD; ","")&amp;IF(AND(B154&lt;&gt;"",COUNTIF('Unidades'!$A$2:$A$300,B154)=0),"UNIDAD NO ESTÁ EN LA LISTA; ","")&amp;IF(G154="","SIN ENLACE DE EVIDENCIA; ","")&amp;IF(AND(H154="Sí",K154=""),"AVISO ENVIADO, SIN COPIA GUARDADA; ","")&amp;IF(AND(H154="Sí",N(I154)=0),"AVISO ENVIADO, SIN FECHA; ","")&amp;IF(AND(H154="Sí",J154=""),"SIN FORMA DE ENTREGA; ","")&amp;IF(N(M154)=0,"SIN FECHA DE SEGUIMIENTO; ","")&amp;IF(OR(AND(N(M154)&gt;0,TODAY()&gt;N(M154)),AND(N(M154)=0,H154="Sí",N(I154)&gt;0,TODAY()-N(I154)&gt;N('Ajustes'!$B$3))),"SEGUIMIENTO VENCIDO; ","")&amp;IF(AND(N(A154)&gt;0,TODAY()-N(A154)&gt;N('Ajustes'!$B$4)),"ABIERTO DEMASIADO TIEMPO; ","")&amp;IF(O154="","NADIE A CARGO; ",""),LEN(IF(N(A154)=0,"SIN FECHA OBSERVADA; ","")&amp;IF(B154="","SIN UNIDAD; ","")&amp;IF(AND(B154&lt;&gt;"",COUNTIF('Unidades'!$A$2:$A$300,B154)=0),"UNIDAD NO ESTÁ EN LA LISTA; ","")&amp;IF(G154="","SIN ENLACE DE EVIDENCIA; ","")&amp;IF(AND(H154="Sí",K154=""),"AVISO ENVIADO, SIN COPIA GUARDADA; ","")&amp;IF(AND(H154="Sí",N(I154)=0),"AVISO ENVIADO, SIN FECHA; ","")&amp;IF(AND(H154="Sí",J154=""),"SIN FORMA DE ENTREGA; ","")&amp;IF(N(M154)=0,"SIN FECHA DE SEGUIMIENTO; ","")&amp;IF(OR(AND(N(M154)&gt;0,TODAY()&gt;N(M154)),AND(N(M154)=0,H154="Sí",N(I154)&gt;0,TODAY()-N(I154)&gt;N('Ajustes'!$B$3))),"SEGUIMIENTO VENCIDO; ","")&amp;IF(AND(N(A154)&gt;0,TODAY()-N(A154)&gt;N('Ajustes'!$B$4)),"ABIERTO DEMASIADO TIEMPO; ","")&amp;IF(O154="","NADIE A CARGO; ",""))-2)))</f>
        <v/>
      </c>
    </row>
    <row r="155">
      <c r="A155" s="6" t="n"/>
      <c r="I155" s="6" t="n"/>
      <c r="M155" s="6" t="n"/>
      <c r="N155" s="6" t="n"/>
      <c r="P155" s="8">
        <f>IF(OR(NOT(OR(A155&lt;&gt;"",B155&lt;&gt;"",C155&lt;&gt;"",F155&lt;&gt;"")),N(A155)=0),"",IF(N(N155)&gt;0,N(N155),TODAY())-N(A155))</f>
        <v/>
      </c>
      <c r="Q155">
        <f>IF(OR(NOT(OR(A155&lt;&gt;"",B155&lt;&gt;"",C155&lt;&gt;"",F155&lt;&gt;"")),N(N155)&gt;0),"",IF(IF(N(A155)=0,"SIN FECHA OBSERVADA; ","")&amp;IF(B155="","SIN UNIDAD; ","")&amp;IF(AND(B155&lt;&gt;"",COUNTIF('Unidades'!$A$2:$A$300,B155)=0),"UNIDAD NO ESTÁ EN LA LISTA; ","")&amp;IF(G155="","SIN ENLACE DE EVIDENCIA; ","")&amp;IF(AND(H155="Sí",K155=""),"AVISO ENVIADO, SIN COPIA GUARDADA; ","")&amp;IF(AND(H155="Sí",N(I155)=0),"AVISO ENVIADO, SIN FECHA; ","")&amp;IF(AND(H155="Sí",J155=""),"SIN FORMA DE ENTREGA; ","")&amp;IF(N(M155)=0,"SIN FECHA DE SEGUIMIENTO; ","")&amp;IF(OR(AND(N(M155)&gt;0,TODAY()&gt;N(M155)),AND(N(M155)=0,H155="Sí",N(I155)&gt;0,TODAY()-N(I155)&gt;N('Ajustes'!$B$3))),"SEGUIMIENTO VENCIDO; ","")&amp;IF(AND(N(A155)&gt;0,TODAY()-N(A155)&gt;N('Ajustes'!$B$4)),"ABIERTO DEMASIADO TIEMPO; ","")&amp;IF(O155="","NADIE A CARGO; ","")="","",LEFT(IF(N(A155)=0,"SIN FECHA OBSERVADA; ","")&amp;IF(B155="","SIN UNIDAD; ","")&amp;IF(AND(B155&lt;&gt;"",COUNTIF('Unidades'!$A$2:$A$300,B155)=0),"UNIDAD NO ESTÁ EN LA LISTA; ","")&amp;IF(G155="","SIN ENLACE DE EVIDENCIA; ","")&amp;IF(AND(H155="Sí",K155=""),"AVISO ENVIADO, SIN COPIA GUARDADA; ","")&amp;IF(AND(H155="Sí",N(I155)=0),"AVISO ENVIADO, SIN FECHA; ","")&amp;IF(AND(H155="Sí",J155=""),"SIN FORMA DE ENTREGA; ","")&amp;IF(N(M155)=0,"SIN FECHA DE SEGUIMIENTO; ","")&amp;IF(OR(AND(N(M155)&gt;0,TODAY()&gt;N(M155)),AND(N(M155)=0,H155="Sí",N(I155)&gt;0,TODAY()-N(I155)&gt;N('Ajustes'!$B$3))),"SEGUIMIENTO VENCIDO; ","")&amp;IF(AND(N(A155)&gt;0,TODAY()-N(A155)&gt;N('Ajustes'!$B$4)),"ABIERTO DEMASIADO TIEMPO; ","")&amp;IF(O155="","NADIE A CARGO; ",""),LEN(IF(N(A155)=0,"SIN FECHA OBSERVADA; ","")&amp;IF(B155="","SIN UNIDAD; ","")&amp;IF(AND(B155&lt;&gt;"",COUNTIF('Unidades'!$A$2:$A$300,B155)=0),"UNIDAD NO ESTÁ EN LA LISTA; ","")&amp;IF(G155="","SIN ENLACE DE EVIDENCIA; ","")&amp;IF(AND(H155="Sí",K155=""),"AVISO ENVIADO, SIN COPIA GUARDADA; ","")&amp;IF(AND(H155="Sí",N(I155)=0),"AVISO ENVIADO, SIN FECHA; ","")&amp;IF(AND(H155="Sí",J155=""),"SIN FORMA DE ENTREGA; ","")&amp;IF(N(M155)=0,"SIN FECHA DE SEGUIMIENTO; ","")&amp;IF(OR(AND(N(M155)&gt;0,TODAY()&gt;N(M155)),AND(N(M155)=0,H155="Sí",N(I155)&gt;0,TODAY()-N(I155)&gt;N('Ajustes'!$B$3))),"SEGUIMIENTO VENCIDO; ","")&amp;IF(AND(N(A155)&gt;0,TODAY()-N(A155)&gt;N('Ajustes'!$B$4)),"ABIERTO DEMASIADO TIEMPO; ","")&amp;IF(O155="","NADIE A CARGO; ",""))-2)))</f>
        <v/>
      </c>
    </row>
    <row r="156">
      <c r="A156" s="6" t="n"/>
      <c r="I156" s="6" t="n"/>
      <c r="M156" s="6" t="n"/>
      <c r="N156" s="6" t="n"/>
      <c r="P156" s="8">
        <f>IF(OR(NOT(OR(A156&lt;&gt;"",B156&lt;&gt;"",C156&lt;&gt;"",F156&lt;&gt;"")),N(A156)=0),"",IF(N(N156)&gt;0,N(N156),TODAY())-N(A156))</f>
        <v/>
      </c>
      <c r="Q156">
        <f>IF(OR(NOT(OR(A156&lt;&gt;"",B156&lt;&gt;"",C156&lt;&gt;"",F156&lt;&gt;"")),N(N156)&gt;0),"",IF(IF(N(A156)=0,"SIN FECHA OBSERVADA; ","")&amp;IF(B156="","SIN UNIDAD; ","")&amp;IF(AND(B156&lt;&gt;"",COUNTIF('Unidades'!$A$2:$A$300,B156)=0),"UNIDAD NO ESTÁ EN LA LISTA; ","")&amp;IF(G156="","SIN ENLACE DE EVIDENCIA; ","")&amp;IF(AND(H156="Sí",K156=""),"AVISO ENVIADO, SIN COPIA GUARDADA; ","")&amp;IF(AND(H156="Sí",N(I156)=0),"AVISO ENVIADO, SIN FECHA; ","")&amp;IF(AND(H156="Sí",J156=""),"SIN FORMA DE ENTREGA; ","")&amp;IF(N(M156)=0,"SIN FECHA DE SEGUIMIENTO; ","")&amp;IF(OR(AND(N(M156)&gt;0,TODAY()&gt;N(M156)),AND(N(M156)=0,H156="Sí",N(I156)&gt;0,TODAY()-N(I156)&gt;N('Ajustes'!$B$3))),"SEGUIMIENTO VENCIDO; ","")&amp;IF(AND(N(A156)&gt;0,TODAY()-N(A156)&gt;N('Ajustes'!$B$4)),"ABIERTO DEMASIADO TIEMPO; ","")&amp;IF(O156="","NADIE A CARGO; ","")="","",LEFT(IF(N(A156)=0,"SIN FECHA OBSERVADA; ","")&amp;IF(B156="","SIN UNIDAD; ","")&amp;IF(AND(B156&lt;&gt;"",COUNTIF('Unidades'!$A$2:$A$300,B156)=0),"UNIDAD NO ESTÁ EN LA LISTA; ","")&amp;IF(G156="","SIN ENLACE DE EVIDENCIA; ","")&amp;IF(AND(H156="Sí",K156=""),"AVISO ENVIADO, SIN COPIA GUARDADA; ","")&amp;IF(AND(H156="Sí",N(I156)=0),"AVISO ENVIADO, SIN FECHA; ","")&amp;IF(AND(H156="Sí",J156=""),"SIN FORMA DE ENTREGA; ","")&amp;IF(N(M156)=0,"SIN FECHA DE SEGUIMIENTO; ","")&amp;IF(OR(AND(N(M156)&gt;0,TODAY()&gt;N(M156)),AND(N(M156)=0,H156="Sí",N(I156)&gt;0,TODAY()-N(I156)&gt;N('Ajustes'!$B$3))),"SEGUIMIENTO VENCIDO; ","")&amp;IF(AND(N(A156)&gt;0,TODAY()-N(A156)&gt;N('Ajustes'!$B$4)),"ABIERTO DEMASIADO TIEMPO; ","")&amp;IF(O156="","NADIE A CARGO; ",""),LEN(IF(N(A156)=0,"SIN FECHA OBSERVADA; ","")&amp;IF(B156="","SIN UNIDAD; ","")&amp;IF(AND(B156&lt;&gt;"",COUNTIF('Unidades'!$A$2:$A$300,B156)=0),"UNIDAD NO ESTÁ EN LA LISTA; ","")&amp;IF(G156="","SIN ENLACE DE EVIDENCIA; ","")&amp;IF(AND(H156="Sí",K156=""),"AVISO ENVIADO, SIN COPIA GUARDADA; ","")&amp;IF(AND(H156="Sí",N(I156)=0),"AVISO ENVIADO, SIN FECHA; ","")&amp;IF(AND(H156="Sí",J156=""),"SIN FORMA DE ENTREGA; ","")&amp;IF(N(M156)=0,"SIN FECHA DE SEGUIMIENTO; ","")&amp;IF(OR(AND(N(M156)&gt;0,TODAY()&gt;N(M156)),AND(N(M156)=0,H156="Sí",N(I156)&gt;0,TODAY()-N(I156)&gt;N('Ajustes'!$B$3))),"SEGUIMIENTO VENCIDO; ","")&amp;IF(AND(N(A156)&gt;0,TODAY()-N(A156)&gt;N('Ajustes'!$B$4)),"ABIERTO DEMASIADO TIEMPO; ","")&amp;IF(O156="","NADIE A CARGO; ",""))-2)))</f>
        <v/>
      </c>
    </row>
    <row r="157">
      <c r="A157" s="6" t="n"/>
      <c r="I157" s="6" t="n"/>
      <c r="M157" s="6" t="n"/>
      <c r="N157" s="6" t="n"/>
      <c r="P157" s="8">
        <f>IF(OR(NOT(OR(A157&lt;&gt;"",B157&lt;&gt;"",C157&lt;&gt;"",F157&lt;&gt;"")),N(A157)=0),"",IF(N(N157)&gt;0,N(N157),TODAY())-N(A157))</f>
        <v/>
      </c>
      <c r="Q157">
        <f>IF(OR(NOT(OR(A157&lt;&gt;"",B157&lt;&gt;"",C157&lt;&gt;"",F157&lt;&gt;"")),N(N157)&gt;0),"",IF(IF(N(A157)=0,"SIN FECHA OBSERVADA; ","")&amp;IF(B157="","SIN UNIDAD; ","")&amp;IF(AND(B157&lt;&gt;"",COUNTIF('Unidades'!$A$2:$A$300,B157)=0),"UNIDAD NO ESTÁ EN LA LISTA; ","")&amp;IF(G157="","SIN ENLACE DE EVIDENCIA; ","")&amp;IF(AND(H157="Sí",K157=""),"AVISO ENVIADO, SIN COPIA GUARDADA; ","")&amp;IF(AND(H157="Sí",N(I157)=0),"AVISO ENVIADO, SIN FECHA; ","")&amp;IF(AND(H157="Sí",J157=""),"SIN FORMA DE ENTREGA; ","")&amp;IF(N(M157)=0,"SIN FECHA DE SEGUIMIENTO; ","")&amp;IF(OR(AND(N(M157)&gt;0,TODAY()&gt;N(M157)),AND(N(M157)=0,H157="Sí",N(I157)&gt;0,TODAY()-N(I157)&gt;N('Ajustes'!$B$3))),"SEGUIMIENTO VENCIDO; ","")&amp;IF(AND(N(A157)&gt;0,TODAY()-N(A157)&gt;N('Ajustes'!$B$4)),"ABIERTO DEMASIADO TIEMPO; ","")&amp;IF(O157="","NADIE A CARGO; ","")="","",LEFT(IF(N(A157)=0,"SIN FECHA OBSERVADA; ","")&amp;IF(B157="","SIN UNIDAD; ","")&amp;IF(AND(B157&lt;&gt;"",COUNTIF('Unidades'!$A$2:$A$300,B157)=0),"UNIDAD NO ESTÁ EN LA LISTA; ","")&amp;IF(G157="","SIN ENLACE DE EVIDENCIA; ","")&amp;IF(AND(H157="Sí",K157=""),"AVISO ENVIADO, SIN COPIA GUARDADA; ","")&amp;IF(AND(H157="Sí",N(I157)=0),"AVISO ENVIADO, SIN FECHA; ","")&amp;IF(AND(H157="Sí",J157=""),"SIN FORMA DE ENTREGA; ","")&amp;IF(N(M157)=0,"SIN FECHA DE SEGUIMIENTO; ","")&amp;IF(OR(AND(N(M157)&gt;0,TODAY()&gt;N(M157)),AND(N(M157)=0,H157="Sí",N(I157)&gt;0,TODAY()-N(I157)&gt;N('Ajustes'!$B$3))),"SEGUIMIENTO VENCIDO; ","")&amp;IF(AND(N(A157)&gt;0,TODAY()-N(A157)&gt;N('Ajustes'!$B$4)),"ABIERTO DEMASIADO TIEMPO; ","")&amp;IF(O157="","NADIE A CARGO; ",""),LEN(IF(N(A157)=0,"SIN FECHA OBSERVADA; ","")&amp;IF(B157="","SIN UNIDAD; ","")&amp;IF(AND(B157&lt;&gt;"",COUNTIF('Unidades'!$A$2:$A$300,B157)=0),"UNIDAD NO ESTÁ EN LA LISTA; ","")&amp;IF(G157="","SIN ENLACE DE EVIDENCIA; ","")&amp;IF(AND(H157="Sí",K157=""),"AVISO ENVIADO, SIN COPIA GUARDADA; ","")&amp;IF(AND(H157="Sí",N(I157)=0),"AVISO ENVIADO, SIN FECHA; ","")&amp;IF(AND(H157="Sí",J157=""),"SIN FORMA DE ENTREGA; ","")&amp;IF(N(M157)=0,"SIN FECHA DE SEGUIMIENTO; ","")&amp;IF(OR(AND(N(M157)&gt;0,TODAY()&gt;N(M157)),AND(N(M157)=0,H157="Sí",N(I157)&gt;0,TODAY()-N(I157)&gt;N('Ajustes'!$B$3))),"SEGUIMIENTO VENCIDO; ","")&amp;IF(AND(N(A157)&gt;0,TODAY()-N(A157)&gt;N('Ajustes'!$B$4)),"ABIERTO DEMASIADO TIEMPO; ","")&amp;IF(O157="","NADIE A CARGO; ",""))-2)))</f>
        <v/>
      </c>
    </row>
    <row r="158">
      <c r="A158" s="6" t="n"/>
      <c r="I158" s="6" t="n"/>
      <c r="M158" s="6" t="n"/>
      <c r="N158" s="6" t="n"/>
      <c r="P158" s="8">
        <f>IF(OR(NOT(OR(A158&lt;&gt;"",B158&lt;&gt;"",C158&lt;&gt;"",F158&lt;&gt;"")),N(A158)=0),"",IF(N(N158)&gt;0,N(N158),TODAY())-N(A158))</f>
        <v/>
      </c>
      <c r="Q158">
        <f>IF(OR(NOT(OR(A158&lt;&gt;"",B158&lt;&gt;"",C158&lt;&gt;"",F158&lt;&gt;"")),N(N158)&gt;0),"",IF(IF(N(A158)=0,"SIN FECHA OBSERVADA; ","")&amp;IF(B158="","SIN UNIDAD; ","")&amp;IF(AND(B158&lt;&gt;"",COUNTIF('Unidades'!$A$2:$A$300,B158)=0),"UNIDAD NO ESTÁ EN LA LISTA; ","")&amp;IF(G158="","SIN ENLACE DE EVIDENCIA; ","")&amp;IF(AND(H158="Sí",K158=""),"AVISO ENVIADO, SIN COPIA GUARDADA; ","")&amp;IF(AND(H158="Sí",N(I158)=0),"AVISO ENVIADO, SIN FECHA; ","")&amp;IF(AND(H158="Sí",J158=""),"SIN FORMA DE ENTREGA; ","")&amp;IF(N(M158)=0,"SIN FECHA DE SEGUIMIENTO; ","")&amp;IF(OR(AND(N(M158)&gt;0,TODAY()&gt;N(M158)),AND(N(M158)=0,H158="Sí",N(I158)&gt;0,TODAY()-N(I158)&gt;N('Ajustes'!$B$3))),"SEGUIMIENTO VENCIDO; ","")&amp;IF(AND(N(A158)&gt;0,TODAY()-N(A158)&gt;N('Ajustes'!$B$4)),"ABIERTO DEMASIADO TIEMPO; ","")&amp;IF(O158="","NADIE A CARGO; ","")="","",LEFT(IF(N(A158)=0,"SIN FECHA OBSERVADA; ","")&amp;IF(B158="","SIN UNIDAD; ","")&amp;IF(AND(B158&lt;&gt;"",COUNTIF('Unidades'!$A$2:$A$300,B158)=0),"UNIDAD NO ESTÁ EN LA LISTA; ","")&amp;IF(G158="","SIN ENLACE DE EVIDENCIA; ","")&amp;IF(AND(H158="Sí",K158=""),"AVISO ENVIADO, SIN COPIA GUARDADA; ","")&amp;IF(AND(H158="Sí",N(I158)=0),"AVISO ENVIADO, SIN FECHA; ","")&amp;IF(AND(H158="Sí",J158=""),"SIN FORMA DE ENTREGA; ","")&amp;IF(N(M158)=0,"SIN FECHA DE SEGUIMIENTO; ","")&amp;IF(OR(AND(N(M158)&gt;0,TODAY()&gt;N(M158)),AND(N(M158)=0,H158="Sí",N(I158)&gt;0,TODAY()-N(I158)&gt;N('Ajustes'!$B$3))),"SEGUIMIENTO VENCIDO; ","")&amp;IF(AND(N(A158)&gt;0,TODAY()-N(A158)&gt;N('Ajustes'!$B$4)),"ABIERTO DEMASIADO TIEMPO; ","")&amp;IF(O158="","NADIE A CARGO; ",""),LEN(IF(N(A158)=0,"SIN FECHA OBSERVADA; ","")&amp;IF(B158="","SIN UNIDAD; ","")&amp;IF(AND(B158&lt;&gt;"",COUNTIF('Unidades'!$A$2:$A$300,B158)=0),"UNIDAD NO ESTÁ EN LA LISTA; ","")&amp;IF(G158="","SIN ENLACE DE EVIDENCIA; ","")&amp;IF(AND(H158="Sí",K158=""),"AVISO ENVIADO, SIN COPIA GUARDADA; ","")&amp;IF(AND(H158="Sí",N(I158)=0),"AVISO ENVIADO, SIN FECHA; ","")&amp;IF(AND(H158="Sí",J158=""),"SIN FORMA DE ENTREGA; ","")&amp;IF(N(M158)=0,"SIN FECHA DE SEGUIMIENTO; ","")&amp;IF(OR(AND(N(M158)&gt;0,TODAY()&gt;N(M158)),AND(N(M158)=0,H158="Sí",N(I158)&gt;0,TODAY()-N(I158)&gt;N('Ajustes'!$B$3))),"SEGUIMIENTO VENCIDO; ","")&amp;IF(AND(N(A158)&gt;0,TODAY()-N(A158)&gt;N('Ajustes'!$B$4)),"ABIERTO DEMASIADO TIEMPO; ","")&amp;IF(O158="","NADIE A CARGO; ",""))-2)))</f>
        <v/>
      </c>
    </row>
    <row r="159">
      <c r="A159" s="6" t="n"/>
      <c r="I159" s="6" t="n"/>
      <c r="M159" s="6" t="n"/>
      <c r="N159" s="6" t="n"/>
      <c r="P159" s="8">
        <f>IF(OR(NOT(OR(A159&lt;&gt;"",B159&lt;&gt;"",C159&lt;&gt;"",F159&lt;&gt;"")),N(A159)=0),"",IF(N(N159)&gt;0,N(N159),TODAY())-N(A159))</f>
        <v/>
      </c>
      <c r="Q159">
        <f>IF(OR(NOT(OR(A159&lt;&gt;"",B159&lt;&gt;"",C159&lt;&gt;"",F159&lt;&gt;"")),N(N159)&gt;0),"",IF(IF(N(A159)=0,"SIN FECHA OBSERVADA; ","")&amp;IF(B159="","SIN UNIDAD; ","")&amp;IF(AND(B159&lt;&gt;"",COUNTIF('Unidades'!$A$2:$A$300,B159)=0),"UNIDAD NO ESTÁ EN LA LISTA; ","")&amp;IF(G159="","SIN ENLACE DE EVIDENCIA; ","")&amp;IF(AND(H159="Sí",K159=""),"AVISO ENVIADO, SIN COPIA GUARDADA; ","")&amp;IF(AND(H159="Sí",N(I159)=0),"AVISO ENVIADO, SIN FECHA; ","")&amp;IF(AND(H159="Sí",J159=""),"SIN FORMA DE ENTREGA; ","")&amp;IF(N(M159)=0,"SIN FECHA DE SEGUIMIENTO; ","")&amp;IF(OR(AND(N(M159)&gt;0,TODAY()&gt;N(M159)),AND(N(M159)=0,H159="Sí",N(I159)&gt;0,TODAY()-N(I159)&gt;N('Ajustes'!$B$3))),"SEGUIMIENTO VENCIDO; ","")&amp;IF(AND(N(A159)&gt;0,TODAY()-N(A159)&gt;N('Ajustes'!$B$4)),"ABIERTO DEMASIADO TIEMPO; ","")&amp;IF(O159="","NADIE A CARGO; ","")="","",LEFT(IF(N(A159)=0,"SIN FECHA OBSERVADA; ","")&amp;IF(B159="","SIN UNIDAD; ","")&amp;IF(AND(B159&lt;&gt;"",COUNTIF('Unidades'!$A$2:$A$300,B159)=0),"UNIDAD NO ESTÁ EN LA LISTA; ","")&amp;IF(G159="","SIN ENLACE DE EVIDENCIA; ","")&amp;IF(AND(H159="Sí",K159=""),"AVISO ENVIADO, SIN COPIA GUARDADA; ","")&amp;IF(AND(H159="Sí",N(I159)=0),"AVISO ENVIADO, SIN FECHA; ","")&amp;IF(AND(H159="Sí",J159=""),"SIN FORMA DE ENTREGA; ","")&amp;IF(N(M159)=0,"SIN FECHA DE SEGUIMIENTO; ","")&amp;IF(OR(AND(N(M159)&gt;0,TODAY()&gt;N(M159)),AND(N(M159)=0,H159="Sí",N(I159)&gt;0,TODAY()-N(I159)&gt;N('Ajustes'!$B$3))),"SEGUIMIENTO VENCIDO; ","")&amp;IF(AND(N(A159)&gt;0,TODAY()-N(A159)&gt;N('Ajustes'!$B$4)),"ABIERTO DEMASIADO TIEMPO; ","")&amp;IF(O159="","NADIE A CARGO; ",""),LEN(IF(N(A159)=0,"SIN FECHA OBSERVADA; ","")&amp;IF(B159="","SIN UNIDAD; ","")&amp;IF(AND(B159&lt;&gt;"",COUNTIF('Unidades'!$A$2:$A$300,B159)=0),"UNIDAD NO ESTÁ EN LA LISTA; ","")&amp;IF(G159="","SIN ENLACE DE EVIDENCIA; ","")&amp;IF(AND(H159="Sí",K159=""),"AVISO ENVIADO, SIN COPIA GUARDADA; ","")&amp;IF(AND(H159="Sí",N(I159)=0),"AVISO ENVIADO, SIN FECHA; ","")&amp;IF(AND(H159="Sí",J159=""),"SIN FORMA DE ENTREGA; ","")&amp;IF(N(M159)=0,"SIN FECHA DE SEGUIMIENTO; ","")&amp;IF(OR(AND(N(M159)&gt;0,TODAY()&gt;N(M159)),AND(N(M159)=0,H159="Sí",N(I159)&gt;0,TODAY()-N(I159)&gt;N('Ajustes'!$B$3))),"SEGUIMIENTO VENCIDO; ","")&amp;IF(AND(N(A159)&gt;0,TODAY()-N(A159)&gt;N('Ajustes'!$B$4)),"ABIERTO DEMASIADO TIEMPO; ","")&amp;IF(O159="","NADIE A CARGO; ",""))-2)))</f>
        <v/>
      </c>
    </row>
    <row r="160">
      <c r="A160" s="6" t="n"/>
      <c r="I160" s="6" t="n"/>
      <c r="M160" s="6" t="n"/>
      <c r="N160" s="6" t="n"/>
      <c r="P160" s="8">
        <f>IF(OR(NOT(OR(A160&lt;&gt;"",B160&lt;&gt;"",C160&lt;&gt;"",F160&lt;&gt;"")),N(A160)=0),"",IF(N(N160)&gt;0,N(N160),TODAY())-N(A160))</f>
        <v/>
      </c>
      <c r="Q160">
        <f>IF(OR(NOT(OR(A160&lt;&gt;"",B160&lt;&gt;"",C160&lt;&gt;"",F160&lt;&gt;"")),N(N160)&gt;0),"",IF(IF(N(A160)=0,"SIN FECHA OBSERVADA; ","")&amp;IF(B160="","SIN UNIDAD; ","")&amp;IF(AND(B160&lt;&gt;"",COUNTIF('Unidades'!$A$2:$A$300,B160)=0),"UNIDAD NO ESTÁ EN LA LISTA; ","")&amp;IF(G160="","SIN ENLACE DE EVIDENCIA; ","")&amp;IF(AND(H160="Sí",K160=""),"AVISO ENVIADO, SIN COPIA GUARDADA; ","")&amp;IF(AND(H160="Sí",N(I160)=0),"AVISO ENVIADO, SIN FECHA; ","")&amp;IF(AND(H160="Sí",J160=""),"SIN FORMA DE ENTREGA; ","")&amp;IF(N(M160)=0,"SIN FECHA DE SEGUIMIENTO; ","")&amp;IF(OR(AND(N(M160)&gt;0,TODAY()&gt;N(M160)),AND(N(M160)=0,H160="Sí",N(I160)&gt;0,TODAY()-N(I160)&gt;N('Ajustes'!$B$3))),"SEGUIMIENTO VENCIDO; ","")&amp;IF(AND(N(A160)&gt;0,TODAY()-N(A160)&gt;N('Ajustes'!$B$4)),"ABIERTO DEMASIADO TIEMPO; ","")&amp;IF(O160="","NADIE A CARGO; ","")="","",LEFT(IF(N(A160)=0,"SIN FECHA OBSERVADA; ","")&amp;IF(B160="","SIN UNIDAD; ","")&amp;IF(AND(B160&lt;&gt;"",COUNTIF('Unidades'!$A$2:$A$300,B160)=0),"UNIDAD NO ESTÁ EN LA LISTA; ","")&amp;IF(G160="","SIN ENLACE DE EVIDENCIA; ","")&amp;IF(AND(H160="Sí",K160=""),"AVISO ENVIADO, SIN COPIA GUARDADA; ","")&amp;IF(AND(H160="Sí",N(I160)=0),"AVISO ENVIADO, SIN FECHA; ","")&amp;IF(AND(H160="Sí",J160=""),"SIN FORMA DE ENTREGA; ","")&amp;IF(N(M160)=0,"SIN FECHA DE SEGUIMIENTO; ","")&amp;IF(OR(AND(N(M160)&gt;0,TODAY()&gt;N(M160)),AND(N(M160)=0,H160="Sí",N(I160)&gt;0,TODAY()-N(I160)&gt;N('Ajustes'!$B$3))),"SEGUIMIENTO VENCIDO; ","")&amp;IF(AND(N(A160)&gt;0,TODAY()-N(A160)&gt;N('Ajustes'!$B$4)),"ABIERTO DEMASIADO TIEMPO; ","")&amp;IF(O160="","NADIE A CARGO; ",""),LEN(IF(N(A160)=0,"SIN FECHA OBSERVADA; ","")&amp;IF(B160="","SIN UNIDAD; ","")&amp;IF(AND(B160&lt;&gt;"",COUNTIF('Unidades'!$A$2:$A$300,B160)=0),"UNIDAD NO ESTÁ EN LA LISTA; ","")&amp;IF(G160="","SIN ENLACE DE EVIDENCIA; ","")&amp;IF(AND(H160="Sí",K160=""),"AVISO ENVIADO, SIN COPIA GUARDADA; ","")&amp;IF(AND(H160="Sí",N(I160)=0),"AVISO ENVIADO, SIN FECHA; ","")&amp;IF(AND(H160="Sí",J160=""),"SIN FORMA DE ENTREGA; ","")&amp;IF(N(M160)=0,"SIN FECHA DE SEGUIMIENTO; ","")&amp;IF(OR(AND(N(M160)&gt;0,TODAY()&gt;N(M160)),AND(N(M160)=0,H160="Sí",N(I160)&gt;0,TODAY()-N(I160)&gt;N('Ajustes'!$B$3))),"SEGUIMIENTO VENCIDO; ","")&amp;IF(AND(N(A160)&gt;0,TODAY()-N(A160)&gt;N('Ajustes'!$B$4)),"ABIERTO DEMASIADO TIEMPO; ","")&amp;IF(O160="","NADIE A CARGO; ",""))-2)))</f>
        <v/>
      </c>
    </row>
    <row r="161">
      <c r="A161" s="6" t="n"/>
      <c r="I161" s="6" t="n"/>
      <c r="M161" s="6" t="n"/>
      <c r="N161" s="6" t="n"/>
      <c r="P161" s="8">
        <f>IF(OR(NOT(OR(A161&lt;&gt;"",B161&lt;&gt;"",C161&lt;&gt;"",F161&lt;&gt;"")),N(A161)=0),"",IF(N(N161)&gt;0,N(N161),TODAY())-N(A161))</f>
        <v/>
      </c>
      <c r="Q161">
        <f>IF(OR(NOT(OR(A161&lt;&gt;"",B161&lt;&gt;"",C161&lt;&gt;"",F161&lt;&gt;"")),N(N161)&gt;0),"",IF(IF(N(A161)=0,"SIN FECHA OBSERVADA; ","")&amp;IF(B161="","SIN UNIDAD; ","")&amp;IF(AND(B161&lt;&gt;"",COUNTIF('Unidades'!$A$2:$A$300,B161)=0),"UNIDAD NO ESTÁ EN LA LISTA; ","")&amp;IF(G161="","SIN ENLACE DE EVIDENCIA; ","")&amp;IF(AND(H161="Sí",K161=""),"AVISO ENVIADO, SIN COPIA GUARDADA; ","")&amp;IF(AND(H161="Sí",N(I161)=0),"AVISO ENVIADO, SIN FECHA; ","")&amp;IF(AND(H161="Sí",J161=""),"SIN FORMA DE ENTREGA; ","")&amp;IF(N(M161)=0,"SIN FECHA DE SEGUIMIENTO; ","")&amp;IF(OR(AND(N(M161)&gt;0,TODAY()&gt;N(M161)),AND(N(M161)=0,H161="Sí",N(I161)&gt;0,TODAY()-N(I161)&gt;N('Ajustes'!$B$3))),"SEGUIMIENTO VENCIDO; ","")&amp;IF(AND(N(A161)&gt;0,TODAY()-N(A161)&gt;N('Ajustes'!$B$4)),"ABIERTO DEMASIADO TIEMPO; ","")&amp;IF(O161="","NADIE A CARGO; ","")="","",LEFT(IF(N(A161)=0,"SIN FECHA OBSERVADA; ","")&amp;IF(B161="","SIN UNIDAD; ","")&amp;IF(AND(B161&lt;&gt;"",COUNTIF('Unidades'!$A$2:$A$300,B161)=0),"UNIDAD NO ESTÁ EN LA LISTA; ","")&amp;IF(G161="","SIN ENLACE DE EVIDENCIA; ","")&amp;IF(AND(H161="Sí",K161=""),"AVISO ENVIADO, SIN COPIA GUARDADA; ","")&amp;IF(AND(H161="Sí",N(I161)=0),"AVISO ENVIADO, SIN FECHA; ","")&amp;IF(AND(H161="Sí",J161=""),"SIN FORMA DE ENTREGA; ","")&amp;IF(N(M161)=0,"SIN FECHA DE SEGUIMIENTO; ","")&amp;IF(OR(AND(N(M161)&gt;0,TODAY()&gt;N(M161)),AND(N(M161)=0,H161="Sí",N(I161)&gt;0,TODAY()-N(I161)&gt;N('Ajustes'!$B$3))),"SEGUIMIENTO VENCIDO; ","")&amp;IF(AND(N(A161)&gt;0,TODAY()-N(A161)&gt;N('Ajustes'!$B$4)),"ABIERTO DEMASIADO TIEMPO; ","")&amp;IF(O161="","NADIE A CARGO; ",""),LEN(IF(N(A161)=0,"SIN FECHA OBSERVADA; ","")&amp;IF(B161="","SIN UNIDAD; ","")&amp;IF(AND(B161&lt;&gt;"",COUNTIF('Unidades'!$A$2:$A$300,B161)=0),"UNIDAD NO ESTÁ EN LA LISTA; ","")&amp;IF(G161="","SIN ENLACE DE EVIDENCIA; ","")&amp;IF(AND(H161="Sí",K161=""),"AVISO ENVIADO, SIN COPIA GUARDADA; ","")&amp;IF(AND(H161="Sí",N(I161)=0),"AVISO ENVIADO, SIN FECHA; ","")&amp;IF(AND(H161="Sí",J161=""),"SIN FORMA DE ENTREGA; ","")&amp;IF(N(M161)=0,"SIN FECHA DE SEGUIMIENTO; ","")&amp;IF(OR(AND(N(M161)&gt;0,TODAY()&gt;N(M161)),AND(N(M161)=0,H161="Sí",N(I161)&gt;0,TODAY()-N(I161)&gt;N('Ajustes'!$B$3))),"SEGUIMIENTO VENCIDO; ","")&amp;IF(AND(N(A161)&gt;0,TODAY()-N(A161)&gt;N('Ajustes'!$B$4)),"ABIERTO DEMASIADO TIEMPO; ","")&amp;IF(O161="","NADIE A CARGO; ",""))-2)))</f>
        <v/>
      </c>
    </row>
    <row r="162">
      <c r="A162" s="6" t="n"/>
      <c r="I162" s="6" t="n"/>
      <c r="M162" s="6" t="n"/>
      <c r="N162" s="6" t="n"/>
      <c r="P162" s="8">
        <f>IF(OR(NOT(OR(A162&lt;&gt;"",B162&lt;&gt;"",C162&lt;&gt;"",F162&lt;&gt;"")),N(A162)=0),"",IF(N(N162)&gt;0,N(N162),TODAY())-N(A162))</f>
        <v/>
      </c>
      <c r="Q162">
        <f>IF(OR(NOT(OR(A162&lt;&gt;"",B162&lt;&gt;"",C162&lt;&gt;"",F162&lt;&gt;"")),N(N162)&gt;0),"",IF(IF(N(A162)=0,"SIN FECHA OBSERVADA; ","")&amp;IF(B162="","SIN UNIDAD; ","")&amp;IF(AND(B162&lt;&gt;"",COUNTIF('Unidades'!$A$2:$A$300,B162)=0),"UNIDAD NO ESTÁ EN LA LISTA; ","")&amp;IF(G162="","SIN ENLACE DE EVIDENCIA; ","")&amp;IF(AND(H162="Sí",K162=""),"AVISO ENVIADO, SIN COPIA GUARDADA; ","")&amp;IF(AND(H162="Sí",N(I162)=0),"AVISO ENVIADO, SIN FECHA; ","")&amp;IF(AND(H162="Sí",J162=""),"SIN FORMA DE ENTREGA; ","")&amp;IF(N(M162)=0,"SIN FECHA DE SEGUIMIENTO; ","")&amp;IF(OR(AND(N(M162)&gt;0,TODAY()&gt;N(M162)),AND(N(M162)=0,H162="Sí",N(I162)&gt;0,TODAY()-N(I162)&gt;N('Ajustes'!$B$3))),"SEGUIMIENTO VENCIDO; ","")&amp;IF(AND(N(A162)&gt;0,TODAY()-N(A162)&gt;N('Ajustes'!$B$4)),"ABIERTO DEMASIADO TIEMPO; ","")&amp;IF(O162="","NADIE A CARGO; ","")="","",LEFT(IF(N(A162)=0,"SIN FECHA OBSERVADA; ","")&amp;IF(B162="","SIN UNIDAD; ","")&amp;IF(AND(B162&lt;&gt;"",COUNTIF('Unidades'!$A$2:$A$300,B162)=0),"UNIDAD NO ESTÁ EN LA LISTA; ","")&amp;IF(G162="","SIN ENLACE DE EVIDENCIA; ","")&amp;IF(AND(H162="Sí",K162=""),"AVISO ENVIADO, SIN COPIA GUARDADA; ","")&amp;IF(AND(H162="Sí",N(I162)=0),"AVISO ENVIADO, SIN FECHA; ","")&amp;IF(AND(H162="Sí",J162=""),"SIN FORMA DE ENTREGA; ","")&amp;IF(N(M162)=0,"SIN FECHA DE SEGUIMIENTO; ","")&amp;IF(OR(AND(N(M162)&gt;0,TODAY()&gt;N(M162)),AND(N(M162)=0,H162="Sí",N(I162)&gt;0,TODAY()-N(I162)&gt;N('Ajustes'!$B$3))),"SEGUIMIENTO VENCIDO; ","")&amp;IF(AND(N(A162)&gt;0,TODAY()-N(A162)&gt;N('Ajustes'!$B$4)),"ABIERTO DEMASIADO TIEMPO; ","")&amp;IF(O162="","NADIE A CARGO; ",""),LEN(IF(N(A162)=0,"SIN FECHA OBSERVADA; ","")&amp;IF(B162="","SIN UNIDAD; ","")&amp;IF(AND(B162&lt;&gt;"",COUNTIF('Unidades'!$A$2:$A$300,B162)=0),"UNIDAD NO ESTÁ EN LA LISTA; ","")&amp;IF(G162="","SIN ENLACE DE EVIDENCIA; ","")&amp;IF(AND(H162="Sí",K162=""),"AVISO ENVIADO, SIN COPIA GUARDADA; ","")&amp;IF(AND(H162="Sí",N(I162)=0),"AVISO ENVIADO, SIN FECHA; ","")&amp;IF(AND(H162="Sí",J162=""),"SIN FORMA DE ENTREGA; ","")&amp;IF(N(M162)=0,"SIN FECHA DE SEGUIMIENTO; ","")&amp;IF(OR(AND(N(M162)&gt;0,TODAY()&gt;N(M162)),AND(N(M162)=0,H162="Sí",N(I162)&gt;0,TODAY()-N(I162)&gt;N('Ajustes'!$B$3))),"SEGUIMIENTO VENCIDO; ","")&amp;IF(AND(N(A162)&gt;0,TODAY()-N(A162)&gt;N('Ajustes'!$B$4)),"ABIERTO DEMASIADO TIEMPO; ","")&amp;IF(O162="","NADIE A CARGO; ",""))-2)))</f>
        <v/>
      </c>
    </row>
    <row r="163">
      <c r="A163" s="6" t="n"/>
      <c r="I163" s="6" t="n"/>
      <c r="M163" s="6" t="n"/>
      <c r="N163" s="6" t="n"/>
      <c r="P163" s="8">
        <f>IF(OR(NOT(OR(A163&lt;&gt;"",B163&lt;&gt;"",C163&lt;&gt;"",F163&lt;&gt;"")),N(A163)=0),"",IF(N(N163)&gt;0,N(N163),TODAY())-N(A163))</f>
        <v/>
      </c>
      <c r="Q163">
        <f>IF(OR(NOT(OR(A163&lt;&gt;"",B163&lt;&gt;"",C163&lt;&gt;"",F163&lt;&gt;"")),N(N163)&gt;0),"",IF(IF(N(A163)=0,"SIN FECHA OBSERVADA; ","")&amp;IF(B163="","SIN UNIDAD; ","")&amp;IF(AND(B163&lt;&gt;"",COUNTIF('Unidades'!$A$2:$A$300,B163)=0),"UNIDAD NO ESTÁ EN LA LISTA; ","")&amp;IF(G163="","SIN ENLACE DE EVIDENCIA; ","")&amp;IF(AND(H163="Sí",K163=""),"AVISO ENVIADO, SIN COPIA GUARDADA; ","")&amp;IF(AND(H163="Sí",N(I163)=0),"AVISO ENVIADO, SIN FECHA; ","")&amp;IF(AND(H163="Sí",J163=""),"SIN FORMA DE ENTREGA; ","")&amp;IF(N(M163)=0,"SIN FECHA DE SEGUIMIENTO; ","")&amp;IF(OR(AND(N(M163)&gt;0,TODAY()&gt;N(M163)),AND(N(M163)=0,H163="Sí",N(I163)&gt;0,TODAY()-N(I163)&gt;N('Ajustes'!$B$3))),"SEGUIMIENTO VENCIDO; ","")&amp;IF(AND(N(A163)&gt;0,TODAY()-N(A163)&gt;N('Ajustes'!$B$4)),"ABIERTO DEMASIADO TIEMPO; ","")&amp;IF(O163="","NADIE A CARGO; ","")="","",LEFT(IF(N(A163)=0,"SIN FECHA OBSERVADA; ","")&amp;IF(B163="","SIN UNIDAD; ","")&amp;IF(AND(B163&lt;&gt;"",COUNTIF('Unidades'!$A$2:$A$300,B163)=0),"UNIDAD NO ESTÁ EN LA LISTA; ","")&amp;IF(G163="","SIN ENLACE DE EVIDENCIA; ","")&amp;IF(AND(H163="Sí",K163=""),"AVISO ENVIADO, SIN COPIA GUARDADA; ","")&amp;IF(AND(H163="Sí",N(I163)=0),"AVISO ENVIADO, SIN FECHA; ","")&amp;IF(AND(H163="Sí",J163=""),"SIN FORMA DE ENTREGA; ","")&amp;IF(N(M163)=0,"SIN FECHA DE SEGUIMIENTO; ","")&amp;IF(OR(AND(N(M163)&gt;0,TODAY()&gt;N(M163)),AND(N(M163)=0,H163="Sí",N(I163)&gt;0,TODAY()-N(I163)&gt;N('Ajustes'!$B$3))),"SEGUIMIENTO VENCIDO; ","")&amp;IF(AND(N(A163)&gt;0,TODAY()-N(A163)&gt;N('Ajustes'!$B$4)),"ABIERTO DEMASIADO TIEMPO; ","")&amp;IF(O163="","NADIE A CARGO; ",""),LEN(IF(N(A163)=0,"SIN FECHA OBSERVADA; ","")&amp;IF(B163="","SIN UNIDAD; ","")&amp;IF(AND(B163&lt;&gt;"",COUNTIF('Unidades'!$A$2:$A$300,B163)=0),"UNIDAD NO ESTÁ EN LA LISTA; ","")&amp;IF(G163="","SIN ENLACE DE EVIDENCIA; ","")&amp;IF(AND(H163="Sí",K163=""),"AVISO ENVIADO, SIN COPIA GUARDADA; ","")&amp;IF(AND(H163="Sí",N(I163)=0),"AVISO ENVIADO, SIN FECHA; ","")&amp;IF(AND(H163="Sí",J163=""),"SIN FORMA DE ENTREGA; ","")&amp;IF(N(M163)=0,"SIN FECHA DE SEGUIMIENTO; ","")&amp;IF(OR(AND(N(M163)&gt;0,TODAY()&gt;N(M163)),AND(N(M163)=0,H163="Sí",N(I163)&gt;0,TODAY()-N(I163)&gt;N('Ajustes'!$B$3))),"SEGUIMIENTO VENCIDO; ","")&amp;IF(AND(N(A163)&gt;0,TODAY()-N(A163)&gt;N('Ajustes'!$B$4)),"ABIERTO DEMASIADO TIEMPO; ","")&amp;IF(O163="","NADIE A CARGO; ",""))-2)))</f>
        <v/>
      </c>
    </row>
    <row r="164">
      <c r="A164" s="6" t="n"/>
      <c r="I164" s="6" t="n"/>
      <c r="M164" s="6" t="n"/>
      <c r="N164" s="6" t="n"/>
      <c r="P164" s="8">
        <f>IF(OR(NOT(OR(A164&lt;&gt;"",B164&lt;&gt;"",C164&lt;&gt;"",F164&lt;&gt;"")),N(A164)=0),"",IF(N(N164)&gt;0,N(N164),TODAY())-N(A164))</f>
        <v/>
      </c>
      <c r="Q164">
        <f>IF(OR(NOT(OR(A164&lt;&gt;"",B164&lt;&gt;"",C164&lt;&gt;"",F164&lt;&gt;"")),N(N164)&gt;0),"",IF(IF(N(A164)=0,"SIN FECHA OBSERVADA; ","")&amp;IF(B164="","SIN UNIDAD; ","")&amp;IF(AND(B164&lt;&gt;"",COUNTIF('Unidades'!$A$2:$A$300,B164)=0),"UNIDAD NO ESTÁ EN LA LISTA; ","")&amp;IF(G164="","SIN ENLACE DE EVIDENCIA; ","")&amp;IF(AND(H164="Sí",K164=""),"AVISO ENVIADO, SIN COPIA GUARDADA; ","")&amp;IF(AND(H164="Sí",N(I164)=0),"AVISO ENVIADO, SIN FECHA; ","")&amp;IF(AND(H164="Sí",J164=""),"SIN FORMA DE ENTREGA; ","")&amp;IF(N(M164)=0,"SIN FECHA DE SEGUIMIENTO; ","")&amp;IF(OR(AND(N(M164)&gt;0,TODAY()&gt;N(M164)),AND(N(M164)=0,H164="Sí",N(I164)&gt;0,TODAY()-N(I164)&gt;N('Ajustes'!$B$3))),"SEGUIMIENTO VENCIDO; ","")&amp;IF(AND(N(A164)&gt;0,TODAY()-N(A164)&gt;N('Ajustes'!$B$4)),"ABIERTO DEMASIADO TIEMPO; ","")&amp;IF(O164="","NADIE A CARGO; ","")="","",LEFT(IF(N(A164)=0,"SIN FECHA OBSERVADA; ","")&amp;IF(B164="","SIN UNIDAD; ","")&amp;IF(AND(B164&lt;&gt;"",COUNTIF('Unidades'!$A$2:$A$300,B164)=0),"UNIDAD NO ESTÁ EN LA LISTA; ","")&amp;IF(G164="","SIN ENLACE DE EVIDENCIA; ","")&amp;IF(AND(H164="Sí",K164=""),"AVISO ENVIADO, SIN COPIA GUARDADA; ","")&amp;IF(AND(H164="Sí",N(I164)=0),"AVISO ENVIADO, SIN FECHA; ","")&amp;IF(AND(H164="Sí",J164=""),"SIN FORMA DE ENTREGA; ","")&amp;IF(N(M164)=0,"SIN FECHA DE SEGUIMIENTO; ","")&amp;IF(OR(AND(N(M164)&gt;0,TODAY()&gt;N(M164)),AND(N(M164)=0,H164="Sí",N(I164)&gt;0,TODAY()-N(I164)&gt;N('Ajustes'!$B$3))),"SEGUIMIENTO VENCIDO; ","")&amp;IF(AND(N(A164)&gt;0,TODAY()-N(A164)&gt;N('Ajustes'!$B$4)),"ABIERTO DEMASIADO TIEMPO; ","")&amp;IF(O164="","NADIE A CARGO; ",""),LEN(IF(N(A164)=0,"SIN FECHA OBSERVADA; ","")&amp;IF(B164="","SIN UNIDAD; ","")&amp;IF(AND(B164&lt;&gt;"",COUNTIF('Unidades'!$A$2:$A$300,B164)=0),"UNIDAD NO ESTÁ EN LA LISTA; ","")&amp;IF(G164="","SIN ENLACE DE EVIDENCIA; ","")&amp;IF(AND(H164="Sí",K164=""),"AVISO ENVIADO, SIN COPIA GUARDADA; ","")&amp;IF(AND(H164="Sí",N(I164)=0),"AVISO ENVIADO, SIN FECHA; ","")&amp;IF(AND(H164="Sí",J164=""),"SIN FORMA DE ENTREGA; ","")&amp;IF(N(M164)=0,"SIN FECHA DE SEGUIMIENTO; ","")&amp;IF(OR(AND(N(M164)&gt;0,TODAY()&gt;N(M164)),AND(N(M164)=0,H164="Sí",N(I164)&gt;0,TODAY()-N(I164)&gt;N('Ajustes'!$B$3))),"SEGUIMIENTO VENCIDO; ","")&amp;IF(AND(N(A164)&gt;0,TODAY()-N(A164)&gt;N('Ajustes'!$B$4)),"ABIERTO DEMASIADO TIEMPO; ","")&amp;IF(O164="","NADIE A CARGO; ",""))-2)))</f>
        <v/>
      </c>
    </row>
    <row r="165">
      <c r="A165" s="6" t="n"/>
      <c r="I165" s="6" t="n"/>
      <c r="M165" s="6" t="n"/>
      <c r="N165" s="6" t="n"/>
      <c r="P165" s="8">
        <f>IF(OR(NOT(OR(A165&lt;&gt;"",B165&lt;&gt;"",C165&lt;&gt;"",F165&lt;&gt;"")),N(A165)=0),"",IF(N(N165)&gt;0,N(N165),TODAY())-N(A165))</f>
        <v/>
      </c>
      <c r="Q165">
        <f>IF(OR(NOT(OR(A165&lt;&gt;"",B165&lt;&gt;"",C165&lt;&gt;"",F165&lt;&gt;"")),N(N165)&gt;0),"",IF(IF(N(A165)=0,"SIN FECHA OBSERVADA; ","")&amp;IF(B165="","SIN UNIDAD; ","")&amp;IF(AND(B165&lt;&gt;"",COUNTIF('Unidades'!$A$2:$A$300,B165)=0),"UNIDAD NO ESTÁ EN LA LISTA; ","")&amp;IF(G165="","SIN ENLACE DE EVIDENCIA; ","")&amp;IF(AND(H165="Sí",K165=""),"AVISO ENVIADO, SIN COPIA GUARDADA; ","")&amp;IF(AND(H165="Sí",N(I165)=0),"AVISO ENVIADO, SIN FECHA; ","")&amp;IF(AND(H165="Sí",J165=""),"SIN FORMA DE ENTREGA; ","")&amp;IF(N(M165)=0,"SIN FECHA DE SEGUIMIENTO; ","")&amp;IF(OR(AND(N(M165)&gt;0,TODAY()&gt;N(M165)),AND(N(M165)=0,H165="Sí",N(I165)&gt;0,TODAY()-N(I165)&gt;N('Ajustes'!$B$3))),"SEGUIMIENTO VENCIDO; ","")&amp;IF(AND(N(A165)&gt;0,TODAY()-N(A165)&gt;N('Ajustes'!$B$4)),"ABIERTO DEMASIADO TIEMPO; ","")&amp;IF(O165="","NADIE A CARGO; ","")="","",LEFT(IF(N(A165)=0,"SIN FECHA OBSERVADA; ","")&amp;IF(B165="","SIN UNIDAD; ","")&amp;IF(AND(B165&lt;&gt;"",COUNTIF('Unidades'!$A$2:$A$300,B165)=0),"UNIDAD NO ESTÁ EN LA LISTA; ","")&amp;IF(G165="","SIN ENLACE DE EVIDENCIA; ","")&amp;IF(AND(H165="Sí",K165=""),"AVISO ENVIADO, SIN COPIA GUARDADA; ","")&amp;IF(AND(H165="Sí",N(I165)=0),"AVISO ENVIADO, SIN FECHA; ","")&amp;IF(AND(H165="Sí",J165=""),"SIN FORMA DE ENTREGA; ","")&amp;IF(N(M165)=0,"SIN FECHA DE SEGUIMIENTO; ","")&amp;IF(OR(AND(N(M165)&gt;0,TODAY()&gt;N(M165)),AND(N(M165)=0,H165="Sí",N(I165)&gt;0,TODAY()-N(I165)&gt;N('Ajustes'!$B$3))),"SEGUIMIENTO VENCIDO; ","")&amp;IF(AND(N(A165)&gt;0,TODAY()-N(A165)&gt;N('Ajustes'!$B$4)),"ABIERTO DEMASIADO TIEMPO; ","")&amp;IF(O165="","NADIE A CARGO; ",""),LEN(IF(N(A165)=0,"SIN FECHA OBSERVADA; ","")&amp;IF(B165="","SIN UNIDAD; ","")&amp;IF(AND(B165&lt;&gt;"",COUNTIF('Unidades'!$A$2:$A$300,B165)=0),"UNIDAD NO ESTÁ EN LA LISTA; ","")&amp;IF(G165="","SIN ENLACE DE EVIDENCIA; ","")&amp;IF(AND(H165="Sí",K165=""),"AVISO ENVIADO, SIN COPIA GUARDADA; ","")&amp;IF(AND(H165="Sí",N(I165)=0),"AVISO ENVIADO, SIN FECHA; ","")&amp;IF(AND(H165="Sí",J165=""),"SIN FORMA DE ENTREGA; ","")&amp;IF(N(M165)=0,"SIN FECHA DE SEGUIMIENTO; ","")&amp;IF(OR(AND(N(M165)&gt;0,TODAY()&gt;N(M165)),AND(N(M165)=0,H165="Sí",N(I165)&gt;0,TODAY()-N(I165)&gt;N('Ajustes'!$B$3))),"SEGUIMIENTO VENCIDO; ","")&amp;IF(AND(N(A165)&gt;0,TODAY()-N(A165)&gt;N('Ajustes'!$B$4)),"ABIERTO DEMASIADO TIEMPO; ","")&amp;IF(O165="","NADIE A CARGO; ",""))-2)))</f>
        <v/>
      </c>
    </row>
    <row r="166">
      <c r="A166" s="6" t="n"/>
      <c r="I166" s="6" t="n"/>
      <c r="M166" s="6" t="n"/>
      <c r="N166" s="6" t="n"/>
      <c r="P166" s="8">
        <f>IF(OR(NOT(OR(A166&lt;&gt;"",B166&lt;&gt;"",C166&lt;&gt;"",F166&lt;&gt;"")),N(A166)=0),"",IF(N(N166)&gt;0,N(N166),TODAY())-N(A166))</f>
        <v/>
      </c>
      <c r="Q166">
        <f>IF(OR(NOT(OR(A166&lt;&gt;"",B166&lt;&gt;"",C166&lt;&gt;"",F166&lt;&gt;"")),N(N166)&gt;0),"",IF(IF(N(A166)=0,"SIN FECHA OBSERVADA; ","")&amp;IF(B166="","SIN UNIDAD; ","")&amp;IF(AND(B166&lt;&gt;"",COUNTIF('Unidades'!$A$2:$A$300,B166)=0),"UNIDAD NO ESTÁ EN LA LISTA; ","")&amp;IF(G166="","SIN ENLACE DE EVIDENCIA; ","")&amp;IF(AND(H166="Sí",K166=""),"AVISO ENVIADO, SIN COPIA GUARDADA; ","")&amp;IF(AND(H166="Sí",N(I166)=0),"AVISO ENVIADO, SIN FECHA; ","")&amp;IF(AND(H166="Sí",J166=""),"SIN FORMA DE ENTREGA; ","")&amp;IF(N(M166)=0,"SIN FECHA DE SEGUIMIENTO; ","")&amp;IF(OR(AND(N(M166)&gt;0,TODAY()&gt;N(M166)),AND(N(M166)=0,H166="Sí",N(I166)&gt;0,TODAY()-N(I166)&gt;N('Ajustes'!$B$3))),"SEGUIMIENTO VENCIDO; ","")&amp;IF(AND(N(A166)&gt;0,TODAY()-N(A166)&gt;N('Ajustes'!$B$4)),"ABIERTO DEMASIADO TIEMPO; ","")&amp;IF(O166="","NADIE A CARGO; ","")="","",LEFT(IF(N(A166)=0,"SIN FECHA OBSERVADA; ","")&amp;IF(B166="","SIN UNIDAD; ","")&amp;IF(AND(B166&lt;&gt;"",COUNTIF('Unidades'!$A$2:$A$300,B166)=0),"UNIDAD NO ESTÁ EN LA LISTA; ","")&amp;IF(G166="","SIN ENLACE DE EVIDENCIA; ","")&amp;IF(AND(H166="Sí",K166=""),"AVISO ENVIADO, SIN COPIA GUARDADA; ","")&amp;IF(AND(H166="Sí",N(I166)=0),"AVISO ENVIADO, SIN FECHA; ","")&amp;IF(AND(H166="Sí",J166=""),"SIN FORMA DE ENTREGA; ","")&amp;IF(N(M166)=0,"SIN FECHA DE SEGUIMIENTO; ","")&amp;IF(OR(AND(N(M166)&gt;0,TODAY()&gt;N(M166)),AND(N(M166)=0,H166="Sí",N(I166)&gt;0,TODAY()-N(I166)&gt;N('Ajustes'!$B$3))),"SEGUIMIENTO VENCIDO; ","")&amp;IF(AND(N(A166)&gt;0,TODAY()-N(A166)&gt;N('Ajustes'!$B$4)),"ABIERTO DEMASIADO TIEMPO; ","")&amp;IF(O166="","NADIE A CARGO; ",""),LEN(IF(N(A166)=0,"SIN FECHA OBSERVADA; ","")&amp;IF(B166="","SIN UNIDAD; ","")&amp;IF(AND(B166&lt;&gt;"",COUNTIF('Unidades'!$A$2:$A$300,B166)=0),"UNIDAD NO ESTÁ EN LA LISTA; ","")&amp;IF(G166="","SIN ENLACE DE EVIDENCIA; ","")&amp;IF(AND(H166="Sí",K166=""),"AVISO ENVIADO, SIN COPIA GUARDADA; ","")&amp;IF(AND(H166="Sí",N(I166)=0),"AVISO ENVIADO, SIN FECHA; ","")&amp;IF(AND(H166="Sí",J166=""),"SIN FORMA DE ENTREGA; ","")&amp;IF(N(M166)=0,"SIN FECHA DE SEGUIMIENTO; ","")&amp;IF(OR(AND(N(M166)&gt;0,TODAY()&gt;N(M166)),AND(N(M166)=0,H166="Sí",N(I166)&gt;0,TODAY()-N(I166)&gt;N('Ajustes'!$B$3))),"SEGUIMIENTO VENCIDO; ","")&amp;IF(AND(N(A166)&gt;0,TODAY()-N(A166)&gt;N('Ajustes'!$B$4)),"ABIERTO DEMASIADO TIEMPO; ","")&amp;IF(O166="","NADIE A CARGO; ",""))-2)))</f>
        <v/>
      </c>
    </row>
    <row r="167">
      <c r="A167" s="6" t="n"/>
      <c r="I167" s="6" t="n"/>
      <c r="M167" s="6" t="n"/>
      <c r="N167" s="6" t="n"/>
      <c r="P167" s="8">
        <f>IF(OR(NOT(OR(A167&lt;&gt;"",B167&lt;&gt;"",C167&lt;&gt;"",F167&lt;&gt;"")),N(A167)=0),"",IF(N(N167)&gt;0,N(N167),TODAY())-N(A167))</f>
        <v/>
      </c>
      <c r="Q167">
        <f>IF(OR(NOT(OR(A167&lt;&gt;"",B167&lt;&gt;"",C167&lt;&gt;"",F167&lt;&gt;"")),N(N167)&gt;0),"",IF(IF(N(A167)=0,"SIN FECHA OBSERVADA; ","")&amp;IF(B167="","SIN UNIDAD; ","")&amp;IF(AND(B167&lt;&gt;"",COUNTIF('Unidades'!$A$2:$A$300,B167)=0),"UNIDAD NO ESTÁ EN LA LISTA; ","")&amp;IF(G167="","SIN ENLACE DE EVIDENCIA; ","")&amp;IF(AND(H167="Sí",K167=""),"AVISO ENVIADO, SIN COPIA GUARDADA; ","")&amp;IF(AND(H167="Sí",N(I167)=0),"AVISO ENVIADO, SIN FECHA; ","")&amp;IF(AND(H167="Sí",J167=""),"SIN FORMA DE ENTREGA; ","")&amp;IF(N(M167)=0,"SIN FECHA DE SEGUIMIENTO; ","")&amp;IF(OR(AND(N(M167)&gt;0,TODAY()&gt;N(M167)),AND(N(M167)=0,H167="Sí",N(I167)&gt;0,TODAY()-N(I167)&gt;N('Ajustes'!$B$3))),"SEGUIMIENTO VENCIDO; ","")&amp;IF(AND(N(A167)&gt;0,TODAY()-N(A167)&gt;N('Ajustes'!$B$4)),"ABIERTO DEMASIADO TIEMPO; ","")&amp;IF(O167="","NADIE A CARGO; ","")="","",LEFT(IF(N(A167)=0,"SIN FECHA OBSERVADA; ","")&amp;IF(B167="","SIN UNIDAD; ","")&amp;IF(AND(B167&lt;&gt;"",COUNTIF('Unidades'!$A$2:$A$300,B167)=0),"UNIDAD NO ESTÁ EN LA LISTA; ","")&amp;IF(G167="","SIN ENLACE DE EVIDENCIA; ","")&amp;IF(AND(H167="Sí",K167=""),"AVISO ENVIADO, SIN COPIA GUARDADA; ","")&amp;IF(AND(H167="Sí",N(I167)=0),"AVISO ENVIADO, SIN FECHA; ","")&amp;IF(AND(H167="Sí",J167=""),"SIN FORMA DE ENTREGA; ","")&amp;IF(N(M167)=0,"SIN FECHA DE SEGUIMIENTO; ","")&amp;IF(OR(AND(N(M167)&gt;0,TODAY()&gt;N(M167)),AND(N(M167)=0,H167="Sí",N(I167)&gt;0,TODAY()-N(I167)&gt;N('Ajustes'!$B$3))),"SEGUIMIENTO VENCIDO; ","")&amp;IF(AND(N(A167)&gt;0,TODAY()-N(A167)&gt;N('Ajustes'!$B$4)),"ABIERTO DEMASIADO TIEMPO; ","")&amp;IF(O167="","NADIE A CARGO; ",""),LEN(IF(N(A167)=0,"SIN FECHA OBSERVADA; ","")&amp;IF(B167="","SIN UNIDAD; ","")&amp;IF(AND(B167&lt;&gt;"",COUNTIF('Unidades'!$A$2:$A$300,B167)=0),"UNIDAD NO ESTÁ EN LA LISTA; ","")&amp;IF(G167="","SIN ENLACE DE EVIDENCIA; ","")&amp;IF(AND(H167="Sí",K167=""),"AVISO ENVIADO, SIN COPIA GUARDADA; ","")&amp;IF(AND(H167="Sí",N(I167)=0),"AVISO ENVIADO, SIN FECHA; ","")&amp;IF(AND(H167="Sí",J167=""),"SIN FORMA DE ENTREGA; ","")&amp;IF(N(M167)=0,"SIN FECHA DE SEGUIMIENTO; ","")&amp;IF(OR(AND(N(M167)&gt;0,TODAY()&gt;N(M167)),AND(N(M167)=0,H167="Sí",N(I167)&gt;0,TODAY()-N(I167)&gt;N('Ajustes'!$B$3))),"SEGUIMIENTO VENCIDO; ","")&amp;IF(AND(N(A167)&gt;0,TODAY()-N(A167)&gt;N('Ajustes'!$B$4)),"ABIERTO DEMASIADO TIEMPO; ","")&amp;IF(O167="","NADIE A CARGO; ",""))-2)))</f>
        <v/>
      </c>
    </row>
    <row r="168">
      <c r="A168" s="6" t="n"/>
      <c r="I168" s="6" t="n"/>
      <c r="M168" s="6" t="n"/>
      <c r="N168" s="6" t="n"/>
      <c r="P168" s="8">
        <f>IF(OR(NOT(OR(A168&lt;&gt;"",B168&lt;&gt;"",C168&lt;&gt;"",F168&lt;&gt;"")),N(A168)=0),"",IF(N(N168)&gt;0,N(N168),TODAY())-N(A168))</f>
        <v/>
      </c>
      <c r="Q168">
        <f>IF(OR(NOT(OR(A168&lt;&gt;"",B168&lt;&gt;"",C168&lt;&gt;"",F168&lt;&gt;"")),N(N168)&gt;0),"",IF(IF(N(A168)=0,"SIN FECHA OBSERVADA; ","")&amp;IF(B168="","SIN UNIDAD; ","")&amp;IF(AND(B168&lt;&gt;"",COUNTIF('Unidades'!$A$2:$A$300,B168)=0),"UNIDAD NO ESTÁ EN LA LISTA; ","")&amp;IF(G168="","SIN ENLACE DE EVIDENCIA; ","")&amp;IF(AND(H168="Sí",K168=""),"AVISO ENVIADO, SIN COPIA GUARDADA; ","")&amp;IF(AND(H168="Sí",N(I168)=0),"AVISO ENVIADO, SIN FECHA; ","")&amp;IF(AND(H168="Sí",J168=""),"SIN FORMA DE ENTREGA; ","")&amp;IF(N(M168)=0,"SIN FECHA DE SEGUIMIENTO; ","")&amp;IF(OR(AND(N(M168)&gt;0,TODAY()&gt;N(M168)),AND(N(M168)=0,H168="Sí",N(I168)&gt;0,TODAY()-N(I168)&gt;N('Ajustes'!$B$3))),"SEGUIMIENTO VENCIDO; ","")&amp;IF(AND(N(A168)&gt;0,TODAY()-N(A168)&gt;N('Ajustes'!$B$4)),"ABIERTO DEMASIADO TIEMPO; ","")&amp;IF(O168="","NADIE A CARGO; ","")="","",LEFT(IF(N(A168)=0,"SIN FECHA OBSERVADA; ","")&amp;IF(B168="","SIN UNIDAD; ","")&amp;IF(AND(B168&lt;&gt;"",COUNTIF('Unidades'!$A$2:$A$300,B168)=0),"UNIDAD NO ESTÁ EN LA LISTA; ","")&amp;IF(G168="","SIN ENLACE DE EVIDENCIA; ","")&amp;IF(AND(H168="Sí",K168=""),"AVISO ENVIADO, SIN COPIA GUARDADA; ","")&amp;IF(AND(H168="Sí",N(I168)=0),"AVISO ENVIADO, SIN FECHA; ","")&amp;IF(AND(H168="Sí",J168=""),"SIN FORMA DE ENTREGA; ","")&amp;IF(N(M168)=0,"SIN FECHA DE SEGUIMIENTO; ","")&amp;IF(OR(AND(N(M168)&gt;0,TODAY()&gt;N(M168)),AND(N(M168)=0,H168="Sí",N(I168)&gt;0,TODAY()-N(I168)&gt;N('Ajustes'!$B$3))),"SEGUIMIENTO VENCIDO; ","")&amp;IF(AND(N(A168)&gt;0,TODAY()-N(A168)&gt;N('Ajustes'!$B$4)),"ABIERTO DEMASIADO TIEMPO; ","")&amp;IF(O168="","NADIE A CARGO; ",""),LEN(IF(N(A168)=0,"SIN FECHA OBSERVADA; ","")&amp;IF(B168="","SIN UNIDAD; ","")&amp;IF(AND(B168&lt;&gt;"",COUNTIF('Unidades'!$A$2:$A$300,B168)=0),"UNIDAD NO ESTÁ EN LA LISTA; ","")&amp;IF(G168="","SIN ENLACE DE EVIDENCIA; ","")&amp;IF(AND(H168="Sí",K168=""),"AVISO ENVIADO, SIN COPIA GUARDADA; ","")&amp;IF(AND(H168="Sí",N(I168)=0),"AVISO ENVIADO, SIN FECHA; ","")&amp;IF(AND(H168="Sí",J168=""),"SIN FORMA DE ENTREGA; ","")&amp;IF(N(M168)=0,"SIN FECHA DE SEGUIMIENTO; ","")&amp;IF(OR(AND(N(M168)&gt;0,TODAY()&gt;N(M168)),AND(N(M168)=0,H168="Sí",N(I168)&gt;0,TODAY()-N(I168)&gt;N('Ajustes'!$B$3))),"SEGUIMIENTO VENCIDO; ","")&amp;IF(AND(N(A168)&gt;0,TODAY()-N(A168)&gt;N('Ajustes'!$B$4)),"ABIERTO DEMASIADO TIEMPO; ","")&amp;IF(O168="","NADIE A CARGO; ",""))-2)))</f>
        <v/>
      </c>
    </row>
    <row r="169">
      <c r="A169" s="6" t="n"/>
      <c r="I169" s="6" t="n"/>
      <c r="M169" s="6" t="n"/>
      <c r="N169" s="6" t="n"/>
      <c r="P169" s="8">
        <f>IF(OR(NOT(OR(A169&lt;&gt;"",B169&lt;&gt;"",C169&lt;&gt;"",F169&lt;&gt;"")),N(A169)=0),"",IF(N(N169)&gt;0,N(N169),TODAY())-N(A169))</f>
        <v/>
      </c>
      <c r="Q169">
        <f>IF(OR(NOT(OR(A169&lt;&gt;"",B169&lt;&gt;"",C169&lt;&gt;"",F169&lt;&gt;"")),N(N169)&gt;0),"",IF(IF(N(A169)=0,"SIN FECHA OBSERVADA; ","")&amp;IF(B169="","SIN UNIDAD; ","")&amp;IF(AND(B169&lt;&gt;"",COUNTIF('Unidades'!$A$2:$A$300,B169)=0),"UNIDAD NO ESTÁ EN LA LISTA; ","")&amp;IF(G169="","SIN ENLACE DE EVIDENCIA; ","")&amp;IF(AND(H169="Sí",K169=""),"AVISO ENVIADO, SIN COPIA GUARDADA; ","")&amp;IF(AND(H169="Sí",N(I169)=0),"AVISO ENVIADO, SIN FECHA; ","")&amp;IF(AND(H169="Sí",J169=""),"SIN FORMA DE ENTREGA; ","")&amp;IF(N(M169)=0,"SIN FECHA DE SEGUIMIENTO; ","")&amp;IF(OR(AND(N(M169)&gt;0,TODAY()&gt;N(M169)),AND(N(M169)=0,H169="Sí",N(I169)&gt;0,TODAY()-N(I169)&gt;N('Ajustes'!$B$3))),"SEGUIMIENTO VENCIDO; ","")&amp;IF(AND(N(A169)&gt;0,TODAY()-N(A169)&gt;N('Ajustes'!$B$4)),"ABIERTO DEMASIADO TIEMPO; ","")&amp;IF(O169="","NADIE A CARGO; ","")="","",LEFT(IF(N(A169)=0,"SIN FECHA OBSERVADA; ","")&amp;IF(B169="","SIN UNIDAD; ","")&amp;IF(AND(B169&lt;&gt;"",COUNTIF('Unidades'!$A$2:$A$300,B169)=0),"UNIDAD NO ESTÁ EN LA LISTA; ","")&amp;IF(G169="","SIN ENLACE DE EVIDENCIA; ","")&amp;IF(AND(H169="Sí",K169=""),"AVISO ENVIADO, SIN COPIA GUARDADA; ","")&amp;IF(AND(H169="Sí",N(I169)=0),"AVISO ENVIADO, SIN FECHA; ","")&amp;IF(AND(H169="Sí",J169=""),"SIN FORMA DE ENTREGA; ","")&amp;IF(N(M169)=0,"SIN FECHA DE SEGUIMIENTO; ","")&amp;IF(OR(AND(N(M169)&gt;0,TODAY()&gt;N(M169)),AND(N(M169)=0,H169="Sí",N(I169)&gt;0,TODAY()-N(I169)&gt;N('Ajustes'!$B$3))),"SEGUIMIENTO VENCIDO; ","")&amp;IF(AND(N(A169)&gt;0,TODAY()-N(A169)&gt;N('Ajustes'!$B$4)),"ABIERTO DEMASIADO TIEMPO; ","")&amp;IF(O169="","NADIE A CARGO; ",""),LEN(IF(N(A169)=0,"SIN FECHA OBSERVADA; ","")&amp;IF(B169="","SIN UNIDAD; ","")&amp;IF(AND(B169&lt;&gt;"",COUNTIF('Unidades'!$A$2:$A$300,B169)=0),"UNIDAD NO ESTÁ EN LA LISTA; ","")&amp;IF(G169="","SIN ENLACE DE EVIDENCIA; ","")&amp;IF(AND(H169="Sí",K169=""),"AVISO ENVIADO, SIN COPIA GUARDADA; ","")&amp;IF(AND(H169="Sí",N(I169)=0),"AVISO ENVIADO, SIN FECHA; ","")&amp;IF(AND(H169="Sí",J169=""),"SIN FORMA DE ENTREGA; ","")&amp;IF(N(M169)=0,"SIN FECHA DE SEGUIMIENTO; ","")&amp;IF(OR(AND(N(M169)&gt;0,TODAY()&gt;N(M169)),AND(N(M169)=0,H169="Sí",N(I169)&gt;0,TODAY()-N(I169)&gt;N('Ajustes'!$B$3))),"SEGUIMIENTO VENCIDO; ","")&amp;IF(AND(N(A169)&gt;0,TODAY()-N(A169)&gt;N('Ajustes'!$B$4)),"ABIERTO DEMASIADO TIEMPO; ","")&amp;IF(O169="","NADIE A CARGO; ",""))-2)))</f>
        <v/>
      </c>
    </row>
    <row r="170">
      <c r="A170" s="6" t="n"/>
      <c r="I170" s="6" t="n"/>
      <c r="M170" s="6" t="n"/>
      <c r="N170" s="6" t="n"/>
      <c r="P170" s="8">
        <f>IF(OR(NOT(OR(A170&lt;&gt;"",B170&lt;&gt;"",C170&lt;&gt;"",F170&lt;&gt;"")),N(A170)=0),"",IF(N(N170)&gt;0,N(N170),TODAY())-N(A170))</f>
        <v/>
      </c>
      <c r="Q170">
        <f>IF(OR(NOT(OR(A170&lt;&gt;"",B170&lt;&gt;"",C170&lt;&gt;"",F170&lt;&gt;"")),N(N170)&gt;0),"",IF(IF(N(A170)=0,"SIN FECHA OBSERVADA; ","")&amp;IF(B170="","SIN UNIDAD; ","")&amp;IF(AND(B170&lt;&gt;"",COUNTIF('Unidades'!$A$2:$A$300,B170)=0),"UNIDAD NO ESTÁ EN LA LISTA; ","")&amp;IF(G170="","SIN ENLACE DE EVIDENCIA; ","")&amp;IF(AND(H170="Sí",K170=""),"AVISO ENVIADO, SIN COPIA GUARDADA; ","")&amp;IF(AND(H170="Sí",N(I170)=0),"AVISO ENVIADO, SIN FECHA; ","")&amp;IF(AND(H170="Sí",J170=""),"SIN FORMA DE ENTREGA; ","")&amp;IF(N(M170)=0,"SIN FECHA DE SEGUIMIENTO; ","")&amp;IF(OR(AND(N(M170)&gt;0,TODAY()&gt;N(M170)),AND(N(M170)=0,H170="Sí",N(I170)&gt;0,TODAY()-N(I170)&gt;N('Ajustes'!$B$3))),"SEGUIMIENTO VENCIDO; ","")&amp;IF(AND(N(A170)&gt;0,TODAY()-N(A170)&gt;N('Ajustes'!$B$4)),"ABIERTO DEMASIADO TIEMPO; ","")&amp;IF(O170="","NADIE A CARGO; ","")="","",LEFT(IF(N(A170)=0,"SIN FECHA OBSERVADA; ","")&amp;IF(B170="","SIN UNIDAD; ","")&amp;IF(AND(B170&lt;&gt;"",COUNTIF('Unidades'!$A$2:$A$300,B170)=0),"UNIDAD NO ESTÁ EN LA LISTA; ","")&amp;IF(G170="","SIN ENLACE DE EVIDENCIA; ","")&amp;IF(AND(H170="Sí",K170=""),"AVISO ENVIADO, SIN COPIA GUARDADA; ","")&amp;IF(AND(H170="Sí",N(I170)=0),"AVISO ENVIADO, SIN FECHA; ","")&amp;IF(AND(H170="Sí",J170=""),"SIN FORMA DE ENTREGA; ","")&amp;IF(N(M170)=0,"SIN FECHA DE SEGUIMIENTO; ","")&amp;IF(OR(AND(N(M170)&gt;0,TODAY()&gt;N(M170)),AND(N(M170)=0,H170="Sí",N(I170)&gt;0,TODAY()-N(I170)&gt;N('Ajustes'!$B$3))),"SEGUIMIENTO VENCIDO; ","")&amp;IF(AND(N(A170)&gt;0,TODAY()-N(A170)&gt;N('Ajustes'!$B$4)),"ABIERTO DEMASIADO TIEMPO; ","")&amp;IF(O170="","NADIE A CARGO; ",""),LEN(IF(N(A170)=0,"SIN FECHA OBSERVADA; ","")&amp;IF(B170="","SIN UNIDAD; ","")&amp;IF(AND(B170&lt;&gt;"",COUNTIF('Unidades'!$A$2:$A$300,B170)=0),"UNIDAD NO ESTÁ EN LA LISTA; ","")&amp;IF(G170="","SIN ENLACE DE EVIDENCIA; ","")&amp;IF(AND(H170="Sí",K170=""),"AVISO ENVIADO, SIN COPIA GUARDADA; ","")&amp;IF(AND(H170="Sí",N(I170)=0),"AVISO ENVIADO, SIN FECHA; ","")&amp;IF(AND(H170="Sí",J170=""),"SIN FORMA DE ENTREGA; ","")&amp;IF(N(M170)=0,"SIN FECHA DE SEGUIMIENTO; ","")&amp;IF(OR(AND(N(M170)&gt;0,TODAY()&gt;N(M170)),AND(N(M170)=0,H170="Sí",N(I170)&gt;0,TODAY()-N(I170)&gt;N('Ajustes'!$B$3))),"SEGUIMIENTO VENCIDO; ","")&amp;IF(AND(N(A170)&gt;0,TODAY()-N(A170)&gt;N('Ajustes'!$B$4)),"ABIERTO DEMASIADO TIEMPO; ","")&amp;IF(O170="","NADIE A CARGO; ",""))-2)))</f>
        <v/>
      </c>
    </row>
    <row r="171">
      <c r="A171" s="6" t="n"/>
      <c r="I171" s="6" t="n"/>
      <c r="M171" s="6" t="n"/>
      <c r="N171" s="6" t="n"/>
      <c r="P171" s="8">
        <f>IF(OR(NOT(OR(A171&lt;&gt;"",B171&lt;&gt;"",C171&lt;&gt;"",F171&lt;&gt;"")),N(A171)=0),"",IF(N(N171)&gt;0,N(N171),TODAY())-N(A171))</f>
        <v/>
      </c>
      <c r="Q171">
        <f>IF(OR(NOT(OR(A171&lt;&gt;"",B171&lt;&gt;"",C171&lt;&gt;"",F171&lt;&gt;"")),N(N171)&gt;0),"",IF(IF(N(A171)=0,"SIN FECHA OBSERVADA; ","")&amp;IF(B171="","SIN UNIDAD; ","")&amp;IF(AND(B171&lt;&gt;"",COUNTIF('Unidades'!$A$2:$A$300,B171)=0),"UNIDAD NO ESTÁ EN LA LISTA; ","")&amp;IF(G171="","SIN ENLACE DE EVIDENCIA; ","")&amp;IF(AND(H171="Sí",K171=""),"AVISO ENVIADO, SIN COPIA GUARDADA; ","")&amp;IF(AND(H171="Sí",N(I171)=0),"AVISO ENVIADO, SIN FECHA; ","")&amp;IF(AND(H171="Sí",J171=""),"SIN FORMA DE ENTREGA; ","")&amp;IF(N(M171)=0,"SIN FECHA DE SEGUIMIENTO; ","")&amp;IF(OR(AND(N(M171)&gt;0,TODAY()&gt;N(M171)),AND(N(M171)=0,H171="Sí",N(I171)&gt;0,TODAY()-N(I171)&gt;N('Ajustes'!$B$3))),"SEGUIMIENTO VENCIDO; ","")&amp;IF(AND(N(A171)&gt;0,TODAY()-N(A171)&gt;N('Ajustes'!$B$4)),"ABIERTO DEMASIADO TIEMPO; ","")&amp;IF(O171="","NADIE A CARGO; ","")="","",LEFT(IF(N(A171)=0,"SIN FECHA OBSERVADA; ","")&amp;IF(B171="","SIN UNIDAD; ","")&amp;IF(AND(B171&lt;&gt;"",COUNTIF('Unidades'!$A$2:$A$300,B171)=0),"UNIDAD NO ESTÁ EN LA LISTA; ","")&amp;IF(G171="","SIN ENLACE DE EVIDENCIA; ","")&amp;IF(AND(H171="Sí",K171=""),"AVISO ENVIADO, SIN COPIA GUARDADA; ","")&amp;IF(AND(H171="Sí",N(I171)=0),"AVISO ENVIADO, SIN FECHA; ","")&amp;IF(AND(H171="Sí",J171=""),"SIN FORMA DE ENTREGA; ","")&amp;IF(N(M171)=0,"SIN FECHA DE SEGUIMIENTO; ","")&amp;IF(OR(AND(N(M171)&gt;0,TODAY()&gt;N(M171)),AND(N(M171)=0,H171="Sí",N(I171)&gt;0,TODAY()-N(I171)&gt;N('Ajustes'!$B$3))),"SEGUIMIENTO VENCIDO; ","")&amp;IF(AND(N(A171)&gt;0,TODAY()-N(A171)&gt;N('Ajustes'!$B$4)),"ABIERTO DEMASIADO TIEMPO; ","")&amp;IF(O171="","NADIE A CARGO; ",""),LEN(IF(N(A171)=0,"SIN FECHA OBSERVADA; ","")&amp;IF(B171="","SIN UNIDAD; ","")&amp;IF(AND(B171&lt;&gt;"",COUNTIF('Unidades'!$A$2:$A$300,B171)=0),"UNIDAD NO ESTÁ EN LA LISTA; ","")&amp;IF(G171="","SIN ENLACE DE EVIDENCIA; ","")&amp;IF(AND(H171="Sí",K171=""),"AVISO ENVIADO, SIN COPIA GUARDADA; ","")&amp;IF(AND(H171="Sí",N(I171)=0),"AVISO ENVIADO, SIN FECHA; ","")&amp;IF(AND(H171="Sí",J171=""),"SIN FORMA DE ENTREGA; ","")&amp;IF(N(M171)=0,"SIN FECHA DE SEGUIMIENTO; ","")&amp;IF(OR(AND(N(M171)&gt;0,TODAY()&gt;N(M171)),AND(N(M171)=0,H171="Sí",N(I171)&gt;0,TODAY()-N(I171)&gt;N('Ajustes'!$B$3))),"SEGUIMIENTO VENCIDO; ","")&amp;IF(AND(N(A171)&gt;0,TODAY()-N(A171)&gt;N('Ajustes'!$B$4)),"ABIERTO DEMASIADO TIEMPO; ","")&amp;IF(O171="","NADIE A CARGO; ",""))-2)))</f>
        <v/>
      </c>
    </row>
    <row r="172">
      <c r="A172" s="6" t="n"/>
      <c r="I172" s="6" t="n"/>
      <c r="M172" s="6" t="n"/>
      <c r="N172" s="6" t="n"/>
      <c r="P172" s="8">
        <f>IF(OR(NOT(OR(A172&lt;&gt;"",B172&lt;&gt;"",C172&lt;&gt;"",F172&lt;&gt;"")),N(A172)=0),"",IF(N(N172)&gt;0,N(N172),TODAY())-N(A172))</f>
        <v/>
      </c>
      <c r="Q172">
        <f>IF(OR(NOT(OR(A172&lt;&gt;"",B172&lt;&gt;"",C172&lt;&gt;"",F172&lt;&gt;"")),N(N172)&gt;0),"",IF(IF(N(A172)=0,"SIN FECHA OBSERVADA; ","")&amp;IF(B172="","SIN UNIDAD; ","")&amp;IF(AND(B172&lt;&gt;"",COUNTIF('Unidades'!$A$2:$A$300,B172)=0),"UNIDAD NO ESTÁ EN LA LISTA; ","")&amp;IF(G172="","SIN ENLACE DE EVIDENCIA; ","")&amp;IF(AND(H172="Sí",K172=""),"AVISO ENVIADO, SIN COPIA GUARDADA; ","")&amp;IF(AND(H172="Sí",N(I172)=0),"AVISO ENVIADO, SIN FECHA; ","")&amp;IF(AND(H172="Sí",J172=""),"SIN FORMA DE ENTREGA; ","")&amp;IF(N(M172)=0,"SIN FECHA DE SEGUIMIENTO; ","")&amp;IF(OR(AND(N(M172)&gt;0,TODAY()&gt;N(M172)),AND(N(M172)=0,H172="Sí",N(I172)&gt;0,TODAY()-N(I172)&gt;N('Ajustes'!$B$3))),"SEGUIMIENTO VENCIDO; ","")&amp;IF(AND(N(A172)&gt;0,TODAY()-N(A172)&gt;N('Ajustes'!$B$4)),"ABIERTO DEMASIADO TIEMPO; ","")&amp;IF(O172="","NADIE A CARGO; ","")="","",LEFT(IF(N(A172)=0,"SIN FECHA OBSERVADA; ","")&amp;IF(B172="","SIN UNIDAD; ","")&amp;IF(AND(B172&lt;&gt;"",COUNTIF('Unidades'!$A$2:$A$300,B172)=0),"UNIDAD NO ESTÁ EN LA LISTA; ","")&amp;IF(G172="","SIN ENLACE DE EVIDENCIA; ","")&amp;IF(AND(H172="Sí",K172=""),"AVISO ENVIADO, SIN COPIA GUARDADA; ","")&amp;IF(AND(H172="Sí",N(I172)=0),"AVISO ENVIADO, SIN FECHA; ","")&amp;IF(AND(H172="Sí",J172=""),"SIN FORMA DE ENTREGA; ","")&amp;IF(N(M172)=0,"SIN FECHA DE SEGUIMIENTO; ","")&amp;IF(OR(AND(N(M172)&gt;0,TODAY()&gt;N(M172)),AND(N(M172)=0,H172="Sí",N(I172)&gt;0,TODAY()-N(I172)&gt;N('Ajustes'!$B$3))),"SEGUIMIENTO VENCIDO; ","")&amp;IF(AND(N(A172)&gt;0,TODAY()-N(A172)&gt;N('Ajustes'!$B$4)),"ABIERTO DEMASIADO TIEMPO; ","")&amp;IF(O172="","NADIE A CARGO; ",""),LEN(IF(N(A172)=0,"SIN FECHA OBSERVADA; ","")&amp;IF(B172="","SIN UNIDAD; ","")&amp;IF(AND(B172&lt;&gt;"",COUNTIF('Unidades'!$A$2:$A$300,B172)=0),"UNIDAD NO ESTÁ EN LA LISTA; ","")&amp;IF(G172="","SIN ENLACE DE EVIDENCIA; ","")&amp;IF(AND(H172="Sí",K172=""),"AVISO ENVIADO, SIN COPIA GUARDADA; ","")&amp;IF(AND(H172="Sí",N(I172)=0),"AVISO ENVIADO, SIN FECHA; ","")&amp;IF(AND(H172="Sí",J172=""),"SIN FORMA DE ENTREGA; ","")&amp;IF(N(M172)=0,"SIN FECHA DE SEGUIMIENTO; ","")&amp;IF(OR(AND(N(M172)&gt;0,TODAY()&gt;N(M172)),AND(N(M172)=0,H172="Sí",N(I172)&gt;0,TODAY()-N(I172)&gt;N('Ajustes'!$B$3))),"SEGUIMIENTO VENCIDO; ","")&amp;IF(AND(N(A172)&gt;0,TODAY()-N(A172)&gt;N('Ajustes'!$B$4)),"ABIERTO DEMASIADO TIEMPO; ","")&amp;IF(O172="","NADIE A CARGO; ",""))-2)))</f>
        <v/>
      </c>
    </row>
    <row r="173">
      <c r="A173" s="6" t="n"/>
      <c r="I173" s="6" t="n"/>
      <c r="M173" s="6" t="n"/>
      <c r="N173" s="6" t="n"/>
      <c r="P173" s="8">
        <f>IF(OR(NOT(OR(A173&lt;&gt;"",B173&lt;&gt;"",C173&lt;&gt;"",F173&lt;&gt;"")),N(A173)=0),"",IF(N(N173)&gt;0,N(N173),TODAY())-N(A173))</f>
        <v/>
      </c>
      <c r="Q173">
        <f>IF(OR(NOT(OR(A173&lt;&gt;"",B173&lt;&gt;"",C173&lt;&gt;"",F173&lt;&gt;"")),N(N173)&gt;0),"",IF(IF(N(A173)=0,"SIN FECHA OBSERVADA; ","")&amp;IF(B173="","SIN UNIDAD; ","")&amp;IF(AND(B173&lt;&gt;"",COUNTIF('Unidades'!$A$2:$A$300,B173)=0),"UNIDAD NO ESTÁ EN LA LISTA; ","")&amp;IF(G173="","SIN ENLACE DE EVIDENCIA; ","")&amp;IF(AND(H173="Sí",K173=""),"AVISO ENVIADO, SIN COPIA GUARDADA; ","")&amp;IF(AND(H173="Sí",N(I173)=0),"AVISO ENVIADO, SIN FECHA; ","")&amp;IF(AND(H173="Sí",J173=""),"SIN FORMA DE ENTREGA; ","")&amp;IF(N(M173)=0,"SIN FECHA DE SEGUIMIENTO; ","")&amp;IF(OR(AND(N(M173)&gt;0,TODAY()&gt;N(M173)),AND(N(M173)=0,H173="Sí",N(I173)&gt;0,TODAY()-N(I173)&gt;N('Ajustes'!$B$3))),"SEGUIMIENTO VENCIDO; ","")&amp;IF(AND(N(A173)&gt;0,TODAY()-N(A173)&gt;N('Ajustes'!$B$4)),"ABIERTO DEMASIADO TIEMPO; ","")&amp;IF(O173="","NADIE A CARGO; ","")="","",LEFT(IF(N(A173)=0,"SIN FECHA OBSERVADA; ","")&amp;IF(B173="","SIN UNIDAD; ","")&amp;IF(AND(B173&lt;&gt;"",COUNTIF('Unidades'!$A$2:$A$300,B173)=0),"UNIDAD NO ESTÁ EN LA LISTA; ","")&amp;IF(G173="","SIN ENLACE DE EVIDENCIA; ","")&amp;IF(AND(H173="Sí",K173=""),"AVISO ENVIADO, SIN COPIA GUARDADA; ","")&amp;IF(AND(H173="Sí",N(I173)=0),"AVISO ENVIADO, SIN FECHA; ","")&amp;IF(AND(H173="Sí",J173=""),"SIN FORMA DE ENTREGA; ","")&amp;IF(N(M173)=0,"SIN FECHA DE SEGUIMIENTO; ","")&amp;IF(OR(AND(N(M173)&gt;0,TODAY()&gt;N(M173)),AND(N(M173)=0,H173="Sí",N(I173)&gt;0,TODAY()-N(I173)&gt;N('Ajustes'!$B$3))),"SEGUIMIENTO VENCIDO; ","")&amp;IF(AND(N(A173)&gt;0,TODAY()-N(A173)&gt;N('Ajustes'!$B$4)),"ABIERTO DEMASIADO TIEMPO; ","")&amp;IF(O173="","NADIE A CARGO; ",""),LEN(IF(N(A173)=0,"SIN FECHA OBSERVADA; ","")&amp;IF(B173="","SIN UNIDAD; ","")&amp;IF(AND(B173&lt;&gt;"",COUNTIF('Unidades'!$A$2:$A$300,B173)=0),"UNIDAD NO ESTÁ EN LA LISTA; ","")&amp;IF(G173="","SIN ENLACE DE EVIDENCIA; ","")&amp;IF(AND(H173="Sí",K173=""),"AVISO ENVIADO, SIN COPIA GUARDADA; ","")&amp;IF(AND(H173="Sí",N(I173)=0),"AVISO ENVIADO, SIN FECHA; ","")&amp;IF(AND(H173="Sí",J173=""),"SIN FORMA DE ENTREGA; ","")&amp;IF(N(M173)=0,"SIN FECHA DE SEGUIMIENTO; ","")&amp;IF(OR(AND(N(M173)&gt;0,TODAY()&gt;N(M173)),AND(N(M173)=0,H173="Sí",N(I173)&gt;0,TODAY()-N(I173)&gt;N('Ajustes'!$B$3))),"SEGUIMIENTO VENCIDO; ","")&amp;IF(AND(N(A173)&gt;0,TODAY()-N(A173)&gt;N('Ajustes'!$B$4)),"ABIERTO DEMASIADO TIEMPO; ","")&amp;IF(O173="","NADIE A CARGO; ",""))-2)))</f>
        <v/>
      </c>
    </row>
    <row r="174">
      <c r="A174" s="6" t="n"/>
      <c r="I174" s="6" t="n"/>
      <c r="M174" s="6" t="n"/>
      <c r="N174" s="6" t="n"/>
      <c r="P174" s="8">
        <f>IF(OR(NOT(OR(A174&lt;&gt;"",B174&lt;&gt;"",C174&lt;&gt;"",F174&lt;&gt;"")),N(A174)=0),"",IF(N(N174)&gt;0,N(N174),TODAY())-N(A174))</f>
        <v/>
      </c>
      <c r="Q174">
        <f>IF(OR(NOT(OR(A174&lt;&gt;"",B174&lt;&gt;"",C174&lt;&gt;"",F174&lt;&gt;"")),N(N174)&gt;0),"",IF(IF(N(A174)=0,"SIN FECHA OBSERVADA; ","")&amp;IF(B174="","SIN UNIDAD; ","")&amp;IF(AND(B174&lt;&gt;"",COUNTIF('Unidades'!$A$2:$A$300,B174)=0),"UNIDAD NO ESTÁ EN LA LISTA; ","")&amp;IF(G174="","SIN ENLACE DE EVIDENCIA; ","")&amp;IF(AND(H174="Sí",K174=""),"AVISO ENVIADO, SIN COPIA GUARDADA; ","")&amp;IF(AND(H174="Sí",N(I174)=0),"AVISO ENVIADO, SIN FECHA; ","")&amp;IF(AND(H174="Sí",J174=""),"SIN FORMA DE ENTREGA; ","")&amp;IF(N(M174)=0,"SIN FECHA DE SEGUIMIENTO; ","")&amp;IF(OR(AND(N(M174)&gt;0,TODAY()&gt;N(M174)),AND(N(M174)=0,H174="Sí",N(I174)&gt;0,TODAY()-N(I174)&gt;N('Ajustes'!$B$3))),"SEGUIMIENTO VENCIDO; ","")&amp;IF(AND(N(A174)&gt;0,TODAY()-N(A174)&gt;N('Ajustes'!$B$4)),"ABIERTO DEMASIADO TIEMPO; ","")&amp;IF(O174="","NADIE A CARGO; ","")="","",LEFT(IF(N(A174)=0,"SIN FECHA OBSERVADA; ","")&amp;IF(B174="","SIN UNIDAD; ","")&amp;IF(AND(B174&lt;&gt;"",COUNTIF('Unidades'!$A$2:$A$300,B174)=0),"UNIDAD NO ESTÁ EN LA LISTA; ","")&amp;IF(G174="","SIN ENLACE DE EVIDENCIA; ","")&amp;IF(AND(H174="Sí",K174=""),"AVISO ENVIADO, SIN COPIA GUARDADA; ","")&amp;IF(AND(H174="Sí",N(I174)=0),"AVISO ENVIADO, SIN FECHA; ","")&amp;IF(AND(H174="Sí",J174=""),"SIN FORMA DE ENTREGA; ","")&amp;IF(N(M174)=0,"SIN FECHA DE SEGUIMIENTO; ","")&amp;IF(OR(AND(N(M174)&gt;0,TODAY()&gt;N(M174)),AND(N(M174)=0,H174="Sí",N(I174)&gt;0,TODAY()-N(I174)&gt;N('Ajustes'!$B$3))),"SEGUIMIENTO VENCIDO; ","")&amp;IF(AND(N(A174)&gt;0,TODAY()-N(A174)&gt;N('Ajustes'!$B$4)),"ABIERTO DEMASIADO TIEMPO; ","")&amp;IF(O174="","NADIE A CARGO; ",""),LEN(IF(N(A174)=0,"SIN FECHA OBSERVADA; ","")&amp;IF(B174="","SIN UNIDAD; ","")&amp;IF(AND(B174&lt;&gt;"",COUNTIF('Unidades'!$A$2:$A$300,B174)=0),"UNIDAD NO ESTÁ EN LA LISTA; ","")&amp;IF(G174="","SIN ENLACE DE EVIDENCIA; ","")&amp;IF(AND(H174="Sí",K174=""),"AVISO ENVIADO, SIN COPIA GUARDADA; ","")&amp;IF(AND(H174="Sí",N(I174)=0),"AVISO ENVIADO, SIN FECHA; ","")&amp;IF(AND(H174="Sí",J174=""),"SIN FORMA DE ENTREGA; ","")&amp;IF(N(M174)=0,"SIN FECHA DE SEGUIMIENTO; ","")&amp;IF(OR(AND(N(M174)&gt;0,TODAY()&gt;N(M174)),AND(N(M174)=0,H174="Sí",N(I174)&gt;0,TODAY()-N(I174)&gt;N('Ajustes'!$B$3))),"SEGUIMIENTO VENCIDO; ","")&amp;IF(AND(N(A174)&gt;0,TODAY()-N(A174)&gt;N('Ajustes'!$B$4)),"ABIERTO DEMASIADO TIEMPO; ","")&amp;IF(O174="","NADIE A CARGO; ",""))-2)))</f>
        <v/>
      </c>
    </row>
    <row r="175">
      <c r="A175" s="6" t="n"/>
      <c r="I175" s="6" t="n"/>
      <c r="M175" s="6" t="n"/>
      <c r="N175" s="6" t="n"/>
      <c r="P175" s="8">
        <f>IF(OR(NOT(OR(A175&lt;&gt;"",B175&lt;&gt;"",C175&lt;&gt;"",F175&lt;&gt;"")),N(A175)=0),"",IF(N(N175)&gt;0,N(N175),TODAY())-N(A175))</f>
        <v/>
      </c>
      <c r="Q175">
        <f>IF(OR(NOT(OR(A175&lt;&gt;"",B175&lt;&gt;"",C175&lt;&gt;"",F175&lt;&gt;"")),N(N175)&gt;0),"",IF(IF(N(A175)=0,"SIN FECHA OBSERVADA; ","")&amp;IF(B175="","SIN UNIDAD; ","")&amp;IF(AND(B175&lt;&gt;"",COUNTIF('Unidades'!$A$2:$A$300,B175)=0),"UNIDAD NO ESTÁ EN LA LISTA; ","")&amp;IF(G175="","SIN ENLACE DE EVIDENCIA; ","")&amp;IF(AND(H175="Sí",K175=""),"AVISO ENVIADO, SIN COPIA GUARDADA; ","")&amp;IF(AND(H175="Sí",N(I175)=0),"AVISO ENVIADO, SIN FECHA; ","")&amp;IF(AND(H175="Sí",J175=""),"SIN FORMA DE ENTREGA; ","")&amp;IF(N(M175)=0,"SIN FECHA DE SEGUIMIENTO; ","")&amp;IF(OR(AND(N(M175)&gt;0,TODAY()&gt;N(M175)),AND(N(M175)=0,H175="Sí",N(I175)&gt;0,TODAY()-N(I175)&gt;N('Ajustes'!$B$3))),"SEGUIMIENTO VENCIDO; ","")&amp;IF(AND(N(A175)&gt;0,TODAY()-N(A175)&gt;N('Ajustes'!$B$4)),"ABIERTO DEMASIADO TIEMPO; ","")&amp;IF(O175="","NADIE A CARGO; ","")="","",LEFT(IF(N(A175)=0,"SIN FECHA OBSERVADA; ","")&amp;IF(B175="","SIN UNIDAD; ","")&amp;IF(AND(B175&lt;&gt;"",COUNTIF('Unidades'!$A$2:$A$300,B175)=0),"UNIDAD NO ESTÁ EN LA LISTA; ","")&amp;IF(G175="","SIN ENLACE DE EVIDENCIA; ","")&amp;IF(AND(H175="Sí",K175=""),"AVISO ENVIADO, SIN COPIA GUARDADA; ","")&amp;IF(AND(H175="Sí",N(I175)=0),"AVISO ENVIADO, SIN FECHA; ","")&amp;IF(AND(H175="Sí",J175=""),"SIN FORMA DE ENTREGA; ","")&amp;IF(N(M175)=0,"SIN FECHA DE SEGUIMIENTO; ","")&amp;IF(OR(AND(N(M175)&gt;0,TODAY()&gt;N(M175)),AND(N(M175)=0,H175="Sí",N(I175)&gt;0,TODAY()-N(I175)&gt;N('Ajustes'!$B$3))),"SEGUIMIENTO VENCIDO; ","")&amp;IF(AND(N(A175)&gt;0,TODAY()-N(A175)&gt;N('Ajustes'!$B$4)),"ABIERTO DEMASIADO TIEMPO; ","")&amp;IF(O175="","NADIE A CARGO; ",""),LEN(IF(N(A175)=0,"SIN FECHA OBSERVADA; ","")&amp;IF(B175="","SIN UNIDAD; ","")&amp;IF(AND(B175&lt;&gt;"",COUNTIF('Unidades'!$A$2:$A$300,B175)=0),"UNIDAD NO ESTÁ EN LA LISTA; ","")&amp;IF(G175="","SIN ENLACE DE EVIDENCIA; ","")&amp;IF(AND(H175="Sí",K175=""),"AVISO ENVIADO, SIN COPIA GUARDADA; ","")&amp;IF(AND(H175="Sí",N(I175)=0),"AVISO ENVIADO, SIN FECHA; ","")&amp;IF(AND(H175="Sí",J175=""),"SIN FORMA DE ENTREGA; ","")&amp;IF(N(M175)=0,"SIN FECHA DE SEGUIMIENTO; ","")&amp;IF(OR(AND(N(M175)&gt;0,TODAY()&gt;N(M175)),AND(N(M175)=0,H175="Sí",N(I175)&gt;0,TODAY()-N(I175)&gt;N('Ajustes'!$B$3))),"SEGUIMIENTO VENCIDO; ","")&amp;IF(AND(N(A175)&gt;0,TODAY()-N(A175)&gt;N('Ajustes'!$B$4)),"ABIERTO DEMASIADO TIEMPO; ","")&amp;IF(O175="","NADIE A CARGO; ",""))-2)))</f>
        <v/>
      </c>
    </row>
    <row r="176">
      <c r="A176" s="6" t="n"/>
      <c r="I176" s="6" t="n"/>
      <c r="M176" s="6" t="n"/>
      <c r="N176" s="6" t="n"/>
      <c r="P176" s="8">
        <f>IF(OR(NOT(OR(A176&lt;&gt;"",B176&lt;&gt;"",C176&lt;&gt;"",F176&lt;&gt;"")),N(A176)=0),"",IF(N(N176)&gt;0,N(N176),TODAY())-N(A176))</f>
        <v/>
      </c>
      <c r="Q176">
        <f>IF(OR(NOT(OR(A176&lt;&gt;"",B176&lt;&gt;"",C176&lt;&gt;"",F176&lt;&gt;"")),N(N176)&gt;0),"",IF(IF(N(A176)=0,"SIN FECHA OBSERVADA; ","")&amp;IF(B176="","SIN UNIDAD; ","")&amp;IF(AND(B176&lt;&gt;"",COUNTIF('Unidades'!$A$2:$A$300,B176)=0),"UNIDAD NO ESTÁ EN LA LISTA; ","")&amp;IF(G176="","SIN ENLACE DE EVIDENCIA; ","")&amp;IF(AND(H176="Sí",K176=""),"AVISO ENVIADO, SIN COPIA GUARDADA; ","")&amp;IF(AND(H176="Sí",N(I176)=0),"AVISO ENVIADO, SIN FECHA; ","")&amp;IF(AND(H176="Sí",J176=""),"SIN FORMA DE ENTREGA; ","")&amp;IF(N(M176)=0,"SIN FECHA DE SEGUIMIENTO; ","")&amp;IF(OR(AND(N(M176)&gt;0,TODAY()&gt;N(M176)),AND(N(M176)=0,H176="Sí",N(I176)&gt;0,TODAY()-N(I176)&gt;N('Ajustes'!$B$3))),"SEGUIMIENTO VENCIDO; ","")&amp;IF(AND(N(A176)&gt;0,TODAY()-N(A176)&gt;N('Ajustes'!$B$4)),"ABIERTO DEMASIADO TIEMPO; ","")&amp;IF(O176="","NADIE A CARGO; ","")="","",LEFT(IF(N(A176)=0,"SIN FECHA OBSERVADA; ","")&amp;IF(B176="","SIN UNIDAD; ","")&amp;IF(AND(B176&lt;&gt;"",COUNTIF('Unidades'!$A$2:$A$300,B176)=0),"UNIDAD NO ESTÁ EN LA LISTA; ","")&amp;IF(G176="","SIN ENLACE DE EVIDENCIA; ","")&amp;IF(AND(H176="Sí",K176=""),"AVISO ENVIADO, SIN COPIA GUARDADA; ","")&amp;IF(AND(H176="Sí",N(I176)=0),"AVISO ENVIADO, SIN FECHA; ","")&amp;IF(AND(H176="Sí",J176=""),"SIN FORMA DE ENTREGA; ","")&amp;IF(N(M176)=0,"SIN FECHA DE SEGUIMIENTO; ","")&amp;IF(OR(AND(N(M176)&gt;0,TODAY()&gt;N(M176)),AND(N(M176)=0,H176="Sí",N(I176)&gt;0,TODAY()-N(I176)&gt;N('Ajustes'!$B$3))),"SEGUIMIENTO VENCIDO; ","")&amp;IF(AND(N(A176)&gt;0,TODAY()-N(A176)&gt;N('Ajustes'!$B$4)),"ABIERTO DEMASIADO TIEMPO; ","")&amp;IF(O176="","NADIE A CARGO; ",""),LEN(IF(N(A176)=0,"SIN FECHA OBSERVADA; ","")&amp;IF(B176="","SIN UNIDAD; ","")&amp;IF(AND(B176&lt;&gt;"",COUNTIF('Unidades'!$A$2:$A$300,B176)=0),"UNIDAD NO ESTÁ EN LA LISTA; ","")&amp;IF(G176="","SIN ENLACE DE EVIDENCIA; ","")&amp;IF(AND(H176="Sí",K176=""),"AVISO ENVIADO, SIN COPIA GUARDADA; ","")&amp;IF(AND(H176="Sí",N(I176)=0),"AVISO ENVIADO, SIN FECHA; ","")&amp;IF(AND(H176="Sí",J176=""),"SIN FORMA DE ENTREGA; ","")&amp;IF(N(M176)=0,"SIN FECHA DE SEGUIMIENTO; ","")&amp;IF(OR(AND(N(M176)&gt;0,TODAY()&gt;N(M176)),AND(N(M176)=0,H176="Sí",N(I176)&gt;0,TODAY()-N(I176)&gt;N('Ajustes'!$B$3))),"SEGUIMIENTO VENCIDO; ","")&amp;IF(AND(N(A176)&gt;0,TODAY()-N(A176)&gt;N('Ajustes'!$B$4)),"ABIERTO DEMASIADO TIEMPO; ","")&amp;IF(O176="","NADIE A CARGO; ",""))-2)))</f>
        <v/>
      </c>
    </row>
    <row r="177">
      <c r="A177" s="6" t="n"/>
      <c r="I177" s="6" t="n"/>
      <c r="M177" s="6" t="n"/>
      <c r="N177" s="6" t="n"/>
      <c r="P177" s="8">
        <f>IF(OR(NOT(OR(A177&lt;&gt;"",B177&lt;&gt;"",C177&lt;&gt;"",F177&lt;&gt;"")),N(A177)=0),"",IF(N(N177)&gt;0,N(N177),TODAY())-N(A177))</f>
        <v/>
      </c>
      <c r="Q177">
        <f>IF(OR(NOT(OR(A177&lt;&gt;"",B177&lt;&gt;"",C177&lt;&gt;"",F177&lt;&gt;"")),N(N177)&gt;0),"",IF(IF(N(A177)=0,"SIN FECHA OBSERVADA; ","")&amp;IF(B177="","SIN UNIDAD; ","")&amp;IF(AND(B177&lt;&gt;"",COUNTIF('Unidades'!$A$2:$A$300,B177)=0),"UNIDAD NO ESTÁ EN LA LISTA; ","")&amp;IF(G177="","SIN ENLACE DE EVIDENCIA; ","")&amp;IF(AND(H177="Sí",K177=""),"AVISO ENVIADO, SIN COPIA GUARDADA; ","")&amp;IF(AND(H177="Sí",N(I177)=0),"AVISO ENVIADO, SIN FECHA; ","")&amp;IF(AND(H177="Sí",J177=""),"SIN FORMA DE ENTREGA; ","")&amp;IF(N(M177)=0,"SIN FECHA DE SEGUIMIENTO; ","")&amp;IF(OR(AND(N(M177)&gt;0,TODAY()&gt;N(M177)),AND(N(M177)=0,H177="Sí",N(I177)&gt;0,TODAY()-N(I177)&gt;N('Ajustes'!$B$3))),"SEGUIMIENTO VENCIDO; ","")&amp;IF(AND(N(A177)&gt;0,TODAY()-N(A177)&gt;N('Ajustes'!$B$4)),"ABIERTO DEMASIADO TIEMPO; ","")&amp;IF(O177="","NADIE A CARGO; ","")="","",LEFT(IF(N(A177)=0,"SIN FECHA OBSERVADA; ","")&amp;IF(B177="","SIN UNIDAD; ","")&amp;IF(AND(B177&lt;&gt;"",COUNTIF('Unidades'!$A$2:$A$300,B177)=0),"UNIDAD NO ESTÁ EN LA LISTA; ","")&amp;IF(G177="","SIN ENLACE DE EVIDENCIA; ","")&amp;IF(AND(H177="Sí",K177=""),"AVISO ENVIADO, SIN COPIA GUARDADA; ","")&amp;IF(AND(H177="Sí",N(I177)=0),"AVISO ENVIADO, SIN FECHA; ","")&amp;IF(AND(H177="Sí",J177=""),"SIN FORMA DE ENTREGA; ","")&amp;IF(N(M177)=0,"SIN FECHA DE SEGUIMIENTO; ","")&amp;IF(OR(AND(N(M177)&gt;0,TODAY()&gt;N(M177)),AND(N(M177)=0,H177="Sí",N(I177)&gt;0,TODAY()-N(I177)&gt;N('Ajustes'!$B$3))),"SEGUIMIENTO VENCIDO; ","")&amp;IF(AND(N(A177)&gt;0,TODAY()-N(A177)&gt;N('Ajustes'!$B$4)),"ABIERTO DEMASIADO TIEMPO; ","")&amp;IF(O177="","NADIE A CARGO; ",""),LEN(IF(N(A177)=0,"SIN FECHA OBSERVADA; ","")&amp;IF(B177="","SIN UNIDAD; ","")&amp;IF(AND(B177&lt;&gt;"",COUNTIF('Unidades'!$A$2:$A$300,B177)=0),"UNIDAD NO ESTÁ EN LA LISTA; ","")&amp;IF(G177="","SIN ENLACE DE EVIDENCIA; ","")&amp;IF(AND(H177="Sí",K177=""),"AVISO ENVIADO, SIN COPIA GUARDADA; ","")&amp;IF(AND(H177="Sí",N(I177)=0),"AVISO ENVIADO, SIN FECHA; ","")&amp;IF(AND(H177="Sí",J177=""),"SIN FORMA DE ENTREGA; ","")&amp;IF(N(M177)=0,"SIN FECHA DE SEGUIMIENTO; ","")&amp;IF(OR(AND(N(M177)&gt;0,TODAY()&gt;N(M177)),AND(N(M177)=0,H177="Sí",N(I177)&gt;0,TODAY()-N(I177)&gt;N('Ajustes'!$B$3))),"SEGUIMIENTO VENCIDO; ","")&amp;IF(AND(N(A177)&gt;0,TODAY()-N(A177)&gt;N('Ajustes'!$B$4)),"ABIERTO DEMASIADO TIEMPO; ","")&amp;IF(O177="","NADIE A CARGO; ",""))-2)))</f>
        <v/>
      </c>
    </row>
    <row r="178">
      <c r="A178" s="6" t="n"/>
      <c r="I178" s="6" t="n"/>
      <c r="M178" s="6" t="n"/>
      <c r="N178" s="6" t="n"/>
      <c r="P178" s="8">
        <f>IF(OR(NOT(OR(A178&lt;&gt;"",B178&lt;&gt;"",C178&lt;&gt;"",F178&lt;&gt;"")),N(A178)=0),"",IF(N(N178)&gt;0,N(N178),TODAY())-N(A178))</f>
        <v/>
      </c>
      <c r="Q178">
        <f>IF(OR(NOT(OR(A178&lt;&gt;"",B178&lt;&gt;"",C178&lt;&gt;"",F178&lt;&gt;"")),N(N178)&gt;0),"",IF(IF(N(A178)=0,"SIN FECHA OBSERVADA; ","")&amp;IF(B178="","SIN UNIDAD; ","")&amp;IF(AND(B178&lt;&gt;"",COUNTIF('Unidades'!$A$2:$A$300,B178)=0),"UNIDAD NO ESTÁ EN LA LISTA; ","")&amp;IF(G178="","SIN ENLACE DE EVIDENCIA; ","")&amp;IF(AND(H178="Sí",K178=""),"AVISO ENVIADO, SIN COPIA GUARDADA; ","")&amp;IF(AND(H178="Sí",N(I178)=0),"AVISO ENVIADO, SIN FECHA; ","")&amp;IF(AND(H178="Sí",J178=""),"SIN FORMA DE ENTREGA; ","")&amp;IF(N(M178)=0,"SIN FECHA DE SEGUIMIENTO; ","")&amp;IF(OR(AND(N(M178)&gt;0,TODAY()&gt;N(M178)),AND(N(M178)=0,H178="Sí",N(I178)&gt;0,TODAY()-N(I178)&gt;N('Ajustes'!$B$3))),"SEGUIMIENTO VENCIDO; ","")&amp;IF(AND(N(A178)&gt;0,TODAY()-N(A178)&gt;N('Ajustes'!$B$4)),"ABIERTO DEMASIADO TIEMPO; ","")&amp;IF(O178="","NADIE A CARGO; ","")="","",LEFT(IF(N(A178)=0,"SIN FECHA OBSERVADA; ","")&amp;IF(B178="","SIN UNIDAD; ","")&amp;IF(AND(B178&lt;&gt;"",COUNTIF('Unidades'!$A$2:$A$300,B178)=0),"UNIDAD NO ESTÁ EN LA LISTA; ","")&amp;IF(G178="","SIN ENLACE DE EVIDENCIA; ","")&amp;IF(AND(H178="Sí",K178=""),"AVISO ENVIADO, SIN COPIA GUARDADA; ","")&amp;IF(AND(H178="Sí",N(I178)=0),"AVISO ENVIADO, SIN FECHA; ","")&amp;IF(AND(H178="Sí",J178=""),"SIN FORMA DE ENTREGA; ","")&amp;IF(N(M178)=0,"SIN FECHA DE SEGUIMIENTO; ","")&amp;IF(OR(AND(N(M178)&gt;0,TODAY()&gt;N(M178)),AND(N(M178)=0,H178="Sí",N(I178)&gt;0,TODAY()-N(I178)&gt;N('Ajustes'!$B$3))),"SEGUIMIENTO VENCIDO; ","")&amp;IF(AND(N(A178)&gt;0,TODAY()-N(A178)&gt;N('Ajustes'!$B$4)),"ABIERTO DEMASIADO TIEMPO; ","")&amp;IF(O178="","NADIE A CARGO; ",""),LEN(IF(N(A178)=0,"SIN FECHA OBSERVADA; ","")&amp;IF(B178="","SIN UNIDAD; ","")&amp;IF(AND(B178&lt;&gt;"",COUNTIF('Unidades'!$A$2:$A$300,B178)=0),"UNIDAD NO ESTÁ EN LA LISTA; ","")&amp;IF(G178="","SIN ENLACE DE EVIDENCIA; ","")&amp;IF(AND(H178="Sí",K178=""),"AVISO ENVIADO, SIN COPIA GUARDADA; ","")&amp;IF(AND(H178="Sí",N(I178)=0),"AVISO ENVIADO, SIN FECHA; ","")&amp;IF(AND(H178="Sí",J178=""),"SIN FORMA DE ENTREGA; ","")&amp;IF(N(M178)=0,"SIN FECHA DE SEGUIMIENTO; ","")&amp;IF(OR(AND(N(M178)&gt;0,TODAY()&gt;N(M178)),AND(N(M178)=0,H178="Sí",N(I178)&gt;0,TODAY()-N(I178)&gt;N('Ajustes'!$B$3))),"SEGUIMIENTO VENCIDO; ","")&amp;IF(AND(N(A178)&gt;0,TODAY()-N(A178)&gt;N('Ajustes'!$B$4)),"ABIERTO DEMASIADO TIEMPO; ","")&amp;IF(O178="","NADIE A CARGO; ",""))-2)))</f>
        <v/>
      </c>
    </row>
    <row r="179">
      <c r="A179" s="6" t="n"/>
      <c r="I179" s="6" t="n"/>
      <c r="M179" s="6" t="n"/>
      <c r="N179" s="6" t="n"/>
      <c r="P179" s="8">
        <f>IF(OR(NOT(OR(A179&lt;&gt;"",B179&lt;&gt;"",C179&lt;&gt;"",F179&lt;&gt;"")),N(A179)=0),"",IF(N(N179)&gt;0,N(N179),TODAY())-N(A179))</f>
        <v/>
      </c>
      <c r="Q179">
        <f>IF(OR(NOT(OR(A179&lt;&gt;"",B179&lt;&gt;"",C179&lt;&gt;"",F179&lt;&gt;"")),N(N179)&gt;0),"",IF(IF(N(A179)=0,"SIN FECHA OBSERVADA; ","")&amp;IF(B179="","SIN UNIDAD; ","")&amp;IF(AND(B179&lt;&gt;"",COUNTIF('Unidades'!$A$2:$A$300,B179)=0),"UNIDAD NO ESTÁ EN LA LISTA; ","")&amp;IF(G179="","SIN ENLACE DE EVIDENCIA; ","")&amp;IF(AND(H179="Sí",K179=""),"AVISO ENVIADO, SIN COPIA GUARDADA; ","")&amp;IF(AND(H179="Sí",N(I179)=0),"AVISO ENVIADO, SIN FECHA; ","")&amp;IF(AND(H179="Sí",J179=""),"SIN FORMA DE ENTREGA; ","")&amp;IF(N(M179)=0,"SIN FECHA DE SEGUIMIENTO; ","")&amp;IF(OR(AND(N(M179)&gt;0,TODAY()&gt;N(M179)),AND(N(M179)=0,H179="Sí",N(I179)&gt;0,TODAY()-N(I179)&gt;N('Ajustes'!$B$3))),"SEGUIMIENTO VENCIDO; ","")&amp;IF(AND(N(A179)&gt;0,TODAY()-N(A179)&gt;N('Ajustes'!$B$4)),"ABIERTO DEMASIADO TIEMPO; ","")&amp;IF(O179="","NADIE A CARGO; ","")="","",LEFT(IF(N(A179)=0,"SIN FECHA OBSERVADA; ","")&amp;IF(B179="","SIN UNIDAD; ","")&amp;IF(AND(B179&lt;&gt;"",COUNTIF('Unidades'!$A$2:$A$300,B179)=0),"UNIDAD NO ESTÁ EN LA LISTA; ","")&amp;IF(G179="","SIN ENLACE DE EVIDENCIA; ","")&amp;IF(AND(H179="Sí",K179=""),"AVISO ENVIADO, SIN COPIA GUARDADA; ","")&amp;IF(AND(H179="Sí",N(I179)=0),"AVISO ENVIADO, SIN FECHA; ","")&amp;IF(AND(H179="Sí",J179=""),"SIN FORMA DE ENTREGA; ","")&amp;IF(N(M179)=0,"SIN FECHA DE SEGUIMIENTO; ","")&amp;IF(OR(AND(N(M179)&gt;0,TODAY()&gt;N(M179)),AND(N(M179)=0,H179="Sí",N(I179)&gt;0,TODAY()-N(I179)&gt;N('Ajustes'!$B$3))),"SEGUIMIENTO VENCIDO; ","")&amp;IF(AND(N(A179)&gt;0,TODAY()-N(A179)&gt;N('Ajustes'!$B$4)),"ABIERTO DEMASIADO TIEMPO; ","")&amp;IF(O179="","NADIE A CARGO; ",""),LEN(IF(N(A179)=0,"SIN FECHA OBSERVADA; ","")&amp;IF(B179="","SIN UNIDAD; ","")&amp;IF(AND(B179&lt;&gt;"",COUNTIF('Unidades'!$A$2:$A$300,B179)=0),"UNIDAD NO ESTÁ EN LA LISTA; ","")&amp;IF(G179="","SIN ENLACE DE EVIDENCIA; ","")&amp;IF(AND(H179="Sí",K179=""),"AVISO ENVIADO, SIN COPIA GUARDADA; ","")&amp;IF(AND(H179="Sí",N(I179)=0),"AVISO ENVIADO, SIN FECHA; ","")&amp;IF(AND(H179="Sí",J179=""),"SIN FORMA DE ENTREGA; ","")&amp;IF(N(M179)=0,"SIN FECHA DE SEGUIMIENTO; ","")&amp;IF(OR(AND(N(M179)&gt;0,TODAY()&gt;N(M179)),AND(N(M179)=0,H179="Sí",N(I179)&gt;0,TODAY()-N(I179)&gt;N('Ajustes'!$B$3))),"SEGUIMIENTO VENCIDO; ","")&amp;IF(AND(N(A179)&gt;0,TODAY()-N(A179)&gt;N('Ajustes'!$B$4)),"ABIERTO DEMASIADO TIEMPO; ","")&amp;IF(O179="","NADIE A CARGO; ",""))-2)))</f>
        <v/>
      </c>
    </row>
    <row r="180">
      <c r="A180" s="6" t="n"/>
      <c r="I180" s="6" t="n"/>
      <c r="M180" s="6" t="n"/>
      <c r="N180" s="6" t="n"/>
      <c r="P180" s="8">
        <f>IF(OR(NOT(OR(A180&lt;&gt;"",B180&lt;&gt;"",C180&lt;&gt;"",F180&lt;&gt;"")),N(A180)=0),"",IF(N(N180)&gt;0,N(N180),TODAY())-N(A180))</f>
        <v/>
      </c>
      <c r="Q180">
        <f>IF(OR(NOT(OR(A180&lt;&gt;"",B180&lt;&gt;"",C180&lt;&gt;"",F180&lt;&gt;"")),N(N180)&gt;0),"",IF(IF(N(A180)=0,"SIN FECHA OBSERVADA; ","")&amp;IF(B180="","SIN UNIDAD; ","")&amp;IF(AND(B180&lt;&gt;"",COUNTIF('Unidades'!$A$2:$A$300,B180)=0),"UNIDAD NO ESTÁ EN LA LISTA; ","")&amp;IF(G180="","SIN ENLACE DE EVIDENCIA; ","")&amp;IF(AND(H180="Sí",K180=""),"AVISO ENVIADO, SIN COPIA GUARDADA; ","")&amp;IF(AND(H180="Sí",N(I180)=0),"AVISO ENVIADO, SIN FECHA; ","")&amp;IF(AND(H180="Sí",J180=""),"SIN FORMA DE ENTREGA; ","")&amp;IF(N(M180)=0,"SIN FECHA DE SEGUIMIENTO; ","")&amp;IF(OR(AND(N(M180)&gt;0,TODAY()&gt;N(M180)),AND(N(M180)=0,H180="Sí",N(I180)&gt;0,TODAY()-N(I180)&gt;N('Ajustes'!$B$3))),"SEGUIMIENTO VENCIDO; ","")&amp;IF(AND(N(A180)&gt;0,TODAY()-N(A180)&gt;N('Ajustes'!$B$4)),"ABIERTO DEMASIADO TIEMPO; ","")&amp;IF(O180="","NADIE A CARGO; ","")="","",LEFT(IF(N(A180)=0,"SIN FECHA OBSERVADA; ","")&amp;IF(B180="","SIN UNIDAD; ","")&amp;IF(AND(B180&lt;&gt;"",COUNTIF('Unidades'!$A$2:$A$300,B180)=0),"UNIDAD NO ESTÁ EN LA LISTA; ","")&amp;IF(G180="","SIN ENLACE DE EVIDENCIA; ","")&amp;IF(AND(H180="Sí",K180=""),"AVISO ENVIADO, SIN COPIA GUARDADA; ","")&amp;IF(AND(H180="Sí",N(I180)=0),"AVISO ENVIADO, SIN FECHA; ","")&amp;IF(AND(H180="Sí",J180=""),"SIN FORMA DE ENTREGA; ","")&amp;IF(N(M180)=0,"SIN FECHA DE SEGUIMIENTO; ","")&amp;IF(OR(AND(N(M180)&gt;0,TODAY()&gt;N(M180)),AND(N(M180)=0,H180="Sí",N(I180)&gt;0,TODAY()-N(I180)&gt;N('Ajustes'!$B$3))),"SEGUIMIENTO VENCIDO; ","")&amp;IF(AND(N(A180)&gt;0,TODAY()-N(A180)&gt;N('Ajustes'!$B$4)),"ABIERTO DEMASIADO TIEMPO; ","")&amp;IF(O180="","NADIE A CARGO; ",""),LEN(IF(N(A180)=0,"SIN FECHA OBSERVADA; ","")&amp;IF(B180="","SIN UNIDAD; ","")&amp;IF(AND(B180&lt;&gt;"",COUNTIF('Unidades'!$A$2:$A$300,B180)=0),"UNIDAD NO ESTÁ EN LA LISTA; ","")&amp;IF(G180="","SIN ENLACE DE EVIDENCIA; ","")&amp;IF(AND(H180="Sí",K180=""),"AVISO ENVIADO, SIN COPIA GUARDADA; ","")&amp;IF(AND(H180="Sí",N(I180)=0),"AVISO ENVIADO, SIN FECHA; ","")&amp;IF(AND(H180="Sí",J180=""),"SIN FORMA DE ENTREGA; ","")&amp;IF(N(M180)=0,"SIN FECHA DE SEGUIMIENTO; ","")&amp;IF(OR(AND(N(M180)&gt;0,TODAY()&gt;N(M180)),AND(N(M180)=0,H180="Sí",N(I180)&gt;0,TODAY()-N(I180)&gt;N('Ajustes'!$B$3))),"SEGUIMIENTO VENCIDO; ","")&amp;IF(AND(N(A180)&gt;0,TODAY()-N(A180)&gt;N('Ajustes'!$B$4)),"ABIERTO DEMASIADO TIEMPO; ","")&amp;IF(O180="","NADIE A CARGO; ",""))-2)))</f>
        <v/>
      </c>
    </row>
    <row r="181">
      <c r="A181" s="6" t="n"/>
      <c r="I181" s="6" t="n"/>
      <c r="M181" s="6" t="n"/>
      <c r="N181" s="6" t="n"/>
      <c r="P181" s="8">
        <f>IF(OR(NOT(OR(A181&lt;&gt;"",B181&lt;&gt;"",C181&lt;&gt;"",F181&lt;&gt;"")),N(A181)=0),"",IF(N(N181)&gt;0,N(N181),TODAY())-N(A181))</f>
        <v/>
      </c>
      <c r="Q181">
        <f>IF(OR(NOT(OR(A181&lt;&gt;"",B181&lt;&gt;"",C181&lt;&gt;"",F181&lt;&gt;"")),N(N181)&gt;0),"",IF(IF(N(A181)=0,"SIN FECHA OBSERVADA; ","")&amp;IF(B181="","SIN UNIDAD; ","")&amp;IF(AND(B181&lt;&gt;"",COUNTIF('Unidades'!$A$2:$A$300,B181)=0),"UNIDAD NO ESTÁ EN LA LISTA; ","")&amp;IF(G181="","SIN ENLACE DE EVIDENCIA; ","")&amp;IF(AND(H181="Sí",K181=""),"AVISO ENVIADO, SIN COPIA GUARDADA; ","")&amp;IF(AND(H181="Sí",N(I181)=0),"AVISO ENVIADO, SIN FECHA; ","")&amp;IF(AND(H181="Sí",J181=""),"SIN FORMA DE ENTREGA; ","")&amp;IF(N(M181)=0,"SIN FECHA DE SEGUIMIENTO; ","")&amp;IF(OR(AND(N(M181)&gt;0,TODAY()&gt;N(M181)),AND(N(M181)=0,H181="Sí",N(I181)&gt;0,TODAY()-N(I181)&gt;N('Ajustes'!$B$3))),"SEGUIMIENTO VENCIDO; ","")&amp;IF(AND(N(A181)&gt;0,TODAY()-N(A181)&gt;N('Ajustes'!$B$4)),"ABIERTO DEMASIADO TIEMPO; ","")&amp;IF(O181="","NADIE A CARGO; ","")="","",LEFT(IF(N(A181)=0,"SIN FECHA OBSERVADA; ","")&amp;IF(B181="","SIN UNIDAD; ","")&amp;IF(AND(B181&lt;&gt;"",COUNTIF('Unidades'!$A$2:$A$300,B181)=0),"UNIDAD NO ESTÁ EN LA LISTA; ","")&amp;IF(G181="","SIN ENLACE DE EVIDENCIA; ","")&amp;IF(AND(H181="Sí",K181=""),"AVISO ENVIADO, SIN COPIA GUARDADA; ","")&amp;IF(AND(H181="Sí",N(I181)=0),"AVISO ENVIADO, SIN FECHA; ","")&amp;IF(AND(H181="Sí",J181=""),"SIN FORMA DE ENTREGA; ","")&amp;IF(N(M181)=0,"SIN FECHA DE SEGUIMIENTO; ","")&amp;IF(OR(AND(N(M181)&gt;0,TODAY()&gt;N(M181)),AND(N(M181)=0,H181="Sí",N(I181)&gt;0,TODAY()-N(I181)&gt;N('Ajustes'!$B$3))),"SEGUIMIENTO VENCIDO; ","")&amp;IF(AND(N(A181)&gt;0,TODAY()-N(A181)&gt;N('Ajustes'!$B$4)),"ABIERTO DEMASIADO TIEMPO; ","")&amp;IF(O181="","NADIE A CARGO; ",""),LEN(IF(N(A181)=0,"SIN FECHA OBSERVADA; ","")&amp;IF(B181="","SIN UNIDAD; ","")&amp;IF(AND(B181&lt;&gt;"",COUNTIF('Unidades'!$A$2:$A$300,B181)=0),"UNIDAD NO ESTÁ EN LA LISTA; ","")&amp;IF(G181="","SIN ENLACE DE EVIDENCIA; ","")&amp;IF(AND(H181="Sí",K181=""),"AVISO ENVIADO, SIN COPIA GUARDADA; ","")&amp;IF(AND(H181="Sí",N(I181)=0),"AVISO ENVIADO, SIN FECHA; ","")&amp;IF(AND(H181="Sí",J181=""),"SIN FORMA DE ENTREGA; ","")&amp;IF(N(M181)=0,"SIN FECHA DE SEGUIMIENTO; ","")&amp;IF(OR(AND(N(M181)&gt;0,TODAY()&gt;N(M181)),AND(N(M181)=0,H181="Sí",N(I181)&gt;0,TODAY()-N(I181)&gt;N('Ajustes'!$B$3))),"SEGUIMIENTO VENCIDO; ","")&amp;IF(AND(N(A181)&gt;0,TODAY()-N(A181)&gt;N('Ajustes'!$B$4)),"ABIERTO DEMASIADO TIEMPO; ","")&amp;IF(O181="","NADIE A CARGO; ",""))-2)))</f>
        <v/>
      </c>
    </row>
    <row r="182">
      <c r="A182" s="6" t="n"/>
      <c r="I182" s="6" t="n"/>
      <c r="M182" s="6" t="n"/>
      <c r="N182" s="6" t="n"/>
      <c r="P182" s="8">
        <f>IF(OR(NOT(OR(A182&lt;&gt;"",B182&lt;&gt;"",C182&lt;&gt;"",F182&lt;&gt;"")),N(A182)=0),"",IF(N(N182)&gt;0,N(N182),TODAY())-N(A182))</f>
        <v/>
      </c>
      <c r="Q182">
        <f>IF(OR(NOT(OR(A182&lt;&gt;"",B182&lt;&gt;"",C182&lt;&gt;"",F182&lt;&gt;"")),N(N182)&gt;0),"",IF(IF(N(A182)=0,"SIN FECHA OBSERVADA; ","")&amp;IF(B182="","SIN UNIDAD; ","")&amp;IF(AND(B182&lt;&gt;"",COUNTIF('Unidades'!$A$2:$A$300,B182)=0),"UNIDAD NO ESTÁ EN LA LISTA; ","")&amp;IF(G182="","SIN ENLACE DE EVIDENCIA; ","")&amp;IF(AND(H182="Sí",K182=""),"AVISO ENVIADO, SIN COPIA GUARDADA; ","")&amp;IF(AND(H182="Sí",N(I182)=0),"AVISO ENVIADO, SIN FECHA; ","")&amp;IF(AND(H182="Sí",J182=""),"SIN FORMA DE ENTREGA; ","")&amp;IF(N(M182)=0,"SIN FECHA DE SEGUIMIENTO; ","")&amp;IF(OR(AND(N(M182)&gt;0,TODAY()&gt;N(M182)),AND(N(M182)=0,H182="Sí",N(I182)&gt;0,TODAY()-N(I182)&gt;N('Ajustes'!$B$3))),"SEGUIMIENTO VENCIDO; ","")&amp;IF(AND(N(A182)&gt;0,TODAY()-N(A182)&gt;N('Ajustes'!$B$4)),"ABIERTO DEMASIADO TIEMPO; ","")&amp;IF(O182="","NADIE A CARGO; ","")="","",LEFT(IF(N(A182)=0,"SIN FECHA OBSERVADA; ","")&amp;IF(B182="","SIN UNIDAD; ","")&amp;IF(AND(B182&lt;&gt;"",COUNTIF('Unidades'!$A$2:$A$300,B182)=0),"UNIDAD NO ESTÁ EN LA LISTA; ","")&amp;IF(G182="","SIN ENLACE DE EVIDENCIA; ","")&amp;IF(AND(H182="Sí",K182=""),"AVISO ENVIADO, SIN COPIA GUARDADA; ","")&amp;IF(AND(H182="Sí",N(I182)=0),"AVISO ENVIADO, SIN FECHA; ","")&amp;IF(AND(H182="Sí",J182=""),"SIN FORMA DE ENTREGA; ","")&amp;IF(N(M182)=0,"SIN FECHA DE SEGUIMIENTO; ","")&amp;IF(OR(AND(N(M182)&gt;0,TODAY()&gt;N(M182)),AND(N(M182)=0,H182="Sí",N(I182)&gt;0,TODAY()-N(I182)&gt;N('Ajustes'!$B$3))),"SEGUIMIENTO VENCIDO; ","")&amp;IF(AND(N(A182)&gt;0,TODAY()-N(A182)&gt;N('Ajustes'!$B$4)),"ABIERTO DEMASIADO TIEMPO; ","")&amp;IF(O182="","NADIE A CARGO; ",""),LEN(IF(N(A182)=0,"SIN FECHA OBSERVADA; ","")&amp;IF(B182="","SIN UNIDAD; ","")&amp;IF(AND(B182&lt;&gt;"",COUNTIF('Unidades'!$A$2:$A$300,B182)=0),"UNIDAD NO ESTÁ EN LA LISTA; ","")&amp;IF(G182="","SIN ENLACE DE EVIDENCIA; ","")&amp;IF(AND(H182="Sí",K182=""),"AVISO ENVIADO, SIN COPIA GUARDADA; ","")&amp;IF(AND(H182="Sí",N(I182)=0),"AVISO ENVIADO, SIN FECHA; ","")&amp;IF(AND(H182="Sí",J182=""),"SIN FORMA DE ENTREGA; ","")&amp;IF(N(M182)=0,"SIN FECHA DE SEGUIMIENTO; ","")&amp;IF(OR(AND(N(M182)&gt;0,TODAY()&gt;N(M182)),AND(N(M182)=0,H182="Sí",N(I182)&gt;0,TODAY()-N(I182)&gt;N('Ajustes'!$B$3))),"SEGUIMIENTO VENCIDO; ","")&amp;IF(AND(N(A182)&gt;0,TODAY()-N(A182)&gt;N('Ajustes'!$B$4)),"ABIERTO DEMASIADO TIEMPO; ","")&amp;IF(O182="","NADIE A CARGO; ",""))-2)))</f>
        <v/>
      </c>
    </row>
    <row r="183">
      <c r="A183" s="6" t="n"/>
      <c r="I183" s="6" t="n"/>
      <c r="M183" s="6" t="n"/>
      <c r="N183" s="6" t="n"/>
      <c r="P183" s="8">
        <f>IF(OR(NOT(OR(A183&lt;&gt;"",B183&lt;&gt;"",C183&lt;&gt;"",F183&lt;&gt;"")),N(A183)=0),"",IF(N(N183)&gt;0,N(N183),TODAY())-N(A183))</f>
        <v/>
      </c>
      <c r="Q183">
        <f>IF(OR(NOT(OR(A183&lt;&gt;"",B183&lt;&gt;"",C183&lt;&gt;"",F183&lt;&gt;"")),N(N183)&gt;0),"",IF(IF(N(A183)=0,"SIN FECHA OBSERVADA; ","")&amp;IF(B183="","SIN UNIDAD; ","")&amp;IF(AND(B183&lt;&gt;"",COUNTIF('Unidades'!$A$2:$A$300,B183)=0),"UNIDAD NO ESTÁ EN LA LISTA; ","")&amp;IF(G183="","SIN ENLACE DE EVIDENCIA; ","")&amp;IF(AND(H183="Sí",K183=""),"AVISO ENVIADO, SIN COPIA GUARDADA; ","")&amp;IF(AND(H183="Sí",N(I183)=0),"AVISO ENVIADO, SIN FECHA; ","")&amp;IF(AND(H183="Sí",J183=""),"SIN FORMA DE ENTREGA; ","")&amp;IF(N(M183)=0,"SIN FECHA DE SEGUIMIENTO; ","")&amp;IF(OR(AND(N(M183)&gt;0,TODAY()&gt;N(M183)),AND(N(M183)=0,H183="Sí",N(I183)&gt;0,TODAY()-N(I183)&gt;N('Ajustes'!$B$3))),"SEGUIMIENTO VENCIDO; ","")&amp;IF(AND(N(A183)&gt;0,TODAY()-N(A183)&gt;N('Ajustes'!$B$4)),"ABIERTO DEMASIADO TIEMPO; ","")&amp;IF(O183="","NADIE A CARGO; ","")="","",LEFT(IF(N(A183)=0,"SIN FECHA OBSERVADA; ","")&amp;IF(B183="","SIN UNIDAD; ","")&amp;IF(AND(B183&lt;&gt;"",COUNTIF('Unidades'!$A$2:$A$300,B183)=0),"UNIDAD NO ESTÁ EN LA LISTA; ","")&amp;IF(G183="","SIN ENLACE DE EVIDENCIA; ","")&amp;IF(AND(H183="Sí",K183=""),"AVISO ENVIADO, SIN COPIA GUARDADA; ","")&amp;IF(AND(H183="Sí",N(I183)=0),"AVISO ENVIADO, SIN FECHA; ","")&amp;IF(AND(H183="Sí",J183=""),"SIN FORMA DE ENTREGA; ","")&amp;IF(N(M183)=0,"SIN FECHA DE SEGUIMIENTO; ","")&amp;IF(OR(AND(N(M183)&gt;0,TODAY()&gt;N(M183)),AND(N(M183)=0,H183="Sí",N(I183)&gt;0,TODAY()-N(I183)&gt;N('Ajustes'!$B$3))),"SEGUIMIENTO VENCIDO; ","")&amp;IF(AND(N(A183)&gt;0,TODAY()-N(A183)&gt;N('Ajustes'!$B$4)),"ABIERTO DEMASIADO TIEMPO; ","")&amp;IF(O183="","NADIE A CARGO; ",""),LEN(IF(N(A183)=0,"SIN FECHA OBSERVADA; ","")&amp;IF(B183="","SIN UNIDAD; ","")&amp;IF(AND(B183&lt;&gt;"",COUNTIF('Unidades'!$A$2:$A$300,B183)=0),"UNIDAD NO ESTÁ EN LA LISTA; ","")&amp;IF(G183="","SIN ENLACE DE EVIDENCIA; ","")&amp;IF(AND(H183="Sí",K183=""),"AVISO ENVIADO, SIN COPIA GUARDADA; ","")&amp;IF(AND(H183="Sí",N(I183)=0),"AVISO ENVIADO, SIN FECHA; ","")&amp;IF(AND(H183="Sí",J183=""),"SIN FORMA DE ENTREGA; ","")&amp;IF(N(M183)=0,"SIN FECHA DE SEGUIMIENTO; ","")&amp;IF(OR(AND(N(M183)&gt;0,TODAY()&gt;N(M183)),AND(N(M183)=0,H183="Sí",N(I183)&gt;0,TODAY()-N(I183)&gt;N('Ajustes'!$B$3))),"SEGUIMIENTO VENCIDO; ","")&amp;IF(AND(N(A183)&gt;0,TODAY()-N(A183)&gt;N('Ajustes'!$B$4)),"ABIERTO DEMASIADO TIEMPO; ","")&amp;IF(O183="","NADIE A CARGO; ",""))-2)))</f>
        <v/>
      </c>
    </row>
    <row r="184">
      <c r="A184" s="6" t="n"/>
      <c r="I184" s="6" t="n"/>
      <c r="M184" s="6" t="n"/>
      <c r="N184" s="6" t="n"/>
      <c r="P184" s="8">
        <f>IF(OR(NOT(OR(A184&lt;&gt;"",B184&lt;&gt;"",C184&lt;&gt;"",F184&lt;&gt;"")),N(A184)=0),"",IF(N(N184)&gt;0,N(N184),TODAY())-N(A184))</f>
        <v/>
      </c>
      <c r="Q184">
        <f>IF(OR(NOT(OR(A184&lt;&gt;"",B184&lt;&gt;"",C184&lt;&gt;"",F184&lt;&gt;"")),N(N184)&gt;0),"",IF(IF(N(A184)=0,"SIN FECHA OBSERVADA; ","")&amp;IF(B184="","SIN UNIDAD; ","")&amp;IF(AND(B184&lt;&gt;"",COUNTIF('Unidades'!$A$2:$A$300,B184)=0),"UNIDAD NO ESTÁ EN LA LISTA; ","")&amp;IF(G184="","SIN ENLACE DE EVIDENCIA; ","")&amp;IF(AND(H184="Sí",K184=""),"AVISO ENVIADO, SIN COPIA GUARDADA; ","")&amp;IF(AND(H184="Sí",N(I184)=0),"AVISO ENVIADO, SIN FECHA; ","")&amp;IF(AND(H184="Sí",J184=""),"SIN FORMA DE ENTREGA; ","")&amp;IF(N(M184)=0,"SIN FECHA DE SEGUIMIENTO; ","")&amp;IF(OR(AND(N(M184)&gt;0,TODAY()&gt;N(M184)),AND(N(M184)=0,H184="Sí",N(I184)&gt;0,TODAY()-N(I184)&gt;N('Ajustes'!$B$3))),"SEGUIMIENTO VENCIDO; ","")&amp;IF(AND(N(A184)&gt;0,TODAY()-N(A184)&gt;N('Ajustes'!$B$4)),"ABIERTO DEMASIADO TIEMPO; ","")&amp;IF(O184="","NADIE A CARGO; ","")="","",LEFT(IF(N(A184)=0,"SIN FECHA OBSERVADA; ","")&amp;IF(B184="","SIN UNIDAD; ","")&amp;IF(AND(B184&lt;&gt;"",COUNTIF('Unidades'!$A$2:$A$300,B184)=0),"UNIDAD NO ESTÁ EN LA LISTA; ","")&amp;IF(G184="","SIN ENLACE DE EVIDENCIA; ","")&amp;IF(AND(H184="Sí",K184=""),"AVISO ENVIADO, SIN COPIA GUARDADA; ","")&amp;IF(AND(H184="Sí",N(I184)=0),"AVISO ENVIADO, SIN FECHA; ","")&amp;IF(AND(H184="Sí",J184=""),"SIN FORMA DE ENTREGA; ","")&amp;IF(N(M184)=0,"SIN FECHA DE SEGUIMIENTO; ","")&amp;IF(OR(AND(N(M184)&gt;0,TODAY()&gt;N(M184)),AND(N(M184)=0,H184="Sí",N(I184)&gt;0,TODAY()-N(I184)&gt;N('Ajustes'!$B$3))),"SEGUIMIENTO VENCIDO; ","")&amp;IF(AND(N(A184)&gt;0,TODAY()-N(A184)&gt;N('Ajustes'!$B$4)),"ABIERTO DEMASIADO TIEMPO; ","")&amp;IF(O184="","NADIE A CARGO; ",""),LEN(IF(N(A184)=0,"SIN FECHA OBSERVADA; ","")&amp;IF(B184="","SIN UNIDAD; ","")&amp;IF(AND(B184&lt;&gt;"",COUNTIF('Unidades'!$A$2:$A$300,B184)=0),"UNIDAD NO ESTÁ EN LA LISTA; ","")&amp;IF(G184="","SIN ENLACE DE EVIDENCIA; ","")&amp;IF(AND(H184="Sí",K184=""),"AVISO ENVIADO, SIN COPIA GUARDADA; ","")&amp;IF(AND(H184="Sí",N(I184)=0),"AVISO ENVIADO, SIN FECHA; ","")&amp;IF(AND(H184="Sí",J184=""),"SIN FORMA DE ENTREGA; ","")&amp;IF(N(M184)=0,"SIN FECHA DE SEGUIMIENTO; ","")&amp;IF(OR(AND(N(M184)&gt;0,TODAY()&gt;N(M184)),AND(N(M184)=0,H184="Sí",N(I184)&gt;0,TODAY()-N(I184)&gt;N('Ajustes'!$B$3))),"SEGUIMIENTO VENCIDO; ","")&amp;IF(AND(N(A184)&gt;0,TODAY()-N(A184)&gt;N('Ajustes'!$B$4)),"ABIERTO DEMASIADO TIEMPO; ","")&amp;IF(O184="","NADIE A CARGO; ",""))-2)))</f>
        <v/>
      </c>
    </row>
    <row r="185">
      <c r="A185" s="6" t="n"/>
      <c r="I185" s="6" t="n"/>
      <c r="M185" s="6" t="n"/>
      <c r="N185" s="6" t="n"/>
      <c r="P185" s="8">
        <f>IF(OR(NOT(OR(A185&lt;&gt;"",B185&lt;&gt;"",C185&lt;&gt;"",F185&lt;&gt;"")),N(A185)=0),"",IF(N(N185)&gt;0,N(N185),TODAY())-N(A185))</f>
        <v/>
      </c>
      <c r="Q185">
        <f>IF(OR(NOT(OR(A185&lt;&gt;"",B185&lt;&gt;"",C185&lt;&gt;"",F185&lt;&gt;"")),N(N185)&gt;0),"",IF(IF(N(A185)=0,"SIN FECHA OBSERVADA; ","")&amp;IF(B185="","SIN UNIDAD; ","")&amp;IF(AND(B185&lt;&gt;"",COUNTIF('Unidades'!$A$2:$A$300,B185)=0),"UNIDAD NO ESTÁ EN LA LISTA; ","")&amp;IF(G185="","SIN ENLACE DE EVIDENCIA; ","")&amp;IF(AND(H185="Sí",K185=""),"AVISO ENVIADO, SIN COPIA GUARDADA; ","")&amp;IF(AND(H185="Sí",N(I185)=0),"AVISO ENVIADO, SIN FECHA; ","")&amp;IF(AND(H185="Sí",J185=""),"SIN FORMA DE ENTREGA; ","")&amp;IF(N(M185)=0,"SIN FECHA DE SEGUIMIENTO; ","")&amp;IF(OR(AND(N(M185)&gt;0,TODAY()&gt;N(M185)),AND(N(M185)=0,H185="Sí",N(I185)&gt;0,TODAY()-N(I185)&gt;N('Ajustes'!$B$3))),"SEGUIMIENTO VENCIDO; ","")&amp;IF(AND(N(A185)&gt;0,TODAY()-N(A185)&gt;N('Ajustes'!$B$4)),"ABIERTO DEMASIADO TIEMPO; ","")&amp;IF(O185="","NADIE A CARGO; ","")="","",LEFT(IF(N(A185)=0,"SIN FECHA OBSERVADA; ","")&amp;IF(B185="","SIN UNIDAD; ","")&amp;IF(AND(B185&lt;&gt;"",COUNTIF('Unidades'!$A$2:$A$300,B185)=0),"UNIDAD NO ESTÁ EN LA LISTA; ","")&amp;IF(G185="","SIN ENLACE DE EVIDENCIA; ","")&amp;IF(AND(H185="Sí",K185=""),"AVISO ENVIADO, SIN COPIA GUARDADA; ","")&amp;IF(AND(H185="Sí",N(I185)=0),"AVISO ENVIADO, SIN FECHA; ","")&amp;IF(AND(H185="Sí",J185=""),"SIN FORMA DE ENTREGA; ","")&amp;IF(N(M185)=0,"SIN FECHA DE SEGUIMIENTO; ","")&amp;IF(OR(AND(N(M185)&gt;0,TODAY()&gt;N(M185)),AND(N(M185)=0,H185="Sí",N(I185)&gt;0,TODAY()-N(I185)&gt;N('Ajustes'!$B$3))),"SEGUIMIENTO VENCIDO; ","")&amp;IF(AND(N(A185)&gt;0,TODAY()-N(A185)&gt;N('Ajustes'!$B$4)),"ABIERTO DEMASIADO TIEMPO; ","")&amp;IF(O185="","NADIE A CARGO; ",""),LEN(IF(N(A185)=0,"SIN FECHA OBSERVADA; ","")&amp;IF(B185="","SIN UNIDAD; ","")&amp;IF(AND(B185&lt;&gt;"",COUNTIF('Unidades'!$A$2:$A$300,B185)=0),"UNIDAD NO ESTÁ EN LA LISTA; ","")&amp;IF(G185="","SIN ENLACE DE EVIDENCIA; ","")&amp;IF(AND(H185="Sí",K185=""),"AVISO ENVIADO, SIN COPIA GUARDADA; ","")&amp;IF(AND(H185="Sí",N(I185)=0),"AVISO ENVIADO, SIN FECHA; ","")&amp;IF(AND(H185="Sí",J185=""),"SIN FORMA DE ENTREGA; ","")&amp;IF(N(M185)=0,"SIN FECHA DE SEGUIMIENTO; ","")&amp;IF(OR(AND(N(M185)&gt;0,TODAY()&gt;N(M185)),AND(N(M185)=0,H185="Sí",N(I185)&gt;0,TODAY()-N(I185)&gt;N('Ajustes'!$B$3))),"SEGUIMIENTO VENCIDO; ","")&amp;IF(AND(N(A185)&gt;0,TODAY()-N(A185)&gt;N('Ajustes'!$B$4)),"ABIERTO DEMASIADO TIEMPO; ","")&amp;IF(O185="","NADIE A CARGO; ",""))-2)))</f>
        <v/>
      </c>
    </row>
    <row r="186">
      <c r="A186" s="6" t="n"/>
      <c r="I186" s="6" t="n"/>
      <c r="M186" s="6" t="n"/>
      <c r="N186" s="6" t="n"/>
      <c r="P186" s="8">
        <f>IF(OR(NOT(OR(A186&lt;&gt;"",B186&lt;&gt;"",C186&lt;&gt;"",F186&lt;&gt;"")),N(A186)=0),"",IF(N(N186)&gt;0,N(N186),TODAY())-N(A186))</f>
        <v/>
      </c>
      <c r="Q186">
        <f>IF(OR(NOT(OR(A186&lt;&gt;"",B186&lt;&gt;"",C186&lt;&gt;"",F186&lt;&gt;"")),N(N186)&gt;0),"",IF(IF(N(A186)=0,"SIN FECHA OBSERVADA; ","")&amp;IF(B186="","SIN UNIDAD; ","")&amp;IF(AND(B186&lt;&gt;"",COUNTIF('Unidades'!$A$2:$A$300,B186)=0),"UNIDAD NO ESTÁ EN LA LISTA; ","")&amp;IF(G186="","SIN ENLACE DE EVIDENCIA; ","")&amp;IF(AND(H186="Sí",K186=""),"AVISO ENVIADO, SIN COPIA GUARDADA; ","")&amp;IF(AND(H186="Sí",N(I186)=0),"AVISO ENVIADO, SIN FECHA; ","")&amp;IF(AND(H186="Sí",J186=""),"SIN FORMA DE ENTREGA; ","")&amp;IF(N(M186)=0,"SIN FECHA DE SEGUIMIENTO; ","")&amp;IF(OR(AND(N(M186)&gt;0,TODAY()&gt;N(M186)),AND(N(M186)=0,H186="Sí",N(I186)&gt;0,TODAY()-N(I186)&gt;N('Ajustes'!$B$3))),"SEGUIMIENTO VENCIDO; ","")&amp;IF(AND(N(A186)&gt;0,TODAY()-N(A186)&gt;N('Ajustes'!$B$4)),"ABIERTO DEMASIADO TIEMPO; ","")&amp;IF(O186="","NADIE A CARGO; ","")="","",LEFT(IF(N(A186)=0,"SIN FECHA OBSERVADA; ","")&amp;IF(B186="","SIN UNIDAD; ","")&amp;IF(AND(B186&lt;&gt;"",COUNTIF('Unidades'!$A$2:$A$300,B186)=0),"UNIDAD NO ESTÁ EN LA LISTA; ","")&amp;IF(G186="","SIN ENLACE DE EVIDENCIA; ","")&amp;IF(AND(H186="Sí",K186=""),"AVISO ENVIADO, SIN COPIA GUARDADA; ","")&amp;IF(AND(H186="Sí",N(I186)=0),"AVISO ENVIADO, SIN FECHA; ","")&amp;IF(AND(H186="Sí",J186=""),"SIN FORMA DE ENTREGA; ","")&amp;IF(N(M186)=0,"SIN FECHA DE SEGUIMIENTO; ","")&amp;IF(OR(AND(N(M186)&gt;0,TODAY()&gt;N(M186)),AND(N(M186)=0,H186="Sí",N(I186)&gt;0,TODAY()-N(I186)&gt;N('Ajustes'!$B$3))),"SEGUIMIENTO VENCIDO; ","")&amp;IF(AND(N(A186)&gt;0,TODAY()-N(A186)&gt;N('Ajustes'!$B$4)),"ABIERTO DEMASIADO TIEMPO; ","")&amp;IF(O186="","NADIE A CARGO; ",""),LEN(IF(N(A186)=0,"SIN FECHA OBSERVADA; ","")&amp;IF(B186="","SIN UNIDAD; ","")&amp;IF(AND(B186&lt;&gt;"",COUNTIF('Unidades'!$A$2:$A$300,B186)=0),"UNIDAD NO ESTÁ EN LA LISTA; ","")&amp;IF(G186="","SIN ENLACE DE EVIDENCIA; ","")&amp;IF(AND(H186="Sí",K186=""),"AVISO ENVIADO, SIN COPIA GUARDADA; ","")&amp;IF(AND(H186="Sí",N(I186)=0),"AVISO ENVIADO, SIN FECHA; ","")&amp;IF(AND(H186="Sí",J186=""),"SIN FORMA DE ENTREGA; ","")&amp;IF(N(M186)=0,"SIN FECHA DE SEGUIMIENTO; ","")&amp;IF(OR(AND(N(M186)&gt;0,TODAY()&gt;N(M186)),AND(N(M186)=0,H186="Sí",N(I186)&gt;0,TODAY()-N(I186)&gt;N('Ajustes'!$B$3))),"SEGUIMIENTO VENCIDO; ","")&amp;IF(AND(N(A186)&gt;0,TODAY()-N(A186)&gt;N('Ajustes'!$B$4)),"ABIERTO DEMASIADO TIEMPO; ","")&amp;IF(O186="","NADIE A CARGO; ",""))-2)))</f>
        <v/>
      </c>
    </row>
    <row r="187">
      <c r="A187" s="6" t="n"/>
      <c r="I187" s="6" t="n"/>
      <c r="M187" s="6" t="n"/>
      <c r="N187" s="6" t="n"/>
      <c r="P187" s="8">
        <f>IF(OR(NOT(OR(A187&lt;&gt;"",B187&lt;&gt;"",C187&lt;&gt;"",F187&lt;&gt;"")),N(A187)=0),"",IF(N(N187)&gt;0,N(N187),TODAY())-N(A187))</f>
        <v/>
      </c>
      <c r="Q187">
        <f>IF(OR(NOT(OR(A187&lt;&gt;"",B187&lt;&gt;"",C187&lt;&gt;"",F187&lt;&gt;"")),N(N187)&gt;0),"",IF(IF(N(A187)=0,"SIN FECHA OBSERVADA; ","")&amp;IF(B187="","SIN UNIDAD; ","")&amp;IF(AND(B187&lt;&gt;"",COUNTIF('Unidades'!$A$2:$A$300,B187)=0),"UNIDAD NO ESTÁ EN LA LISTA; ","")&amp;IF(G187="","SIN ENLACE DE EVIDENCIA; ","")&amp;IF(AND(H187="Sí",K187=""),"AVISO ENVIADO, SIN COPIA GUARDADA; ","")&amp;IF(AND(H187="Sí",N(I187)=0),"AVISO ENVIADO, SIN FECHA; ","")&amp;IF(AND(H187="Sí",J187=""),"SIN FORMA DE ENTREGA; ","")&amp;IF(N(M187)=0,"SIN FECHA DE SEGUIMIENTO; ","")&amp;IF(OR(AND(N(M187)&gt;0,TODAY()&gt;N(M187)),AND(N(M187)=0,H187="Sí",N(I187)&gt;0,TODAY()-N(I187)&gt;N('Ajustes'!$B$3))),"SEGUIMIENTO VENCIDO; ","")&amp;IF(AND(N(A187)&gt;0,TODAY()-N(A187)&gt;N('Ajustes'!$B$4)),"ABIERTO DEMASIADO TIEMPO; ","")&amp;IF(O187="","NADIE A CARGO; ","")="","",LEFT(IF(N(A187)=0,"SIN FECHA OBSERVADA; ","")&amp;IF(B187="","SIN UNIDAD; ","")&amp;IF(AND(B187&lt;&gt;"",COUNTIF('Unidades'!$A$2:$A$300,B187)=0),"UNIDAD NO ESTÁ EN LA LISTA; ","")&amp;IF(G187="","SIN ENLACE DE EVIDENCIA; ","")&amp;IF(AND(H187="Sí",K187=""),"AVISO ENVIADO, SIN COPIA GUARDADA; ","")&amp;IF(AND(H187="Sí",N(I187)=0),"AVISO ENVIADO, SIN FECHA; ","")&amp;IF(AND(H187="Sí",J187=""),"SIN FORMA DE ENTREGA; ","")&amp;IF(N(M187)=0,"SIN FECHA DE SEGUIMIENTO; ","")&amp;IF(OR(AND(N(M187)&gt;0,TODAY()&gt;N(M187)),AND(N(M187)=0,H187="Sí",N(I187)&gt;0,TODAY()-N(I187)&gt;N('Ajustes'!$B$3))),"SEGUIMIENTO VENCIDO; ","")&amp;IF(AND(N(A187)&gt;0,TODAY()-N(A187)&gt;N('Ajustes'!$B$4)),"ABIERTO DEMASIADO TIEMPO; ","")&amp;IF(O187="","NADIE A CARGO; ",""),LEN(IF(N(A187)=0,"SIN FECHA OBSERVADA; ","")&amp;IF(B187="","SIN UNIDAD; ","")&amp;IF(AND(B187&lt;&gt;"",COUNTIF('Unidades'!$A$2:$A$300,B187)=0),"UNIDAD NO ESTÁ EN LA LISTA; ","")&amp;IF(G187="","SIN ENLACE DE EVIDENCIA; ","")&amp;IF(AND(H187="Sí",K187=""),"AVISO ENVIADO, SIN COPIA GUARDADA; ","")&amp;IF(AND(H187="Sí",N(I187)=0),"AVISO ENVIADO, SIN FECHA; ","")&amp;IF(AND(H187="Sí",J187=""),"SIN FORMA DE ENTREGA; ","")&amp;IF(N(M187)=0,"SIN FECHA DE SEGUIMIENTO; ","")&amp;IF(OR(AND(N(M187)&gt;0,TODAY()&gt;N(M187)),AND(N(M187)=0,H187="Sí",N(I187)&gt;0,TODAY()-N(I187)&gt;N('Ajustes'!$B$3))),"SEGUIMIENTO VENCIDO; ","")&amp;IF(AND(N(A187)&gt;0,TODAY()-N(A187)&gt;N('Ajustes'!$B$4)),"ABIERTO DEMASIADO TIEMPO; ","")&amp;IF(O187="","NADIE A CARGO; ",""))-2)))</f>
        <v/>
      </c>
    </row>
    <row r="188">
      <c r="A188" s="6" t="n"/>
      <c r="I188" s="6" t="n"/>
      <c r="M188" s="6" t="n"/>
      <c r="N188" s="6" t="n"/>
      <c r="P188" s="8">
        <f>IF(OR(NOT(OR(A188&lt;&gt;"",B188&lt;&gt;"",C188&lt;&gt;"",F188&lt;&gt;"")),N(A188)=0),"",IF(N(N188)&gt;0,N(N188),TODAY())-N(A188))</f>
        <v/>
      </c>
      <c r="Q188">
        <f>IF(OR(NOT(OR(A188&lt;&gt;"",B188&lt;&gt;"",C188&lt;&gt;"",F188&lt;&gt;"")),N(N188)&gt;0),"",IF(IF(N(A188)=0,"SIN FECHA OBSERVADA; ","")&amp;IF(B188="","SIN UNIDAD; ","")&amp;IF(AND(B188&lt;&gt;"",COUNTIF('Unidades'!$A$2:$A$300,B188)=0),"UNIDAD NO ESTÁ EN LA LISTA; ","")&amp;IF(G188="","SIN ENLACE DE EVIDENCIA; ","")&amp;IF(AND(H188="Sí",K188=""),"AVISO ENVIADO, SIN COPIA GUARDADA; ","")&amp;IF(AND(H188="Sí",N(I188)=0),"AVISO ENVIADO, SIN FECHA; ","")&amp;IF(AND(H188="Sí",J188=""),"SIN FORMA DE ENTREGA; ","")&amp;IF(N(M188)=0,"SIN FECHA DE SEGUIMIENTO; ","")&amp;IF(OR(AND(N(M188)&gt;0,TODAY()&gt;N(M188)),AND(N(M188)=0,H188="Sí",N(I188)&gt;0,TODAY()-N(I188)&gt;N('Ajustes'!$B$3))),"SEGUIMIENTO VENCIDO; ","")&amp;IF(AND(N(A188)&gt;0,TODAY()-N(A188)&gt;N('Ajustes'!$B$4)),"ABIERTO DEMASIADO TIEMPO; ","")&amp;IF(O188="","NADIE A CARGO; ","")="","",LEFT(IF(N(A188)=0,"SIN FECHA OBSERVADA; ","")&amp;IF(B188="","SIN UNIDAD; ","")&amp;IF(AND(B188&lt;&gt;"",COUNTIF('Unidades'!$A$2:$A$300,B188)=0),"UNIDAD NO ESTÁ EN LA LISTA; ","")&amp;IF(G188="","SIN ENLACE DE EVIDENCIA; ","")&amp;IF(AND(H188="Sí",K188=""),"AVISO ENVIADO, SIN COPIA GUARDADA; ","")&amp;IF(AND(H188="Sí",N(I188)=0),"AVISO ENVIADO, SIN FECHA; ","")&amp;IF(AND(H188="Sí",J188=""),"SIN FORMA DE ENTREGA; ","")&amp;IF(N(M188)=0,"SIN FECHA DE SEGUIMIENTO; ","")&amp;IF(OR(AND(N(M188)&gt;0,TODAY()&gt;N(M188)),AND(N(M188)=0,H188="Sí",N(I188)&gt;0,TODAY()-N(I188)&gt;N('Ajustes'!$B$3))),"SEGUIMIENTO VENCIDO; ","")&amp;IF(AND(N(A188)&gt;0,TODAY()-N(A188)&gt;N('Ajustes'!$B$4)),"ABIERTO DEMASIADO TIEMPO; ","")&amp;IF(O188="","NADIE A CARGO; ",""),LEN(IF(N(A188)=0,"SIN FECHA OBSERVADA; ","")&amp;IF(B188="","SIN UNIDAD; ","")&amp;IF(AND(B188&lt;&gt;"",COUNTIF('Unidades'!$A$2:$A$300,B188)=0),"UNIDAD NO ESTÁ EN LA LISTA; ","")&amp;IF(G188="","SIN ENLACE DE EVIDENCIA; ","")&amp;IF(AND(H188="Sí",K188=""),"AVISO ENVIADO, SIN COPIA GUARDADA; ","")&amp;IF(AND(H188="Sí",N(I188)=0),"AVISO ENVIADO, SIN FECHA; ","")&amp;IF(AND(H188="Sí",J188=""),"SIN FORMA DE ENTREGA; ","")&amp;IF(N(M188)=0,"SIN FECHA DE SEGUIMIENTO; ","")&amp;IF(OR(AND(N(M188)&gt;0,TODAY()&gt;N(M188)),AND(N(M188)=0,H188="Sí",N(I188)&gt;0,TODAY()-N(I188)&gt;N('Ajustes'!$B$3))),"SEGUIMIENTO VENCIDO; ","")&amp;IF(AND(N(A188)&gt;0,TODAY()-N(A188)&gt;N('Ajustes'!$B$4)),"ABIERTO DEMASIADO TIEMPO; ","")&amp;IF(O188="","NADIE A CARGO; ",""))-2)))</f>
        <v/>
      </c>
    </row>
    <row r="189">
      <c r="A189" s="6" t="n"/>
      <c r="I189" s="6" t="n"/>
      <c r="M189" s="6" t="n"/>
      <c r="N189" s="6" t="n"/>
      <c r="P189" s="8">
        <f>IF(OR(NOT(OR(A189&lt;&gt;"",B189&lt;&gt;"",C189&lt;&gt;"",F189&lt;&gt;"")),N(A189)=0),"",IF(N(N189)&gt;0,N(N189),TODAY())-N(A189))</f>
        <v/>
      </c>
      <c r="Q189">
        <f>IF(OR(NOT(OR(A189&lt;&gt;"",B189&lt;&gt;"",C189&lt;&gt;"",F189&lt;&gt;"")),N(N189)&gt;0),"",IF(IF(N(A189)=0,"SIN FECHA OBSERVADA; ","")&amp;IF(B189="","SIN UNIDAD; ","")&amp;IF(AND(B189&lt;&gt;"",COUNTIF('Unidades'!$A$2:$A$300,B189)=0),"UNIDAD NO ESTÁ EN LA LISTA; ","")&amp;IF(G189="","SIN ENLACE DE EVIDENCIA; ","")&amp;IF(AND(H189="Sí",K189=""),"AVISO ENVIADO, SIN COPIA GUARDADA; ","")&amp;IF(AND(H189="Sí",N(I189)=0),"AVISO ENVIADO, SIN FECHA; ","")&amp;IF(AND(H189="Sí",J189=""),"SIN FORMA DE ENTREGA; ","")&amp;IF(N(M189)=0,"SIN FECHA DE SEGUIMIENTO; ","")&amp;IF(OR(AND(N(M189)&gt;0,TODAY()&gt;N(M189)),AND(N(M189)=0,H189="Sí",N(I189)&gt;0,TODAY()-N(I189)&gt;N('Ajustes'!$B$3))),"SEGUIMIENTO VENCIDO; ","")&amp;IF(AND(N(A189)&gt;0,TODAY()-N(A189)&gt;N('Ajustes'!$B$4)),"ABIERTO DEMASIADO TIEMPO; ","")&amp;IF(O189="","NADIE A CARGO; ","")="","",LEFT(IF(N(A189)=0,"SIN FECHA OBSERVADA; ","")&amp;IF(B189="","SIN UNIDAD; ","")&amp;IF(AND(B189&lt;&gt;"",COUNTIF('Unidades'!$A$2:$A$300,B189)=0),"UNIDAD NO ESTÁ EN LA LISTA; ","")&amp;IF(G189="","SIN ENLACE DE EVIDENCIA; ","")&amp;IF(AND(H189="Sí",K189=""),"AVISO ENVIADO, SIN COPIA GUARDADA; ","")&amp;IF(AND(H189="Sí",N(I189)=0),"AVISO ENVIADO, SIN FECHA; ","")&amp;IF(AND(H189="Sí",J189=""),"SIN FORMA DE ENTREGA; ","")&amp;IF(N(M189)=0,"SIN FECHA DE SEGUIMIENTO; ","")&amp;IF(OR(AND(N(M189)&gt;0,TODAY()&gt;N(M189)),AND(N(M189)=0,H189="Sí",N(I189)&gt;0,TODAY()-N(I189)&gt;N('Ajustes'!$B$3))),"SEGUIMIENTO VENCIDO; ","")&amp;IF(AND(N(A189)&gt;0,TODAY()-N(A189)&gt;N('Ajustes'!$B$4)),"ABIERTO DEMASIADO TIEMPO; ","")&amp;IF(O189="","NADIE A CARGO; ",""),LEN(IF(N(A189)=0,"SIN FECHA OBSERVADA; ","")&amp;IF(B189="","SIN UNIDAD; ","")&amp;IF(AND(B189&lt;&gt;"",COUNTIF('Unidades'!$A$2:$A$300,B189)=0),"UNIDAD NO ESTÁ EN LA LISTA; ","")&amp;IF(G189="","SIN ENLACE DE EVIDENCIA; ","")&amp;IF(AND(H189="Sí",K189=""),"AVISO ENVIADO, SIN COPIA GUARDADA; ","")&amp;IF(AND(H189="Sí",N(I189)=0),"AVISO ENVIADO, SIN FECHA; ","")&amp;IF(AND(H189="Sí",J189=""),"SIN FORMA DE ENTREGA; ","")&amp;IF(N(M189)=0,"SIN FECHA DE SEGUIMIENTO; ","")&amp;IF(OR(AND(N(M189)&gt;0,TODAY()&gt;N(M189)),AND(N(M189)=0,H189="Sí",N(I189)&gt;0,TODAY()-N(I189)&gt;N('Ajustes'!$B$3))),"SEGUIMIENTO VENCIDO; ","")&amp;IF(AND(N(A189)&gt;0,TODAY()-N(A189)&gt;N('Ajustes'!$B$4)),"ABIERTO DEMASIADO TIEMPO; ","")&amp;IF(O189="","NADIE A CARGO; ",""))-2)))</f>
        <v/>
      </c>
    </row>
    <row r="190">
      <c r="A190" s="6" t="n"/>
      <c r="I190" s="6" t="n"/>
      <c r="M190" s="6" t="n"/>
      <c r="N190" s="6" t="n"/>
      <c r="P190" s="8">
        <f>IF(OR(NOT(OR(A190&lt;&gt;"",B190&lt;&gt;"",C190&lt;&gt;"",F190&lt;&gt;"")),N(A190)=0),"",IF(N(N190)&gt;0,N(N190),TODAY())-N(A190))</f>
        <v/>
      </c>
      <c r="Q190">
        <f>IF(OR(NOT(OR(A190&lt;&gt;"",B190&lt;&gt;"",C190&lt;&gt;"",F190&lt;&gt;"")),N(N190)&gt;0),"",IF(IF(N(A190)=0,"SIN FECHA OBSERVADA; ","")&amp;IF(B190="","SIN UNIDAD; ","")&amp;IF(AND(B190&lt;&gt;"",COUNTIF('Unidades'!$A$2:$A$300,B190)=0),"UNIDAD NO ESTÁ EN LA LISTA; ","")&amp;IF(G190="","SIN ENLACE DE EVIDENCIA; ","")&amp;IF(AND(H190="Sí",K190=""),"AVISO ENVIADO, SIN COPIA GUARDADA; ","")&amp;IF(AND(H190="Sí",N(I190)=0),"AVISO ENVIADO, SIN FECHA; ","")&amp;IF(AND(H190="Sí",J190=""),"SIN FORMA DE ENTREGA; ","")&amp;IF(N(M190)=0,"SIN FECHA DE SEGUIMIENTO; ","")&amp;IF(OR(AND(N(M190)&gt;0,TODAY()&gt;N(M190)),AND(N(M190)=0,H190="Sí",N(I190)&gt;0,TODAY()-N(I190)&gt;N('Ajustes'!$B$3))),"SEGUIMIENTO VENCIDO; ","")&amp;IF(AND(N(A190)&gt;0,TODAY()-N(A190)&gt;N('Ajustes'!$B$4)),"ABIERTO DEMASIADO TIEMPO; ","")&amp;IF(O190="","NADIE A CARGO; ","")="","",LEFT(IF(N(A190)=0,"SIN FECHA OBSERVADA; ","")&amp;IF(B190="","SIN UNIDAD; ","")&amp;IF(AND(B190&lt;&gt;"",COUNTIF('Unidades'!$A$2:$A$300,B190)=0),"UNIDAD NO ESTÁ EN LA LISTA; ","")&amp;IF(G190="","SIN ENLACE DE EVIDENCIA; ","")&amp;IF(AND(H190="Sí",K190=""),"AVISO ENVIADO, SIN COPIA GUARDADA; ","")&amp;IF(AND(H190="Sí",N(I190)=0),"AVISO ENVIADO, SIN FECHA; ","")&amp;IF(AND(H190="Sí",J190=""),"SIN FORMA DE ENTREGA; ","")&amp;IF(N(M190)=0,"SIN FECHA DE SEGUIMIENTO; ","")&amp;IF(OR(AND(N(M190)&gt;0,TODAY()&gt;N(M190)),AND(N(M190)=0,H190="Sí",N(I190)&gt;0,TODAY()-N(I190)&gt;N('Ajustes'!$B$3))),"SEGUIMIENTO VENCIDO; ","")&amp;IF(AND(N(A190)&gt;0,TODAY()-N(A190)&gt;N('Ajustes'!$B$4)),"ABIERTO DEMASIADO TIEMPO; ","")&amp;IF(O190="","NADIE A CARGO; ",""),LEN(IF(N(A190)=0,"SIN FECHA OBSERVADA; ","")&amp;IF(B190="","SIN UNIDAD; ","")&amp;IF(AND(B190&lt;&gt;"",COUNTIF('Unidades'!$A$2:$A$300,B190)=0),"UNIDAD NO ESTÁ EN LA LISTA; ","")&amp;IF(G190="","SIN ENLACE DE EVIDENCIA; ","")&amp;IF(AND(H190="Sí",K190=""),"AVISO ENVIADO, SIN COPIA GUARDADA; ","")&amp;IF(AND(H190="Sí",N(I190)=0),"AVISO ENVIADO, SIN FECHA; ","")&amp;IF(AND(H190="Sí",J190=""),"SIN FORMA DE ENTREGA; ","")&amp;IF(N(M190)=0,"SIN FECHA DE SEGUIMIENTO; ","")&amp;IF(OR(AND(N(M190)&gt;0,TODAY()&gt;N(M190)),AND(N(M190)=0,H190="Sí",N(I190)&gt;0,TODAY()-N(I190)&gt;N('Ajustes'!$B$3))),"SEGUIMIENTO VENCIDO; ","")&amp;IF(AND(N(A190)&gt;0,TODAY()-N(A190)&gt;N('Ajustes'!$B$4)),"ABIERTO DEMASIADO TIEMPO; ","")&amp;IF(O190="","NADIE A CARGO; ",""))-2)))</f>
        <v/>
      </c>
    </row>
    <row r="191">
      <c r="A191" s="6" t="n"/>
      <c r="I191" s="6" t="n"/>
      <c r="M191" s="6" t="n"/>
      <c r="N191" s="6" t="n"/>
      <c r="P191" s="8">
        <f>IF(OR(NOT(OR(A191&lt;&gt;"",B191&lt;&gt;"",C191&lt;&gt;"",F191&lt;&gt;"")),N(A191)=0),"",IF(N(N191)&gt;0,N(N191),TODAY())-N(A191))</f>
        <v/>
      </c>
      <c r="Q191">
        <f>IF(OR(NOT(OR(A191&lt;&gt;"",B191&lt;&gt;"",C191&lt;&gt;"",F191&lt;&gt;"")),N(N191)&gt;0),"",IF(IF(N(A191)=0,"SIN FECHA OBSERVADA; ","")&amp;IF(B191="","SIN UNIDAD; ","")&amp;IF(AND(B191&lt;&gt;"",COUNTIF('Unidades'!$A$2:$A$300,B191)=0),"UNIDAD NO ESTÁ EN LA LISTA; ","")&amp;IF(G191="","SIN ENLACE DE EVIDENCIA; ","")&amp;IF(AND(H191="Sí",K191=""),"AVISO ENVIADO, SIN COPIA GUARDADA; ","")&amp;IF(AND(H191="Sí",N(I191)=0),"AVISO ENVIADO, SIN FECHA; ","")&amp;IF(AND(H191="Sí",J191=""),"SIN FORMA DE ENTREGA; ","")&amp;IF(N(M191)=0,"SIN FECHA DE SEGUIMIENTO; ","")&amp;IF(OR(AND(N(M191)&gt;0,TODAY()&gt;N(M191)),AND(N(M191)=0,H191="Sí",N(I191)&gt;0,TODAY()-N(I191)&gt;N('Ajustes'!$B$3))),"SEGUIMIENTO VENCIDO; ","")&amp;IF(AND(N(A191)&gt;0,TODAY()-N(A191)&gt;N('Ajustes'!$B$4)),"ABIERTO DEMASIADO TIEMPO; ","")&amp;IF(O191="","NADIE A CARGO; ","")="","",LEFT(IF(N(A191)=0,"SIN FECHA OBSERVADA; ","")&amp;IF(B191="","SIN UNIDAD; ","")&amp;IF(AND(B191&lt;&gt;"",COUNTIF('Unidades'!$A$2:$A$300,B191)=0),"UNIDAD NO ESTÁ EN LA LISTA; ","")&amp;IF(G191="","SIN ENLACE DE EVIDENCIA; ","")&amp;IF(AND(H191="Sí",K191=""),"AVISO ENVIADO, SIN COPIA GUARDADA; ","")&amp;IF(AND(H191="Sí",N(I191)=0),"AVISO ENVIADO, SIN FECHA; ","")&amp;IF(AND(H191="Sí",J191=""),"SIN FORMA DE ENTREGA; ","")&amp;IF(N(M191)=0,"SIN FECHA DE SEGUIMIENTO; ","")&amp;IF(OR(AND(N(M191)&gt;0,TODAY()&gt;N(M191)),AND(N(M191)=0,H191="Sí",N(I191)&gt;0,TODAY()-N(I191)&gt;N('Ajustes'!$B$3))),"SEGUIMIENTO VENCIDO; ","")&amp;IF(AND(N(A191)&gt;0,TODAY()-N(A191)&gt;N('Ajustes'!$B$4)),"ABIERTO DEMASIADO TIEMPO; ","")&amp;IF(O191="","NADIE A CARGO; ",""),LEN(IF(N(A191)=0,"SIN FECHA OBSERVADA; ","")&amp;IF(B191="","SIN UNIDAD; ","")&amp;IF(AND(B191&lt;&gt;"",COUNTIF('Unidades'!$A$2:$A$300,B191)=0),"UNIDAD NO ESTÁ EN LA LISTA; ","")&amp;IF(G191="","SIN ENLACE DE EVIDENCIA; ","")&amp;IF(AND(H191="Sí",K191=""),"AVISO ENVIADO, SIN COPIA GUARDADA; ","")&amp;IF(AND(H191="Sí",N(I191)=0),"AVISO ENVIADO, SIN FECHA; ","")&amp;IF(AND(H191="Sí",J191=""),"SIN FORMA DE ENTREGA; ","")&amp;IF(N(M191)=0,"SIN FECHA DE SEGUIMIENTO; ","")&amp;IF(OR(AND(N(M191)&gt;0,TODAY()&gt;N(M191)),AND(N(M191)=0,H191="Sí",N(I191)&gt;0,TODAY()-N(I191)&gt;N('Ajustes'!$B$3))),"SEGUIMIENTO VENCIDO; ","")&amp;IF(AND(N(A191)&gt;0,TODAY()-N(A191)&gt;N('Ajustes'!$B$4)),"ABIERTO DEMASIADO TIEMPO; ","")&amp;IF(O191="","NADIE A CARGO; ",""))-2)))</f>
        <v/>
      </c>
    </row>
    <row r="192">
      <c r="A192" s="6" t="n"/>
      <c r="I192" s="6" t="n"/>
      <c r="M192" s="6" t="n"/>
      <c r="N192" s="6" t="n"/>
      <c r="P192" s="8">
        <f>IF(OR(NOT(OR(A192&lt;&gt;"",B192&lt;&gt;"",C192&lt;&gt;"",F192&lt;&gt;"")),N(A192)=0),"",IF(N(N192)&gt;0,N(N192),TODAY())-N(A192))</f>
        <v/>
      </c>
      <c r="Q192">
        <f>IF(OR(NOT(OR(A192&lt;&gt;"",B192&lt;&gt;"",C192&lt;&gt;"",F192&lt;&gt;"")),N(N192)&gt;0),"",IF(IF(N(A192)=0,"SIN FECHA OBSERVADA; ","")&amp;IF(B192="","SIN UNIDAD; ","")&amp;IF(AND(B192&lt;&gt;"",COUNTIF('Unidades'!$A$2:$A$300,B192)=0),"UNIDAD NO ESTÁ EN LA LISTA; ","")&amp;IF(G192="","SIN ENLACE DE EVIDENCIA; ","")&amp;IF(AND(H192="Sí",K192=""),"AVISO ENVIADO, SIN COPIA GUARDADA; ","")&amp;IF(AND(H192="Sí",N(I192)=0),"AVISO ENVIADO, SIN FECHA; ","")&amp;IF(AND(H192="Sí",J192=""),"SIN FORMA DE ENTREGA; ","")&amp;IF(N(M192)=0,"SIN FECHA DE SEGUIMIENTO; ","")&amp;IF(OR(AND(N(M192)&gt;0,TODAY()&gt;N(M192)),AND(N(M192)=0,H192="Sí",N(I192)&gt;0,TODAY()-N(I192)&gt;N('Ajustes'!$B$3))),"SEGUIMIENTO VENCIDO; ","")&amp;IF(AND(N(A192)&gt;0,TODAY()-N(A192)&gt;N('Ajustes'!$B$4)),"ABIERTO DEMASIADO TIEMPO; ","")&amp;IF(O192="","NADIE A CARGO; ","")="","",LEFT(IF(N(A192)=0,"SIN FECHA OBSERVADA; ","")&amp;IF(B192="","SIN UNIDAD; ","")&amp;IF(AND(B192&lt;&gt;"",COUNTIF('Unidades'!$A$2:$A$300,B192)=0),"UNIDAD NO ESTÁ EN LA LISTA; ","")&amp;IF(G192="","SIN ENLACE DE EVIDENCIA; ","")&amp;IF(AND(H192="Sí",K192=""),"AVISO ENVIADO, SIN COPIA GUARDADA; ","")&amp;IF(AND(H192="Sí",N(I192)=0),"AVISO ENVIADO, SIN FECHA; ","")&amp;IF(AND(H192="Sí",J192=""),"SIN FORMA DE ENTREGA; ","")&amp;IF(N(M192)=0,"SIN FECHA DE SEGUIMIENTO; ","")&amp;IF(OR(AND(N(M192)&gt;0,TODAY()&gt;N(M192)),AND(N(M192)=0,H192="Sí",N(I192)&gt;0,TODAY()-N(I192)&gt;N('Ajustes'!$B$3))),"SEGUIMIENTO VENCIDO; ","")&amp;IF(AND(N(A192)&gt;0,TODAY()-N(A192)&gt;N('Ajustes'!$B$4)),"ABIERTO DEMASIADO TIEMPO; ","")&amp;IF(O192="","NADIE A CARGO; ",""),LEN(IF(N(A192)=0,"SIN FECHA OBSERVADA; ","")&amp;IF(B192="","SIN UNIDAD; ","")&amp;IF(AND(B192&lt;&gt;"",COUNTIF('Unidades'!$A$2:$A$300,B192)=0),"UNIDAD NO ESTÁ EN LA LISTA; ","")&amp;IF(G192="","SIN ENLACE DE EVIDENCIA; ","")&amp;IF(AND(H192="Sí",K192=""),"AVISO ENVIADO, SIN COPIA GUARDADA; ","")&amp;IF(AND(H192="Sí",N(I192)=0),"AVISO ENVIADO, SIN FECHA; ","")&amp;IF(AND(H192="Sí",J192=""),"SIN FORMA DE ENTREGA; ","")&amp;IF(N(M192)=0,"SIN FECHA DE SEGUIMIENTO; ","")&amp;IF(OR(AND(N(M192)&gt;0,TODAY()&gt;N(M192)),AND(N(M192)=0,H192="Sí",N(I192)&gt;0,TODAY()-N(I192)&gt;N('Ajustes'!$B$3))),"SEGUIMIENTO VENCIDO; ","")&amp;IF(AND(N(A192)&gt;0,TODAY()-N(A192)&gt;N('Ajustes'!$B$4)),"ABIERTO DEMASIADO TIEMPO; ","")&amp;IF(O192="","NADIE A CARGO; ",""))-2)))</f>
        <v/>
      </c>
    </row>
    <row r="193">
      <c r="A193" s="6" t="n"/>
      <c r="I193" s="6" t="n"/>
      <c r="M193" s="6" t="n"/>
      <c r="N193" s="6" t="n"/>
      <c r="P193" s="8">
        <f>IF(OR(NOT(OR(A193&lt;&gt;"",B193&lt;&gt;"",C193&lt;&gt;"",F193&lt;&gt;"")),N(A193)=0),"",IF(N(N193)&gt;0,N(N193),TODAY())-N(A193))</f>
        <v/>
      </c>
      <c r="Q193">
        <f>IF(OR(NOT(OR(A193&lt;&gt;"",B193&lt;&gt;"",C193&lt;&gt;"",F193&lt;&gt;"")),N(N193)&gt;0),"",IF(IF(N(A193)=0,"SIN FECHA OBSERVADA; ","")&amp;IF(B193="","SIN UNIDAD; ","")&amp;IF(AND(B193&lt;&gt;"",COUNTIF('Unidades'!$A$2:$A$300,B193)=0),"UNIDAD NO ESTÁ EN LA LISTA; ","")&amp;IF(G193="","SIN ENLACE DE EVIDENCIA; ","")&amp;IF(AND(H193="Sí",K193=""),"AVISO ENVIADO, SIN COPIA GUARDADA; ","")&amp;IF(AND(H193="Sí",N(I193)=0),"AVISO ENVIADO, SIN FECHA; ","")&amp;IF(AND(H193="Sí",J193=""),"SIN FORMA DE ENTREGA; ","")&amp;IF(N(M193)=0,"SIN FECHA DE SEGUIMIENTO; ","")&amp;IF(OR(AND(N(M193)&gt;0,TODAY()&gt;N(M193)),AND(N(M193)=0,H193="Sí",N(I193)&gt;0,TODAY()-N(I193)&gt;N('Ajustes'!$B$3))),"SEGUIMIENTO VENCIDO; ","")&amp;IF(AND(N(A193)&gt;0,TODAY()-N(A193)&gt;N('Ajustes'!$B$4)),"ABIERTO DEMASIADO TIEMPO; ","")&amp;IF(O193="","NADIE A CARGO; ","")="","",LEFT(IF(N(A193)=0,"SIN FECHA OBSERVADA; ","")&amp;IF(B193="","SIN UNIDAD; ","")&amp;IF(AND(B193&lt;&gt;"",COUNTIF('Unidades'!$A$2:$A$300,B193)=0),"UNIDAD NO ESTÁ EN LA LISTA; ","")&amp;IF(G193="","SIN ENLACE DE EVIDENCIA; ","")&amp;IF(AND(H193="Sí",K193=""),"AVISO ENVIADO, SIN COPIA GUARDADA; ","")&amp;IF(AND(H193="Sí",N(I193)=0),"AVISO ENVIADO, SIN FECHA; ","")&amp;IF(AND(H193="Sí",J193=""),"SIN FORMA DE ENTREGA; ","")&amp;IF(N(M193)=0,"SIN FECHA DE SEGUIMIENTO; ","")&amp;IF(OR(AND(N(M193)&gt;0,TODAY()&gt;N(M193)),AND(N(M193)=0,H193="Sí",N(I193)&gt;0,TODAY()-N(I193)&gt;N('Ajustes'!$B$3))),"SEGUIMIENTO VENCIDO; ","")&amp;IF(AND(N(A193)&gt;0,TODAY()-N(A193)&gt;N('Ajustes'!$B$4)),"ABIERTO DEMASIADO TIEMPO; ","")&amp;IF(O193="","NADIE A CARGO; ",""),LEN(IF(N(A193)=0,"SIN FECHA OBSERVADA; ","")&amp;IF(B193="","SIN UNIDAD; ","")&amp;IF(AND(B193&lt;&gt;"",COUNTIF('Unidades'!$A$2:$A$300,B193)=0),"UNIDAD NO ESTÁ EN LA LISTA; ","")&amp;IF(G193="","SIN ENLACE DE EVIDENCIA; ","")&amp;IF(AND(H193="Sí",K193=""),"AVISO ENVIADO, SIN COPIA GUARDADA; ","")&amp;IF(AND(H193="Sí",N(I193)=0),"AVISO ENVIADO, SIN FECHA; ","")&amp;IF(AND(H193="Sí",J193=""),"SIN FORMA DE ENTREGA; ","")&amp;IF(N(M193)=0,"SIN FECHA DE SEGUIMIENTO; ","")&amp;IF(OR(AND(N(M193)&gt;0,TODAY()&gt;N(M193)),AND(N(M193)=0,H193="Sí",N(I193)&gt;0,TODAY()-N(I193)&gt;N('Ajustes'!$B$3))),"SEGUIMIENTO VENCIDO; ","")&amp;IF(AND(N(A193)&gt;0,TODAY()-N(A193)&gt;N('Ajustes'!$B$4)),"ABIERTO DEMASIADO TIEMPO; ","")&amp;IF(O193="","NADIE A CARGO; ",""))-2)))</f>
        <v/>
      </c>
    </row>
    <row r="194">
      <c r="A194" s="6" t="n"/>
      <c r="I194" s="6" t="n"/>
      <c r="M194" s="6" t="n"/>
      <c r="N194" s="6" t="n"/>
      <c r="P194" s="8">
        <f>IF(OR(NOT(OR(A194&lt;&gt;"",B194&lt;&gt;"",C194&lt;&gt;"",F194&lt;&gt;"")),N(A194)=0),"",IF(N(N194)&gt;0,N(N194),TODAY())-N(A194))</f>
        <v/>
      </c>
      <c r="Q194">
        <f>IF(OR(NOT(OR(A194&lt;&gt;"",B194&lt;&gt;"",C194&lt;&gt;"",F194&lt;&gt;"")),N(N194)&gt;0),"",IF(IF(N(A194)=0,"SIN FECHA OBSERVADA; ","")&amp;IF(B194="","SIN UNIDAD; ","")&amp;IF(AND(B194&lt;&gt;"",COUNTIF('Unidades'!$A$2:$A$300,B194)=0),"UNIDAD NO ESTÁ EN LA LISTA; ","")&amp;IF(G194="","SIN ENLACE DE EVIDENCIA; ","")&amp;IF(AND(H194="Sí",K194=""),"AVISO ENVIADO, SIN COPIA GUARDADA; ","")&amp;IF(AND(H194="Sí",N(I194)=0),"AVISO ENVIADO, SIN FECHA; ","")&amp;IF(AND(H194="Sí",J194=""),"SIN FORMA DE ENTREGA; ","")&amp;IF(N(M194)=0,"SIN FECHA DE SEGUIMIENTO; ","")&amp;IF(OR(AND(N(M194)&gt;0,TODAY()&gt;N(M194)),AND(N(M194)=0,H194="Sí",N(I194)&gt;0,TODAY()-N(I194)&gt;N('Ajustes'!$B$3))),"SEGUIMIENTO VENCIDO; ","")&amp;IF(AND(N(A194)&gt;0,TODAY()-N(A194)&gt;N('Ajustes'!$B$4)),"ABIERTO DEMASIADO TIEMPO; ","")&amp;IF(O194="","NADIE A CARGO; ","")="","",LEFT(IF(N(A194)=0,"SIN FECHA OBSERVADA; ","")&amp;IF(B194="","SIN UNIDAD; ","")&amp;IF(AND(B194&lt;&gt;"",COUNTIF('Unidades'!$A$2:$A$300,B194)=0),"UNIDAD NO ESTÁ EN LA LISTA; ","")&amp;IF(G194="","SIN ENLACE DE EVIDENCIA; ","")&amp;IF(AND(H194="Sí",K194=""),"AVISO ENVIADO, SIN COPIA GUARDADA; ","")&amp;IF(AND(H194="Sí",N(I194)=0),"AVISO ENVIADO, SIN FECHA; ","")&amp;IF(AND(H194="Sí",J194=""),"SIN FORMA DE ENTREGA; ","")&amp;IF(N(M194)=0,"SIN FECHA DE SEGUIMIENTO; ","")&amp;IF(OR(AND(N(M194)&gt;0,TODAY()&gt;N(M194)),AND(N(M194)=0,H194="Sí",N(I194)&gt;0,TODAY()-N(I194)&gt;N('Ajustes'!$B$3))),"SEGUIMIENTO VENCIDO; ","")&amp;IF(AND(N(A194)&gt;0,TODAY()-N(A194)&gt;N('Ajustes'!$B$4)),"ABIERTO DEMASIADO TIEMPO; ","")&amp;IF(O194="","NADIE A CARGO; ",""),LEN(IF(N(A194)=0,"SIN FECHA OBSERVADA; ","")&amp;IF(B194="","SIN UNIDAD; ","")&amp;IF(AND(B194&lt;&gt;"",COUNTIF('Unidades'!$A$2:$A$300,B194)=0),"UNIDAD NO ESTÁ EN LA LISTA; ","")&amp;IF(G194="","SIN ENLACE DE EVIDENCIA; ","")&amp;IF(AND(H194="Sí",K194=""),"AVISO ENVIADO, SIN COPIA GUARDADA; ","")&amp;IF(AND(H194="Sí",N(I194)=0),"AVISO ENVIADO, SIN FECHA; ","")&amp;IF(AND(H194="Sí",J194=""),"SIN FORMA DE ENTREGA; ","")&amp;IF(N(M194)=0,"SIN FECHA DE SEGUIMIENTO; ","")&amp;IF(OR(AND(N(M194)&gt;0,TODAY()&gt;N(M194)),AND(N(M194)=0,H194="Sí",N(I194)&gt;0,TODAY()-N(I194)&gt;N('Ajustes'!$B$3))),"SEGUIMIENTO VENCIDO; ","")&amp;IF(AND(N(A194)&gt;0,TODAY()-N(A194)&gt;N('Ajustes'!$B$4)),"ABIERTO DEMASIADO TIEMPO; ","")&amp;IF(O194="","NADIE A CARGO; ",""))-2)))</f>
        <v/>
      </c>
    </row>
    <row r="195">
      <c r="A195" s="6" t="n"/>
      <c r="I195" s="6" t="n"/>
      <c r="M195" s="6" t="n"/>
      <c r="N195" s="6" t="n"/>
      <c r="P195" s="8">
        <f>IF(OR(NOT(OR(A195&lt;&gt;"",B195&lt;&gt;"",C195&lt;&gt;"",F195&lt;&gt;"")),N(A195)=0),"",IF(N(N195)&gt;0,N(N195),TODAY())-N(A195))</f>
        <v/>
      </c>
      <c r="Q195">
        <f>IF(OR(NOT(OR(A195&lt;&gt;"",B195&lt;&gt;"",C195&lt;&gt;"",F195&lt;&gt;"")),N(N195)&gt;0),"",IF(IF(N(A195)=0,"SIN FECHA OBSERVADA; ","")&amp;IF(B195="","SIN UNIDAD; ","")&amp;IF(AND(B195&lt;&gt;"",COUNTIF('Unidades'!$A$2:$A$300,B195)=0),"UNIDAD NO ESTÁ EN LA LISTA; ","")&amp;IF(G195="","SIN ENLACE DE EVIDENCIA; ","")&amp;IF(AND(H195="Sí",K195=""),"AVISO ENVIADO, SIN COPIA GUARDADA; ","")&amp;IF(AND(H195="Sí",N(I195)=0),"AVISO ENVIADO, SIN FECHA; ","")&amp;IF(AND(H195="Sí",J195=""),"SIN FORMA DE ENTREGA; ","")&amp;IF(N(M195)=0,"SIN FECHA DE SEGUIMIENTO; ","")&amp;IF(OR(AND(N(M195)&gt;0,TODAY()&gt;N(M195)),AND(N(M195)=0,H195="Sí",N(I195)&gt;0,TODAY()-N(I195)&gt;N('Ajustes'!$B$3))),"SEGUIMIENTO VENCIDO; ","")&amp;IF(AND(N(A195)&gt;0,TODAY()-N(A195)&gt;N('Ajustes'!$B$4)),"ABIERTO DEMASIADO TIEMPO; ","")&amp;IF(O195="","NADIE A CARGO; ","")="","",LEFT(IF(N(A195)=0,"SIN FECHA OBSERVADA; ","")&amp;IF(B195="","SIN UNIDAD; ","")&amp;IF(AND(B195&lt;&gt;"",COUNTIF('Unidades'!$A$2:$A$300,B195)=0),"UNIDAD NO ESTÁ EN LA LISTA; ","")&amp;IF(G195="","SIN ENLACE DE EVIDENCIA; ","")&amp;IF(AND(H195="Sí",K195=""),"AVISO ENVIADO, SIN COPIA GUARDADA; ","")&amp;IF(AND(H195="Sí",N(I195)=0),"AVISO ENVIADO, SIN FECHA; ","")&amp;IF(AND(H195="Sí",J195=""),"SIN FORMA DE ENTREGA; ","")&amp;IF(N(M195)=0,"SIN FECHA DE SEGUIMIENTO; ","")&amp;IF(OR(AND(N(M195)&gt;0,TODAY()&gt;N(M195)),AND(N(M195)=0,H195="Sí",N(I195)&gt;0,TODAY()-N(I195)&gt;N('Ajustes'!$B$3))),"SEGUIMIENTO VENCIDO; ","")&amp;IF(AND(N(A195)&gt;0,TODAY()-N(A195)&gt;N('Ajustes'!$B$4)),"ABIERTO DEMASIADO TIEMPO; ","")&amp;IF(O195="","NADIE A CARGO; ",""),LEN(IF(N(A195)=0,"SIN FECHA OBSERVADA; ","")&amp;IF(B195="","SIN UNIDAD; ","")&amp;IF(AND(B195&lt;&gt;"",COUNTIF('Unidades'!$A$2:$A$300,B195)=0),"UNIDAD NO ESTÁ EN LA LISTA; ","")&amp;IF(G195="","SIN ENLACE DE EVIDENCIA; ","")&amp;IF(AND(H195="Sí",K195=""),"AVISO ENVIADO, SIN COPIA GUARDADA; ","")&amp;IF(AND(H195="Sí",N(I195)=0),"AVISO ENVIADO, SIN FECHA; ","")&amp;IF(AND(H195="Sí",J195=""),"SIN FORMA DE ENTREGA; ","")&amp;IF(N(M195)=0,"SIN FECHA DE SEGUIMIENTO; ","")&amp;IF(OR(AND(N(M195)&gt;0,TODAY()&gt;N(M195)),AND(N(M195)=0,H195="Sí",N(I195)&gt;0,TODAY()-N(I195)&gt;N('Ajustes'!$B$3))),"SEGUIMIENTO VENCIDO; ","")&amp;IF(AND(N(A195)&gt;0,TODAY()-N(A195)&gt;N('Ajustes'!$B$4)),"ABIERTO DEMASIADO TIEMPO; ","")&amp;IF(O195="","NADIE A CARGO; ",""))-2)))</f>
        <v/>
      </c>
    </row>
    <row r="196">
      <c r="A196" s="6" t="n"/>
      <c r="I196" s="6" t="n"/>
      <c r="M196" s="6" t="n"/>
      <c r="N196" s="6" t="n"/>
      <c r="P196" s="8">
        <f>IF(OR(NOT(OR(A196&lt;&gt;"",B196&lt;&gt;"",C196&lt;&gt;"",F196&lt;&gt;"")),N(A196)=0),"",IF(N(N196)&gt;0,N(N196),TODAY())-N(A196))</f>
        <v/>
      </c>
      <c r="Q196">
        <f>IF(OR(NOT(OR(A196&lt;&gt;"",B196&lt;&gt;"",C196&lt;&gt;"",F196&lt;&gt;"")),N(N196)&gt;0),"",IF(IF(N(A196)=0,"SIN FECHA OBSERVADA; ","")&amp;IF(B196="","SIN UNIDAD; ","")&amp;IF(AND(B196&lt;&gt;"",COUNTIF('Unidades'!$A$2:$A$300,B196)=0),"UNIDAD NO ESTÁ EN LA LISTA; ","")&amp;IF(G196="","SIN ENLACE DE EVIDENCIA; ","")&amp;IF(AND(H196="Sí",K196=""),"AVISO ENVIADO, SIN COPIA GUARDADA; ","")&amp;IF(AND(H196="Sí",N(I196)=0),"AVISO ENVIADO, SIN FECHA; ","")&amp;IF(AND(H196="Sí",J196=""),"SIN FORMA DE ENTREGA; ","")&amp;IF(N(M196)=0,"SIN FECHA DE SEGUIMIENTO; ","")&amp;IF(OR(AND(N(M196)&gt;0,TODAY()&gt;N(M196)),AND(N(M196)=0,H196="Sí",N(I196)&gt;0,TODAY()-N(I196)&gt;N('Ajustes'!$B$3))),"SEGUIMIENTO VENCIDO; ","")&amp;IF(AND(N(A196)&gt;0,TODAY()-N(A196)&gt;N('Ajustes'!$B$4)),"ABIERTO DEMASIADO TIEMPO; ","")&amp;IF(O196="","NADIE A CARGO; ","")="","",LEFT(IF(N(A196)=0,"SIN FECHA OBSERVADA; ","")&amp;IF(B196="","SIN UNIDAD; ","")&amp;IF(AND(B196&lt;&gt;"",COUNTIF('Unidades'!$A$2:$A$300,B196)=0),"UNIDAD NO ESTÁ EN LA LISTA; ","")&amp;IF(G196="","SIN ENLACE DE EVIDENCIA; ","")&amp;IF(AND(H196="Sí",K196=""),"AVISO ENVIADO, SIN COPIA GUARDADA; ","")&amp;IF(AND(H196="Sí",N(I196)=0),"AVISO ENVIADO, SIN FECHA; ","")&amp;IF(AND(H196="Sí",J196=""),"SIN FORMA DE ENTREGA; ","")&amp;IF(N(M196)=0,"SIN FECHA DE SEGUIMIENTO; ","")&amp;IF(OR(AND(N(M196)&gt;0,TODAY()&gt;N(M196)),AND(N(M196)=0,H196="Sí",N(I196)&gt;0,TODAY()-N(I196)&gt;N('Ajustes'!$B$3))),"SEGUIMIENTO VENCIDO; ","")&amp;IF(AND(N(A196)&gt;0,TODAY()-N(A196)&gt;N('Ajustes'!$B$4)),"ABIERTO DEMASIADO TIEMPO; ","")&amp;IF(O196="","NADIE A CARGO; ",""),LEN(IF(N(A196)=0,"SIN FECHA OBSERVADA; ","")&amp;IF(B196="","SIN UNIDAD; ","")&amp;IF(AND(B196&lt;&gt;"",COUNTIF('Unidades'!$A$2:$A$300,B196)=0),"UNIDAD NO ESTÁ EN LA LISTA; ","")&amp;IF(G196="","SIN ENLACE DE EVIDENCIA; ","")&amp;IF(AND(H196="Sí",K196=""),"AVISO ENVIADO, SIN COPIA GUARDADA; ","")&amp;IF(AND(H196="Sí",N(I196)=0),"AVISO ENVIADO, SIN FECHA; ","")&amp;IF(AND(H196="Sí",J196=""),"SIN FORMA DE ENTREGA; ","")&amp;IF(N(M196)=0,"SIN FECHA DE SEGUIMIENTO; ","")&amp;IF(OR(AND(N(M196)&gt;0,TODAY()&gt;N(M196)),AND(N(M196)=0,H196="Sí",N(I196)&gt;0,TODAY()-N(I196)&gt;N('Ajustes'!$B$3))),"SEGUIMIENTO VENCIDO; ","")&amp;IF(AND(N(A196)&gt;0,TODAY()-N(A196)&gt;N('Ajustes'!$B$4)),"ABIERTO DEMASIADO TIEMPO; ","")&amp;IF(O196="","NADIE A CARGO; ",""))-2)))</f>
        <v/>
      </c>
    </row>
    <row r="197">
      <c r="A197" s="6" t="n"/>
      <c r="I197" s="6" t="n"/>
      <c r="M197" s="6" t="n"/>
      <c r="N197" s="6" t="n"/>
      <c r="P197" s="8">
        <f>IF(OR(NOT(OR(A197&lt;&gt;"",B197&lt;&gt;"",C197&lt;&gt;"",F197&lt;&gt;"")),N(A197)=0),"",IF(N(N197)&gt;0,N(N197),TODAY())-N(A197))</f>
        <v/>
      </c>
      <c r="Q197">
        <f>IF(OR(NOT(OR(A197&lt;&gt;"",B197&lt;&gt;"",C197&lt;&gt;"",F197&lt;&gt;"")),N(N197)&gt;0),"",IF(IF(N(A197)=0,"SIN FECHA OBSERVADA; ","")&amp;IF(B197="","SIN UNIDAD; ","")&amp;IF(AND(B197&lt;&gt;"",COUNTIF('Unidades'!$A$2:$A$300,B197)=0),"UNIDAD NO ESTÁ EN LA LISTA; ","")&amp;IF(G197="","SIN ENLACE DE EVIDENCIA; ","")&amp;IF(AND(H197="Sí",K197=""),"AVISO ENVIADO, SIN COPIA GUARDADA; ","")&amp;IF(AND(H197="Sí",N(I197)=0),"AVISO ENVIADO, SIN FECHA; ","")&amp;IF(AND(H197="Sí",J197=""),"SIN FORMA DE ENTREGA; ","")&amp;IF(N(M197)=0,"SIN FECHA DE SEGUIMIENTO; ","")&amp;IF(OR(AND(N(M197)&gt;0,TODAY()&gt;N(M197)),AND(N(M197)=0,H197="Sí",N(I197)&gt;0,TODAY()-N(I197)&gt;N('Ajustes'!$B$3))),"SEGUIMIENTO VENCIDO; ","")&amp;IF(AND(N(A197)&gt;0,TODAY()-N(A197)&gt;N('Ajustes'!$B$4)),"ABIERTO DEMASIADO TIEMPO; ","")&amp;IF(O197="","NADIE A CARGO; ","")="","",LEFT(IF(N(A197)=0,"SIN FECHA OBSERVADA; ","")&amp;IF(B197="","SIN UNIDAD; ","")&amp;IF(AND(B197&lt;&gt;"",COUNTIF('Unidades'!$A$2:$A$300,B197)=0),"UNIDAD NO ESTÁ EN LA LISTA; ","")&amp;IF(G197="","SIN ENLACE DE EVIDENCIA; ","")&amp;IF(AND(H197="Sí",K197=""),"AVISO ENVIADO, SIN COPIA GUARDADA; ","")&amp;IF(AND(H197="Sí",N(I197)=0),"AVISO ENVIADO, SIN FECHA; ","")&amp;IF(AND(H197="Sí",J197=""),"SIN FORMA DE ENTREGA; ","")&amp;IF(N(M197)=0,"SIN FECHA DE SEGUIMIENTO; ","")&amp;IF(OR(AND(N(M197)&gt;0,TODAY()&gt;N(M197)),AND(N(M197)=0,H197="Sí",N(I197)&gt;0,TODAY()-N(I197)&gt;N('Ajustes'!$B$3))),"SEGUIMIENTO VENCIDO; ","")&amp;IF(AND(N(A197)&gt;0,TODAY()-N(A197)&gt;N('Ajustes'!$B$4)),"ABIERTO DEMASIADO TIEMPO; ","")&amp;IF(O197="","NADIE A CARGO; ",""),LEN(IF(N(A197)=0,"SIN FECHA OBSERVADA; ","")&amp;IF(B197="","SIN UNIDAD; ","")&amp;IF(AND(B197&lt;&gt;"",COUNTIF('Unidades'!$A$2:$A$300,B197)=0),"UNIDAD NO ESTÁ EN LA LISTA; ","")&amp;IF(G197="","SIN ENLACE DE EVIDENCIA; ","")&amp;IF(AND(H197="Sí",K197=""),"AVISO ENVIADO, SIN COPIA GUARDADA; ","")&amp;IF(AND(H197="Sí",N(I197)=0),"AVISO ENVIADO, SIN FECHA; ","")&amp;IF(AND(H197="Sí",J197=""),"SIN FORMA DE ENTREGA; ","")&amp;IF(N(M197)=0,"SIN FECHA DE SEGUIMIENTO; ","")&amp;IF(OR(AND(N(M197)&gt;0,TODAY()&gt;N(M197)),AND(N(M197)=0,H197="Sí",N(I197)&gt;0,TODAY()-N(I197)&gt;N('Ajustes'!$B$3))),"SEGUIMIENTO VENCIDO; ","")&amp;IF(AND(N(A197)&gt;0,TODAY()-N(A197)&gt;N('Ajustes'!$B$4)),"ABIERTO DEMASIADO TIEMPO; ","")&amp;IF(O197="","NADIE A CARGO; ",""))-2)))</f>
        <v/>
      </c>
    </row>
    <row r="198">
      <c r="A198" s="6" t="n"/>
      <c r="I198" s="6" t="n"/>
      <c r="M198" s="6" t="n"/>
      <c r="N198" s="6" t="n"/>
      <c r="P198" s="8">
        <f>IF(OR(NOT(OR(A198&lt;&gt;"",B198&lt;&gt;"",C198&lt;&gt;"",F198&lt;&gt;"")),N(A198)=0),"",IF(N(N198)&gt;0,N(N198),TODAY())-N(A198))</f>
        <v/>
      </c>
      <c r="Q198">
        <f>IF(OR(NOT(OR(A198&lt;&gt;"",B198&lt;&gt;"",C198&lt;&gt;"",F198&lt;&gt;"")),N(N198)&gt;0),"",IF(IF(N(A198)=0,"SIN FECHA OBSERVADA; ","")&amp;IF(B198="","SIN UNIDAD; ","")&amp;IF(AND(B198&lt;&gt;"",COUNTIF('Unidades'!$A$2:$A$300,B198)=0),"UNIDAD NO ESTÁ EN LA LISTA; ","")&amp;IF(G198="","SIN ENLACE DE EVIDENCIA; ","")&amp;IF(AND(H198="Sí",K198=""),"AVISO ENVIADO, SIN COPIA GUARDADA; ","")&amp;IF(AND(H198="Sí",N(I198)=0),"AVISO ENVIADO, SIN FECHA; ","")&amp;IF(AND(H198="Sí",J198=""),"SIN FORMA DE ENTREGA; ","")&amp;IF(N(M198)=0,"SIN FECHA DE SEGUIMIENTO; ","")&amp;IF(OR(AND(N(M198)&gt;0,TODAY()&gt;N(M198)),AND(N(M198)=0,H198="Sí",N(I198)&gt;0,TODAY()-N(I198)&gt;N('Ajustes'!$B$3))),"SEGUIMIENTO VENCIDO; ","")&amp;IF(AND(N(A198)&gt;0,TODAY()-N(A198)&gt;N('Ajustes'!$B$4)),"ABIERTO DEMASIADO TIEMPO; ","")&amp;IF(O198="","NADIE A CARGO; ","")="","",LEFT(IF(N(A198)=0,"SIN FECHA OBSERVADA; ","")&amp;IF(B198="","SIN UNIDAD; ","")&amp;IF(AND(B198&lt;&gt;"",COUNTIF('Unidades'!$A$2:$A$300,B198)=0),"UNIDAD NO ESTÁ EN LA LISTA; ","")&amp;IF(G198="","SIN ENLACE DE EVIDENCIA; ","")&amp;IF(AND(H198="Sí",K198=""),"AVISO ENVIADO, SIN COPIA GUARDADA; ","")&amp;IF(AND(H198="Sí",N(I198)=0),"AVISO ENVIADO, SIN FECHA; ","")&amp;IF(AND(H198="Sí",J198=""),"SIN FORMA DE ENTREGA; ","")&amp;IF(N(M198)=0,"SIN FECHA DE SEGUIMIENTO; ","")&amp;IF(OR(AND(N(M198)&gt;0,TODAY()&gt;N(M198)),AND(N(M198)=0,H198="Sí",N(I198)&gt;0,TODAY()-N(I198)&gt;N('Ajustes'!$B$3))),"SEGUIMIENTO VENCIDO; ","")&amp;IF(AND(N(A198)&gt;0,TODAY()-N(A198)&gt;N('Ajustes'!$B$4)),"ABIERTO DEMASIADO TIEMPO; ","")&amp;IF(O198="","NADIE A CARGO; ",""),LEN(IF(N(A198)=0,"SIN FECHA OBSERVADA; ","")&amp;IF(B198="","SIN UNIDAD; ","")&amp;IF(AND(B198&lt;&gt;"",COUNTIF('Unidades'!$A$2:$A$300,B198)=0),"UNIDAD NO ESTÁ EN LA LISTA; ","")&amp;IF(G198="","SIN ENLACE DE EVIDENCIA; ","")&amp;IF(AND(H198="Sí",K198=""),"AVISO ENVIADO, SIN COPIA GUARDADA; ","")&amp;IF(AND(H198="Sí",N(I198)=0),"AVISO ENVIADO, SIN FECHA; ","")&amp;IF(AND(H198="Sí",J198=""),"SIN FORMA DE ENTREGA; ","")&amp;IF(N(M198)=0,"SIN FECHA DE SEGUIMIENTO; ","")&amp;IF(OR(AND(N(M198)&gt;0,TODAY()&gt;N(M198)),AND(N(M198)=0,H198="Sí",N(I198)&gt;0,TODAY()-N(I198)&gt;N('Ajustes'!$B$3))),"SEGUIMIENTO VENCIDO; ","")&amp;IF(AND(N(A198)&gt;0,TODAY()-N(A198)&gt;N('Ajustes'!$B$4)),"ABIERTO DEMASIADO TIEMPO; ","")&amp;IF(O198="","NADIE A CARGO; ",""))-2)))</f>
        <v/>
      </c>
    </row>
    <row r="199">
      <c r="A199" s="6" t="n"/>
      <c r="I199" s="6" t="n"/>
      <c r="M199" s="6" t="n"/>
      <c r="N199" s="6" t="n"/>
      <c r="P199" s="8">
        <f>IF(OR(NOT(OR(A199&lt;&gt;"",B199&lt;&gt;"",C199&lt;&gt;"",F199&lt;&gt;"")),N(A199)=0),"",IF(N(N199)&gt;0,N(N199),TODAY())-N(A199))</f>
        <v/>
      </c>
      <c r="Q199">
        <f>IF(OR(NOT(OR(A199&lt;&gt;"",B199&lt;&gt;"",C199&lt;&gt;"",F199&lt;&gt;"")),N(N199)&gt;0),"",IF(IF(N(A199)=0,"SIN FECHA OBSERVADA; ","")&amp;IF(B199="","SIN UNIDAD; ","")&amp;IF(AND(B199&lt;&gt;"",COUNTIF('Unidades'!$A$2:$A$300,B199)=0),"UNIDAD NO ESTÁ EN LA LISTA; ","")&amp;IF(G199="","SIN ENLACE DE EVIDENCIA; ","")&amp;IF(AND(H199="Sí",K199=""),"AVISO ENVIADO, SIN COPIA GUARDADA; ","")&amp;IF(AND(H199="Sí",N(I199)=0),"AVISO ENVIADO, SIN FECHA; ","")&amp;IF(AND(H199="Sí",J199=""),"SIN FORMA DE ENTREGA; ","")&amp;IF(N(M199)=0,"SIN FECHA DE SEGUIMIENTO; ","")&amp;IF(OR(AND(N(M199)&gt;0,TODAY()&gt;N(M199)),AND(N(M199)=0,H199="Sí",N(I199)&gt;0,TODAY()-N(I199)&gt;N('Ajustes'!$B$3))),"SEGUIMIENTO VENCIDO; ","")&amp;IF(AND(N(A199)&gt;0,TODAY()-N(A199)&gt;N('Ajustes'!$B$4)),"ABIERTO DEMASIADO TIEMPO; ","")&amp;IF(O199="","NADIE A CARGO; ","")="","",LEFT(IF(N(A199)=0,"SIN FECHA OBSERVADA; ","")&amp;IF(B199="","SIN UNIDAD; ","")&amp;IF(AND(B199&lt;&gt;"",COUNTIF('Unidades'!$A$2:$A$300,B199)=0),"UNIDAD NO ESTÁ EN LA LISTA; ","")&amp;IF(G199="","SIN ENLACE DE EVIDENCIA; ","")&amp;IF(AND(H199="Sí",K199=""),"AVISO ENVIADO, SIN COPIA GUARDADA; ","")&amp;IF(AND(H199="Sí",N(I199)=0),"AVISO ENVIADO, SIN FECHA; ","")&amp;IF(AND(H199="Sí",J199=""),"SIN FORMA DE ENTREGA; ","")&amp;IF(N(M199)=0,"SIN FECHA DE SEGUIMIENTO; ","")&amp;IF(OR(AND(N(M199)&gt;0,TODAY()&gt;N(M199)),AND(N(M199)=0,H199="Sí",N(I199)&gt;0,TODAY()-N(I199)&gt;N('Ajustes'!$B$3))),"SEGUIMIENTO VENCIDO; ","")&amp;IF(AND(N(A199)&gt;0,TODAY()-N(A199)&gt;N('Ajustes'!$B$4)),"ABIERTO DEMASIADO TIEMPO; ","")&amp;IF(O199="","NADIE A CARGO; ",""),LEN(IF(N(A199)=0,"SIN FECHA OBSERVADA; ","")&amp;IF(B199="","SIN UNIDAD; ","")&amp;IF(AND(B199&lt;&gt;"",COUNTIF('Unidades'!$A$2:$A$300,B199)=0),"UNIDAD NO ESTÁ EN LA LISTA; ","")&amp;IF(G199="","SIN ENLACE DE EVIDENCIA; ","")&amp;IF(AND(H199="Sí",K199=""),"AVISO ENVIADO, SIN COPIA GUARDADA; ","")&amp;IF(AND(H199="Sí",N(I199)=0),"AVISO ENVIADO, SIN FECHA; ","")&amp;IF(AND(H199="Sí",J199=""),"SIN FORMA DE ENTREGA; ","")&amp;IF(N(M199)=0,"SIN FECHA DE SEGUIMIENTO; ","")&amp;IF(OR(AND(N(M199)&gt;0,TODAY()&gt;N(M199)),AND(N(M199)=0,H199="Sí",N(I199)&gt;0,TODAY()-N(I199)&gt;N('Ajustes'!$B$3))),"SEGUIMIENTO VENCIDO; ","")&amp;IF(AND(N(A199)&gt;0,TODAY()-N(A199)&gt;N('Ajustes'!$B$4)),"ABIERTO DEMASIADO TIEMPO; ","")&amp;IF(O199="","NADIE A CARGO; ",""))-2)))</f>
        <v/>
      </c>
    </row>
    <row r="200">
      <c r="A200" s="6" t="n"/>
      <c r="I200" s="6" t="n"/>
      <c r="M200" s="6" t="n"/>
      <c r="N200" s="6" t="n"/>
      <c r="P200" s="8">
        <f>IF(OR(NOT(OR(A200&lt;&gt;"",B200&lt;&gt;"",C200&lt;&gt;"",F200&lt;&gt;"")),N(A200)=0),"",IF(N(N200)&gt;0,N(N200),TODAY())-N(A200))</f>
        <v/>
      </c>
      <c r="Q200">
        <f>IF(OR(NOT(OR(A200&lt;&gt;"",B200&lt;&gt;"",C200&lt;&gt;"",F200&lt;&gt;"")),N(N200)&gt;0),"",IF(IF(N(A200)=0,"SIN FECHA OBSERVADA; ","")&amp;IF(B200="","SIN UNIDAD; ","")&amp;IF(AND(B200&lt;&gt;"",COUNTIF('Unidades'!$A$2:$A$300,B200)=0),"UNIDAD NO ESTÁ EN LA LISTA; ","")&amp;IF(G200="","SIN ENLACE DE EVIDENCIA; ","")&amp;IF(AND(H200="Sí",K200=""),"AVISO ENVIADO, SIN COPIA GUARDADA; ","")&amp;IF(AND(H200="Sí",N(I200)=0),"AVISO ENVIADO, SIN FECHA; ","")&amp;IF(AND(H200="Sí",J200=""),"SIN FORMA DE ENTREGA; ","")&amp;IF(N(M200)=0,"SIN FECHA DE SEGUIMIENTO; ","")&amp;IF(OR(AND(N(M200)&gt;0,TODAY()&gt;N(M200)),AND(N(M200)=0,H200="Sí",N(I200)&gt;0,TODAY()-N(I200)&gt;N('Ajustes'!$B$3))),"SEGUIMIENTO VENCIDO; ","")&amp;IF(AND(N(A200)&gt;0,TODAY()-N(A200)&gt;N('Ajustes'!$B$4)),"ABIERTO DEMASIADO TIEMPO; ","")&amp;IF(O200="","NADIE A CARGO; ","")="","",LEFT(IF(N(A200)=0,"SIN FECHA OBSERVADA; ","")&amp;IF(B200="","SIN UNIDAD; ","")&amp;IF(AND(B200&lt;&gt;"",COUNTIF('Unidades'!$A$2:$A$300,B200)=0),"UNIDAD NO ESTÁ EN LA LISTA; ","")&amp;IF(G200="","SIN ENLACE DE EVIDENCIA; ","")&amp;IF(AND(H200="Sí",K200=""),"AVISO ENVIADO, SIN COPIA GUARDADA; ","")&amp;IF(AND(H200="Sí",N(I200)=0),"AVISO ENVIADO, SIN FECHA; ","")&amp;IF(AND(H200="Sí",J200=""),"SIN FORMA DE ENTREGA; ","")&amp;IF(N(M200)=0,"SIN FECHA DE SEGUIMIENTO; ","")&amp;IF(OR(AND(N(M200)&gt;0,TODAY()&gt;N(M200)),AND(N(M200)=0,H200="Sí",N(I200)&gt;0,TODAY()-N(I200)&gt;N('Ajustes'!$B$3))),"SEGUIMIENTO VENCIDO; ","")&amp;IF(AND(N(A200)&gt;0,TODAY()-N(A200)&gt;N('Ajustes'!$B$4)),"ABIERTO DEMASIADO TIEMPO; ","")&amp;IF(O200="","NADIE A CARGO; ",""),LEN(IF(N(A200)=0,"SIN FECHA OBSERVADA; ","")&amp;IF(B200="","SIN UNIDAD; ","")&amp;IF(AND(B200&lt;&gt;"",COUNTIF('Unidades'!$A$2:$A$300,B200)=0),"UNIDAD NO ESTÁ EN LA LISTA; ","")&amp;IF(G200="","SIN ENLACE DE EVIDENCIA; ","")&amp;IF(AND(H200="Sí",K200=""),"AVISO ENVIADO, SIN COPIA GUARDADA; ","")&amp;IF(AND(H200="Sí",N(I200)=0),"AVISO ENVIADO, SIN FECHA; ","")&amp;IF(AND(H200="Sí",J200=""),"SIN FORMA DE ENTREGA; ","")&amp;IF(N(M200)=0,"SIN FECHA DE SEGUIMIENTO; ","")&amp;IF(OR(AND(N(M200)&gt;0,TODAY()&gt;N(M200)),AND(N(M200)=0,H200="Sí",N(I200)&gt;0,TODAY()-N(I200)&gt;N('Ajustes'!$B$3))),"SEGUIMIENTO VENCIDO; ","")&amp;IF(AND(N(A200)&gt;0,TODAY()-N(A200)&gt;N('Ajustes'!$B$4)),"ABIERTO DEMASIADO TIEMPO; ","")&amp;IF(O200="","NADIE A CARGO; ",""))-2)))</f>
        <v/>
      </c>
    </row>
    <row r="201">
      <c r="A201" s="6" t="n"/>
      <c r="I201" s="6" t="n"/>
      <c r="M201" s="6" t="n"/>
      <c r="N201" s="6" t="n"/>
      <c r="P201" s="8">
        <f>IF(OR(NOT(OR(A201&lt;&gt;"",B201&lt;&gt;"",C201&lt;&gt;"",F201&lt;&gt;"")),N(A201)=0),"",IF(N(N201)&gt;0,N(N201),TODAY())-N(A201))</f>
        <v/>
      </c>
      <c r="Q201">
        <f>IF(OR(NOT(OR(A201&lt;&gt;"",B201&lt;&gt;"",C201&lt;&gt;"",F201&lt;&gt;"")),N(N201)&gt;0),"",IF(IF(N(A201)=0,"SIN FECHA OBSERVADA; ","")&amp;IF(B201="","SIN UNIDAD; ","")&amp;IF(AND(B201&lt;&gt;"",COUNTIF('Unidades'!$A$2:$A$300,B201)=0),"UNIDAD NO ESTÁ EN LA LISTA; ","")&amp;IF(G201="","SIN ENLACE DE EVIDENCIA; ","")&amp;IF(AND(H201="Sí",K201=""),"AVISO ENVIADO, SIN COPIA GUARDADA; ","")&amp;IF(AND(H201="Sí",N(I201)=0),"AVISO ENVIADO, SIN FECHA; ","")&amp;IF(AND(H201="Sí",J201=""),"SIN FORMA DE ENTREGA; ","")&amp;IF(N(M201)=0,"SIN FECHA DE SEGUIMIENTO; ","")&amp;IF(OR(AND(N(M201)&gt;0,TODAY()&gt;N(M201)),AND(N(M201)=0,H201="Sí",N(I201)&gt;0,TODAY()-N(I201)&gt;N('Ajustes'!$B$3))),"SEGUIMIENTO VENCIDO; ","")&amp;IF(AND(N(A201)&gt;0,TODAY()-N(A201)&gt;N('Ajustes'!$B$4)),"ABIERTO DEMASIADO TIEMPO; ","")&amp;IF(O201="","NADIE A CARGO; ","")="","",LEFT(IF(N(A201)=0,"SIN FECHA OBSERVADA; ","")&amp;IF(B201="","SIN UNIDAD; ","")&amp;IF(AND(B201&lt;&gt;"",COUNTIF('Unidades'!$A$2:$A$300,B201)=0),"UNIDAD NO ESTÁ EN LA LISTA; ","")&amp;IF(G201="","SIN ENLACE DE EVIDENCIA; ","")&amp;IF(AND(H201="Sí",K201=""),"AVISO ENVIADO, SIN COPIA GUARDADA; ","")&amp;IF(AND(H201="Sí",N(I201)=0),"AVISO ENVIADO, SIN FECHA; ","")&amp;IF(AND(H201="Sí",J201=""),"SIN FORMA DE ENTREGA; ","")&amp;IF(N(M201)=0,"SIN FECHA DE SEGUIMIENTO; ","")&amp;IF(OR(AND(N(M201)&gt;0,TODAY()&gt;N(M201)),AND(N(M201)=0,H201="Sí",N(I201)&gt;0,TODAY()-N(I201)&gt;N('Ajustes'!$B$3))),"SEGUIMIENTO VENCIDO; ","")&amp;IF(AND(N(A201)&gt;0,TODAY()-N(A201)&gt;N('Ajustes'!$B$4)),"ABIERTO DEMASIADO TIEMPO; ","")&amp;IF(O201="","NADIE A CARGO; ",""),LEN(IF(N(A201)=0,"SIN FECHA OBSERVADA; ","")&amp;IF(B201="","SIN UNIDAD; ","")&amp;IF(AND(B201&lt;&gt;"",COUNTIF('Unidades'!$A$2:$A$300,B201)=0),"UNIDAD NO ESTÁ EN LA LISTA; ","")&amp;IF(G201="","SIN ENLACE DE EVIDENCIA; ","")&amp;IF(AND(H201="Sí",K201=""),"AVISO ENVIADO, SIN COPIA GUARDADA; ","")&amp;IF(AND(H201="Sí",N(I201)=0),"AVISO ENVIADO, SIN FECHA; ","")&amp;IF(AND(H201="Sí",J201=""),"SIN FORMA DE ENTREGA; ","")&amp;IF(N(M201)=0,"SIN FECHA DE SEGUIMIENTO; ","")&amp;IF(OR(AND(N(M201)&gt;0,TODAY()&gt;N(M201)),AND(N(M201)=0,H201="Sí",N(I201)&gt;0,TODAY()-N(I201)&gt;N('Ajustes'!$B$3))),"SEGUIMIENTO VENCIDO; ","")&amp;IF(AND(N(A201)&gt;0,TODAY()-N(A201)&gt;N('Ajustes'!$B$4)),"ABIERTO DEMASIADO TIEMPO; ","")&amp;IF(O201="","NADIE A CARGO; ",""))-2)))</f>
        <v/>
      </c>
    </row>
    <row r="202">
      <c r="A202" s="6" t="n"/>
      <c r="I202" s="6" t="n"/>
      <c r="M202" s="6" t="n"/>
      <c r="N202" s="6" t="n"/>
      <c r="P202" s="8">
        <f>IF(OR(NOT(OR(A202&lt;&gt;"",B202&lt;&gt;"",C202&lt;&gt;"",F202&lt;&gt;"")),N(A202)=0),"",IF(N(N202)&gt;0,N(N202),TODAY())-N(A202))</f>
        <v/>
      </c>
      <c r="Q202">
        <f>IF(OR(NOT(OR(A202&lt;&gt;"",B202&lt;&gt;"",C202&lt;&gt;"",F202&lt;&gt;"")),N(N202)&gt;0),"",IF(IF(N(A202)=0,"SIN FECHA OBSERVADA; ","")&amp;IF(B202="","SIN UNIDAD; ","")&amp;IF(AND(B202&lt;&gt;"",COUNTIF('Unidades'!$A$2:$A$300,B202)=0),"UNIDAD NO ESTÁ EN LA LISTA; ","")&amp;IF(G202="","SIN ENLACE DE EVIDENCIA; ","")&amp;IF(AND(H202="Sí",K202=""),"AVISO ENVIADO, SIN COPIA GUARDADA; ","")&amp;IF(AND(H202="Sí",N(I202)=0),"AVISO ENVIADO, SIN FECHA; ","")&amp;IF(AND(H202="Sí",J202=""),"SIN FORMA DE ENTREGA; ","")&amp;IF(N(M202)=0,"SIN FECHA DE SEGUIMIENTO; ","")&amp;IF(OR(AND(N(M202)&gt;0,TODAY()&gt;N(M202)),AND(N(M202)=0,H202="Sí",N(I202)&gt;0,TODAY()-N(I202)&gt;N('Ajustes'!$B$3))),"SEGUIMIENTO VENCIDO; ","")&amp;IF(AND(N(A202)&gt;0,TODAY()-N(A202)&gt;N('Ajustes'!$B$4)),"ABIERTO DEMASIADO TIEMPO; ","")&amp;IF(O202="","NADIE A CARGO; ","")="","",LEFT(IF(N(A202)=0,"SIN FECHA OBSERVADA; ","")&amp;IF(B202="","SIN UNIDAD; ","")&amp;IF(AND(B202&lt;&gt;"",COUNTIF('Unidades'!$A$2:$A$300,B202)=0),"UNIDAD NO ESTÁ EN LA LISTA; ","")&amp;IF(G202="","SIN ENLACE DE EVIDENCIA; ","")&amp;IF(AND(H202="Sí",K202=""),"AVISO ENVIADO, SIN COPIA GUARDADA; ","")&amp;IF(AND(H202="Sí",N(I202)=0),"AVISO ENVIADO, SIN FECHA; ","")&amp;IF(AND(H202="Sí",J202=""),"SIN FORMA DE ENTREGA; ","")&amp;IF(N(M202)=0,"SIN FECHA DE SEGUIMIENTO; ","")&amp;IF(OR(AND(N(M202)&gt;0,TODAY()&gt;N(M202)),AND(N(M202)=0,H202="Sí",N(I202)&gt;0,TODAY()-N(I202)&gt;N('Ajustes'!$B$3))),"SEGUIMIENTO VENCIDO; ","")&amp;IF(AND(N(A202)&gt;0,TODAY()-N(A202)&gt;N('Ajustes'!$B$4)),"ABIERTO DEMASIADO TIEMPO; ","")&amp;IF(O202="","NADIE A CARGO; ",""),LEN(IF(N(A202)=0,"SIN FECHA OBSERVADA; ","")&amp;IF(B202="","SIN UNIDAD; ","")&amp;IF(AND(B202&lt;&gt;"",COUNTIF('Unidades'!$A$2:$A$300,B202)=0),"UNIDAD NO ESTÁ EN LA LISTA; ","")&amp;IF(G202="","SIN ENLACE DE EVIDENCIA; ","")&amp;IF(AND(H202="Sí",K202=""),"AVISO ENVIADO, SIN COPIA GUARDADA; ","")&amp;IF(AND(H202="Sí",N(I202)=0),"AVISO ENVIADO, SIN FECHA; ","")&amp;IF(AND(H202="Sí",J202=""),"SIN FORMA DE ENTREGA; ","")&amp;IF(N(M202)=0,"SIN FECHA DE SEGUIMIENTO; ","")&amp;IF(OR(AND(N(M202)&gt;0,TODAY()&gt;N(M202)),AND(N(M202)=0,H202="Sí",N(I202)&gt;0,TODAY()-N(I202)&gt;N('Ajustes'!$B$3))),"SEGUIMIENTO VENCIDO; ","")&amp;IF(AND(N(A202)&gt;0,TODAY()-N(A202)&gt;N('Ajustes'!$B$4)),"ABIERTO DEMASIADO TIEMPO; ","")&amp;IF(O202="","NADIE A CARGO; ",""))-2)))</f>
        <v/>
      </c>
    </row>
    <row r="203">
      <c r="A203" s="6" t="n"/>
      <c r="I203" s="6" t="n"/>
      <c r="M203" s="6" t="n"/>
      <c r="N203" s="6" t="n"/>
      <c r="P203" s="8">
        <f>IF(OR(NOT(OR(A203&lt;&gt;"",B203&lt;&gt;"",C203&lt;&gt;"",F203&lt;&gt;"")),N(A203)=0),"",IF(N(N203)&gt;0,N(N203),TODAY())-N(A203))</f>
        <v/>
      </c>
      <c r="Q203">
        <f>IF(OR(NOT(OR(A203&lt;&gt;"",B203&lt;&gt;"",C203&lt;&gt;"",F203&lt;&gt;"")),N(N203)&gt;0),"",IF(IF(N(A203)=0,"SIN FECHA OBSERVADA; ","")&amp;IF(B203="","SIN UNIDAD; ","")&amp;IF(AND(B203&lt;&gt;"",COUNTIF('Unidades'!$A$2:$A$300,B203)=0),"UNIDAD NO ESTÁ EN LA LISTA; ","")&amp;IF(G203="","SIN ENLACE DE EVIDENCIA; ","")&amp;IF(AND(H203="Sí",K203=""),"AVISO ENVIADO, SIN COPIA GUARDADA; ","")&amp;IF(AND(H203="Sí",N(I203)=0),"AVISO ENVIADO, SIN FECHA; ","")&amp;IF(AND(H203="Sí",J203=""),"SIN FORMA DE ENTREGA; ","")&amp;IF(N(M203)=0,"SIN FECHA DE SEGUIMIENTO; ","")&amp;IF(OR(AND(N(M203)&gt;0,TODAY()&gt;N(M203)),AND(N(M203)=0,H203="Sí",N(I203)&gt;0,TODAY()-N(I203)&gt;N('Ajustes'!$B$3))),"SEGUIMIENTO VENCIDO; ","")&amp;IF(AND(N(A203)&gt;0,TODAY()-N(A203)&gt;N('Ajustes'!$B$4)),"ABIERTO DEMASIADO TIEMPO; ","")&amp;IF(O203="","NADIE A CARGO; ","")="","",LEFT(IF(N(A203)=0,"SIN FECHA OBSERVADA; ","")&amp;IF(B203="","SIN UNIDAD; ","")&amp;IF(AND(B203&lt;&gt;"",COUNTIF('Unidades'!$A$2:$A$300,B203)=0),"UNIDAD NO ESTÁ EN LA LISTA; ","")&amp;IF(G203="","SIN ENLACE DE EVIDENCIA; ","")&amp;IF(AND(H203="Sí",K203=""),"AVISO ENVIADO, SIN COPIA GUARDADA; ","")&amp;IF(AND(H203="Sí",N(I203)=0),"AVISO ENVIADO, SIN FECHA; ","")&amp;IF(AND(H203="Sí",J203=""),"SIN FORMA DE ENTREGA; ","")&amp;IF(N(M203)=0,"SIN FECHA DE SEGUIMIENTO; ","")&amp;IF(OR(AND(N(M203)&gt;0,TODAY()&gt;N(M203)),AND(N(M203)=0,H203="Sí",N(I203)&gt;0,TODAY()-N(I203)&gt;N('Ajustes'!$B$3))),"SEGUIMIENTO VENCIDO; ","")&amp;IF(AND(N(A203)&gt;0,TODAY()-N(A203)&gt;N('Ajustes'!$B$4)),"ABIERTO DEMASIADO TIEMPO; ","")&amp;IF(O203="","NADIE A CARGO; ",""),LEN(IF(N(A203)=0,"SIN FECHA OBSERVADA; ","")&amp;IF(B203="","SIN UNIDAD; ","")&amp;IF(AND(B203&lt;&gt;"",COUNTIF('Unidades'!$A$2:$A$300,B203)=0),"UNIDAD NO ESTÁ EN LA LISTA; ","")&amp;IF(G203="","SIN ENLACE DE EVIDENCIA; ","")&amp;IF(AND(H203="Sí",K203=""),"AVISO ENVIADO, SIN COPIA GUARDADA; ","")&amp;IF(AND(H203="Sí",N(I203)=0),"AVISO ENVIADO, SIN FECHA; ","")&amp;IF(AND(H203="Sí",J203=""),"SIN FORMA DE ENTREGA; ","")&amp;IF(N(M203)=0,"SIN FECHA DE SEGUIMIENTO; ","")&amp;IF(OR(AND(N(M203)&gt;0,TODAY()&gt;N(M203)),AND(N(M203)=0,H203="Sí",N(I203)&gt;0,TODAY()-N(I203)&gt;N('Ajustes'!$B$3))),"SEGUIMIENTO VENCIDO; ","")&amp;IF(AND(N(A203)&gt;0,TODAY()-N(A203)&gt;N('Ajustes'!$B$4)),"ABIERTO DEMASIADO TIEMPO; ","")&amp;IF(O203="","NADIE A CARGO; ",""))-2)))</f>
        <v/>
      </c>
    </row>
    <row r="204">
      <c r="A204" s="6" t="n"/>
      <c r="I204" s="6" t="n"/>
      <c r="M204" s="6" t="n"/>
      <c r="N204" s="6" t="n"/>
      <c r="P204" s="8">
        <f>IF(OR(NOT(OR(A204&lt;&gt;"",B204&lt;&gt;"",C204&lt;&gt;"",F204&lt;&gt;"")),N(A204)=0),"",IF(N(N204)&gt;0,N(N204),TODAY())-N(A204))</f>
        <v/>
      </c>
      <c r="Q204">
        <f>IF(OR(NOT(OR(A204&lt;&gt;"",B204&lt;&gt;"",C204&lt;&gt;"",F204&lt;&gt;"")),N(N204)&gt;0),"",IF(IF(N(A204)=0,"SIN FECHA OBSERVADA; ","")&amp;IF(B204="","SIN UNIDAD; ","")&amp;IF(AND(B204&lt;&gt;"",COUNTIF('Unidades'!$A$2:$A$300,B204)=0),"UNIDAD NO ESTÁ EN LA LISTA; ","")&amp;IF(G204="","SIN ENLACE DE EVIDENCIA; ","")&amp;IF(AND(H204="Sí",K204=""),"AVISO ENVIADO, SIN COPIA GUARDADA; ","")&amp;IF(AND(H204="Sí",N(I204)=0),"AVISO ENVIADO, SIN FECHA; ","")&amp;IF(AND(H204="Sí",J204=""),"SIN FORMA DE ENTREGA; ","")&amp;IF(N(M204)=0,"SIN FECHA DE SEGUIMIENTO; ","")&amp;IF(OR(AND(N(M204)&gt;0,TODAY()&gt;N(M204)),AND(N(M204)=0,H204="Sí",N(I204)&gt;0,TODAY()-N(I204)&gt;N('Ajustes'!$B$3))),"SEGUIMIENTO VENCIDO; ","")&amp;IF(AND(N(A204)&gt;0,TODAY()-N(A204)&gt;N('Ajustes'!$B$4)),"ABIERTO DEMASIADO TIEMPO; ","")&amp;IF(O204="","NADIE A CARGO; ","")="","",LEFT(IF(N(A204)=0,"SIN FECHA OBSERVADA; ","")&amp;IF(B204="","SIN UNIDAD; ","")&amp;IF(AND(B204&lt;&gt;"",COUNTIF('Unidades'!$A$2:$A$300,B204)=0),"UNIDAD NO ESTÁ EN LA LISTA; ","")&amp;IF(G204="","SIN ENLACE DE EVIDENCIA; ","")&amp;IF(AND(H204="Sí",K204=""),"AVISO ENVIADO, SIN COPIA GUARDADA; ","")&amp;IF(AND(H204="Sí",N(I204)=0),"AVISO ENVIADO, SIN FECHA; ","")&amp;IF(AND(H204="Sí",J204=""),"SIN FORMA DE ENTREGA; ","")&amp;IF(N(M204)=0,"SIN FECHA DE SEGUIMIENTO; ","")&amp;IF(OR(AND(N(M204)&gt;0,TODAY()&gt;N(M204)),AND(N(M204)=0,H204="Sí",N(I204)&gt;0,TODAY()-N(I204)&gt;N('Ajustes'!$B$3))),"SEGUIMIENTO VENCIDO; ","")&amp;IF(AND(N(A204)&gt;0,TODAY()-N(A204)&gt;N('Ajustes'!$B$4)),"ABIERTO DEMASIADO TIEMPO; ","")&amp;IF(O204="","NADIE A CARGO; ",""),LEN(IF(N(A204)=0,"SIN FECHA OBSERVADA; ","")&amp;IF(B204="","SIN UNIDAD; ","")&amp;IF(AND(B204&lt;&gt;"",COUNTIF('Unidades'!$A$2:$A$300,B204)=0),"UNIDAD NO ESTÁ EN LA LISTA; ","")&amp;IF(G204="","SIN ENLACE DE EVIDENCIA; ","")&amp;IF(AND(H204="Sí",K204=""),"AVISO ENVIADO, SIN COPIA GUARDADA; ","")&amp;IF(AND(H204="Sí",N(I204)=0),"AVISO ENVIADO, SIN FECHA; ","")&amp;IF(AND(H204="Sí",J204=""),"SIN FORMA DE ENTREGA; ","")&amp;IF(N(M204)=0,"SIN FECHA DE SEGUIMIENTO; ","")&amp;IF(OR(AND(N(M204)&gt;0,TODAY()&gt;N(M204)),AND(N(M204)=0,H204="Sí",N(I204)&gt;0,TODAY()-N(I204)&gt;N('Ajustes'!$B$3))),"SEGUIMIENTO VENCIDO; ","")&amp;IF(AND(N(A204)&gt;0,TODAY()-N(A204)&gt;N('Ajustes'!$B$4)),"ABIERTO DEMASIADO TIEMPO; ","")&amp;IF(O204="","NADIE A CARGO; ",""))-2)))</f>
        <v/>
      </c>
    </row>
    <row r="205">
      <c r="A205" s="6" t="n"/>
      <c r="I205" s="6" t="n"/>
      <c r="M205" s="6" t="n"/>
      <c r="N205" s="6" t="n"/>
      <c r="P205" s="8">
        <f>IF(OR(NOT(OR(A205&lt;&gt;"",B205&lt;&gt;"",C205&lt;&gt;"",F205&lt;&gt;"")),N(A205)=0),"",IF(N(N205)&gt;0,N(N205),TODAY())-N(A205))</f>
        <v/>
      </c>
      <c r="Q205">
        <f>IF(OR(NOT(OR(A205&lt;&gt;"",B205&lt;&gt;"",C205&lt;&gt;"",F205&lt;&gt;"")),N(N205)&gt;0),"",IF(IF(N(A205)=0,"SIN FECHA OBSERVADA; ","")&amp;IF(B205="","SIN UNIDAD; ","")&amp;IF(AND(B205&lt;&gt;"",COUNTIF('Unidades'!$A$2:$A$300,B205)=0),"UNIDAD NO ESTÁ EN LA LISTA; ","")&amp;IF(G205="","SIN ENLACE DE EVIDENCIA; ","")&amp;IF(AND(H205="Sí",K205=""),"AVISO ENVIADO, SIN COPIA GUARDADA; ","")&amp;IF(AND(H205="Sí",N(I205)=0),"AVISO ENVIADO, SIN FECHA; ","")&amp;IF(AND(H205="Sí",J205=""),"SIN FORMA DE ENTREGA; ","")&amp;IF(N(M205)=0,"SIN FECHA DE SEGUIMIENTO; ","")&amp;IF(OR(AND(N(M205)&gt;0,TODAY()&gt;N(M205)),AND(N(M205)=0,H205="Sí",N(I205)&gt;0,TODAY()-N(I205)&gt;N('Ajustes'!$B$3))),"SEGUIMIENTO VENCIDO; ","")&amp;IF(AND(N(A205)&gt;0,TODAY()-N(A205)&gt;N('Ajustes'!$B$4)),"ABIERTO DEMASIADO TIEMPO; ","")&amp;IF(O205="","NADIE A CARGO; ","")="","",LEFT(IF(N(A205)=0,"SIN FECHA OBSERVADA; ","")&amp;IF(B205="","SIN UNIDAD; ","")&amp;IF(AND(B205&lt;&gt;"",COUNTIF('Unidades'!$A$2:$A$300,B205)=0),"UNIDAD NO ESTÁ EN LA LISTA; ","")&amp;IF(G205="","SIN ENLACE DE EVIDENCIA; ","")&amp;IF(AND(H205="Sí",K205=""),"AVISO ENVIADO, SIN COPIA GUARDADA; ","")&amp;IF(AND(H205="Sí",N(I205)=0),"AVISO ENVIADO, SIN FECHA; ","")&amp;IF(AND(H205="Sí",J205=""),"SIN FORMA DE ENTREGA; ","")&amp;IF(N(M205)=0,"SIN FECHA DE SEGUIMIENTO; ","")&amp;IF(OR(AND(N(M205)&gt;0,TODAY()&gt;N(M205)),AND(N(M205)=0,H205="Sí",N(I205)&gt;0,TODAY()-N(I205)&gt;N('Ajustes'!$B$3))),"SEGUIMIENTO VENCIDO; ","")&amp;IF(AND(N(A205)&gt;0,TODAY()-N(A205)&gt;N('Ajustes'!$B$4)),"ABIERTO DEMASIADO TIEMPO; ","")&amp;IF(O205="","NADIE A CARGO; ",""),LEN(IF(N(A205)=0,"SIN FECHA OBSERVADA; ","")&amp;IF(B205="","SIN UNIDAD; ","")&amp;IF(AND(B205&lt;&gt;"",COUNTIF('Unidades'!$A$2:$A$300,B205)=0),"UNIDAD NO ESTÁ EN LA LISTA; ","")&amp;IF(G205="","SIN ENLACE DE EVIDENCIA; ","")&amp;IF(AND(H205="Sí",K205=""),"AVISO ENVIADO, SIN COPIA GUARDADA; ","")&amp;IF(AND(H205="Sí",N(I205)=0),"AVISO ENVIADO, SIN FECHA; ","")&amp;IF(AND(H205="Sí",J205=""),"SIN FORMA DE ENTREGA; ","")&amp;IF(N(M205)=0,"SIN FECHA DE SEGUIMIENTO; ","")&amp;IF(OR(AND(N(M205)&gt;0,TODAY()&gt;N(M205)),AND(N(M205)=0,H205="Sí",N(I205)&gt;0,TODAY()-N(I205)&gt;N('Ajustes'!$B$3))),"SEGUIMIENTO VENCIDO; ","")&amp;IF(AND(N(A205)&gt;0,TODAY()-N(A205)&gt;N('Ajustes'!$B$4)),"ABIERTO DEMASIADO TIEMPO; ","")&amp;IF(O205="","NADIE A CARGO; ",""))-2)))</f>
        <v/>
      </c>
    </row>
    <row r="206">
      <c r="A206" s="6" t="n"/>
      <c r="I206" s="6" t="n"/>
      <c r="M206" s="6" t="n"/>
      <c r="N206" s="6" t="n"/>
      <c r="P206" s="8">
        <f>IF(OR(NOT(OR(A206&lt;&gt;"",B206&lt;&gt;"",C206&lt;&gt;"",F206&lt;&gt;"")),N(A206)=0),"",IF(N(N206)&gt;0,N(N206),TODAY())-N(A206))</f>
        <v/>
      </c>
      <c r="Q206">
        <f>IF(OR(NOT(OR(A206&lt;&gt;"",B206&lt;&gt;"",C206&lt;&gt;"",F206&lt;&gt;"")),N(N206)&gt;0),"",IF(IF(N(A206)=0,"SIN FECHA OBSERVADA; ","")&amp;IF(B206="","SIN UNIDAD; ","")&amp;IF(AND(B206&lt;&gt;"",COUNTIF('Unidades'!$A$2:$A$300,B206)=0),"UNIDAD NO ESTÁ EN LA LISTA; ","")&amp;IF(G206="","SIN ENLACE DE EVIDENCIA; ","")&amp;IF(AND(H206="Sí",K206=""),"AVISO ENVIADO, SIN COPIA GUARDADA; ","")&amp;IF(AND(H206="Sí",N(I206)=0),"AVISO ENVIADO, SIN FECHA; ","")&amp;IF(AND(H206="Sí",J206=""),"SIN FORMA DE ENTREGA; ","")&amp;IF(N(M206)=0,"SIN FECHA DE SEGUIMIENTO; ","")&amp;IF(OR(AND(N(M206)&gt;0,TODAY()&gt;N(M206)),AND(N(M206)=0,H206="Sí",N(I206)&gt;0,TODAY()-N(I206)&gt;N('Ajustes'!$B$3))),"SEGUIMIENTO VENCIDO; ","")&amp;IF(AND(N(A206)&gt;0,TODAY()-N(A206)&gt;N('Ajustes'!$B$4)),"ABIERTO DEMASIADO TIEMPO; ","")&amp;IF(O206="","NADIE A CARGO; ","")="","",LEFT(IF(N(A206)=0,"SIN FECHA OBSERVADA; ","")&amp;IF(B206="","SIN UNIDAD; ","")&amp;IF(AND(B206&lt;&gt;"",COUNTIF('Unidades'!$A$2:$A$300,B206)=0),"UNIDAD NO ESTÁ EN LA LISTA; ","")&amp;IF(G206="","SIN ENLACE DE EVIDENCIA; ","")&amp;IF(AND(H206="Sí",K206=""),"AVISO ENVIADO, SIN COPIA GUARDADA; ","")&amp;IF(AND(H206="Sí",N(I206)=0),"AVISO ENVIADO, SIN FECHA; ","")&amp;IF(AND(H206="Sí",J206=""),"SIN FORMA DE ENTREGA; ","")&amp;IF(N(M206)=0,"SIN FECHA DE SEGUIMIENTO; ","")&amp;IF(OR(AND(N(M206)&gt;0,TODAY()&gt;N(M206)),AND(N(M206)=0,H206="Sí",N(I206)&gt;0,TODAY()-N(I206)&gt;N('Ajustes'!$B$3))),"SEGUIMIENTO VENCIDO; ","")&amp;IF(AND(N(A206)&gt;0,TODAY()-N(A206)&gt;N('Ajustes'!$B$4)),"ABIERTO DEMASIADO TIEMPO; ","")&amp;IF(O206="","NADIE A CARGO; ",""),LEN(IF(N(A206)=0,"SIN FECHA OBSERVADA; ","")&amp;IF(B206="","SIN UNIDAD; ","")&amp;IF(AND(B206&lt;&gt;"",COUNTIF('Unidades'!$A$2:$A$300,B206)=0),"UNIDAD NO ESTÁ EN LA LISTA; ","")&amp;IF(G206="","SIN ENLACE DE EVIDENCIA; ","")&amp;IF(AND(H206="Sí",K206=""),"AVISO ENVIADO, SIN COPIA GUARDADA; ","")&amp;IF(AND(H206="Sí",N(I206)=0),"AVISO ENVIADO, SIN FECHA; ","")&amp;IF(AND(H206="Sí",J206=""),"SIN FORMA DE ENTREGA; ","")&amp;IF(N(M206)=0,"SIN FECHA DE SEGUIMIENTO; ","")&amp;IF(OR(AND(N(M206)&gt;0,TODAY()&gt;N(M206)),AND(N(M206)=0,H206="Sí",N(I206)&gt;0,TODAY()-N(I206)&gt;N('Ajustes'!$B$3))),"SEGUIMIENTO VENCIDO; ","")&amp;IF(AND(N(A206)&gt;0,TODAY()-N(A206)&gt;N('Ajustes'!$B$4)),"ABIERTO DEMASIADO TIEMPO; ","")&amp;IF(O206="","NADIE A CARGO; ",""))-2)))</f>
        <v/>
      </c>
    </row>
    <row r="207">
      <c r="A207" s="6" t="n"/>
      <c r="I207" s="6" t="n"/>
      <c r="M207" s="6" t="n"/>
      <c r="N207" s="6" t="n"/>
      <c r="P207" s="8">
        <f>IF(OR(NOT(OR(A207&lt;&gt;"",B207&lt;&gt;"",C207&lt;&gt;"",F207&lt;&gt;"")),N(A207)=0),"",IF(N(N207)&gt;0,N(N207),TODAY())-N(A207))</f>
        <v/>
      </c>
      <c r="Q207">
        <f>IF(OR(NOT(OR(A207&lt;&gt;"",B207&lt;&gt;"",C207&lt;&gt;"",F207&lt;&gt;"")),N(N207)&gt;0),"",IF(IF(N(A207)=0,"SIN FECHA OBSERVADA; ","")&amp;IF(B207="","SIN UNIDAD; ","")&amp;IF(AND(B207&lt;&gt;"",COUNTIF('Unidades'!$A$2:$A$300,B207)=0),"UNIDAD NO ESTÁ EN LA LISTA; ","")&amp;IF(G207="","SIN ENLACE DE EVIDENCIA; ","")&amp;IF(AND(H207="Sí",K207=""),"AVISO ENVIADO, SIN COPIA GUARDADA; ","")&amp;IF(AND(H207="Sí",N(I207)=0),"AVISO ENVIADO, SIN FECHA; ","")&amp;IF(AND(H207="Sí",J207=""),"SIN FORMA DE ENTREGA; ","")&amp;IF(N(M207)=0,"SIN FECHA DE SEGUIMIENTO; ","")&amp;IF(OR(AND(N(M207)&gt;0,TODAY()&gt;N(M207)),AND(N(M207)=0,H207="Sí",N(I207)&gt;0,TODAY()-N(I207)&gt;N('Ajustes'!$B$3))),"SEGUIMIENTO VENCIDO; ","")&amp;IF(AND(N(A207)&gt;0,TODAY()-N(A207)&gt;N('Ajustes'!$B$4)),"ABIERTO DEMASIADO TIEMPO; ","")&amp;IF(O207="","NADIE A CARGO; ","")="","",LEFT(IF(N(A207)=0,"SIN FECHA OBSERVADA; ","")&amp;IF(B207="","SIN UNIDAD; ","")&amp;IF(AND(B207&lt;&gt;"",COUNTIF('Unidades'!$A$2:$A$300,B207)=0),"UNIDAD NO ESTÁ EN LA LISTA; ","")&amp;IF(G207="","SIN ENLACE DE EVIDENCIA; ","")&amp;IF(AND(H207="Sí",K207=""),"AVISO ENVIADO, SIN COPIA GUARDADA; ","")&amp;IF(AND(H207="Sí",N(I207)=0),"AVISO ENVIADO, SIN FECHA; ","")&amp;IF(AND(H207="Sí",J207=""),"SIN FORMA DE ENTREGA; ","")&amp;IF(N(M207)=0,"SIN FECHA DE SEGUIMIENTO; ","")&amp;IF(OR(AND(N(M207)&gt;0,TODAY()&gt;N(M207)),AND(N(M207)=0,H207="Sí",N(I207)&gt;0,TODAY()-N(I207)&gt;N('Ajustes'!$B$3))),"SEGUIMIENTO VENCIDO; ","")&amp;IF(AND(N(A207)&gt;0,TODAY()-N(A207)&gt;N('Ajustes'!$B$4)),"ABIERTO DEMASIADO TIEMPO; ","")&amp;IF(O207="","NADIE A CARGO; ",""),LEN(IF(N(A207)=0,"SIN FECHA OBSERVADA; ","")&amp;IF(B207="","SIN UNIDAD; ","")&amp;IF(AND(B207&lt;&gt;"",COUNTIF('Unidades'!$A$2:$A$300,B207)=0),"UNIDAD NO ESTÁ EN LA LISTA; ","")&amp;IF(G207="","SIN ENLACE DE EVIDENCIA; ","")&amp;IF(AND(H207="Sí",K207=""),"AVISO ENVIADO, SIN COPIA GUARDADA; ","")&amp;IF(AND(H207="Sí",N(I207)=0),"AVISO ENVIADO, SIN FECHA; ","")&amp;IF(AND(H207="Sí",J207=""),"SIN FORMA DE ENTREGA; ","")&amp;IF(N(M207)=0,"SIN FECHA DE SEGUIMIENTO; ","")&amp;IF(OR(AND(N(M207)&gt;0,TODAY()&gt;N(M207)),AND(N(M207)=0,H207="Sí",N(I207)&gt;0,TODAY()-N(I207)&gt;N('Ajustes'!$B$3))),"SEGUIMIENTO VENCIDO; ","")&amp;IF(AND(N(A207)&gt;0,TODAY()-N(A207)&gt;N('Ajustes'!$B$4)),"ABIERTO DEMASIADO TIEMPO; ","")&amp;IF(O207="","NADIE A CARGO; ",""))-2)))</f>
        <v/>
      </c>
    </row>
    <row r="208">
      <c r="A208" s="6" t="n"/>
      <c r="I208" s="6" t="n"/>
      <c r="M208" s="6" t="n"/>
      <c r="N208" s="6" t="n"/>
      <c r="P208" s="8">
        <f>IF(OR(NOT(OR(A208&lt;&gt;"",B208&lt;&gt;"",C208&lt;&gt;"",F208&lt;&gt;"")),N(A208)=0),"",IF(N(N208)&gt;0,N(N208),TODAY())-N(A208))</f>
        <v/>
      </c>
      <c r="Q208">
        <f>IF(OR(NOT(OR(A208&lt;&gt;"",B208&lt;&gt;"",C208&lt;&gt;"",F208&lt;&gt;"")),N(N208)&gt;0),"",IF(IF(N(A208)=0,"SIN FECHA OBSERVADA; ","")&amp;IF(B208="","SIN UNIDAD; ","")&amp;IF(AND(B208&lt;&gt;"",COUNTIF('Unidades'!$A$2:$A$300,B208)=0),"UNIDAD NO ESTÁ EN LA LISTA; ","")&amp;IF(G208="","SIN ENLACE DE EVIDENCIA; ","")&amp;IF(AND(H208="Sí",K208=""),"AVISO ENVIADO, SIN COPIA GUARDADA; ","")&amp;IF(AND(H208="Sí",N(I208)=0),"AVISO ENVIADO, SIN FECHA; ","")&amp;IF(AND(H208="Sí",J208=""),"SIN FORMA DE ENTREGA; ","")&amp;IF(N(M208)=0,"SIN FECHA DE SEGUIMIENTO; ","")&amp;IF(OR(AND(N(M208)&gt;0,TODAY()&gt;N(M208)),AND(N(M208)=0,H208="Sí",N(I208)&gt;0,TODAY()-N(I208)&gt;N('Ajustes'!$B$3))),"SEGUIMIENTO VENCIDO; ","")&amp;IF(AND(N(A208)&gt;0,TODAY()-N(A208)&gt;N('Ajustes'!$B$4)),"ABIERTO DEMASIADO TIEMPO; ","")&amp;IF(O208="","NADIE A CARGO; ","")="","",LEFT(IF(N(A208)=0,"SIN FECHA OBSERVADA; ","")&amp;IF(B208="","SIN UNIDAD; ","")&amp;IF(AND(B208&lt;&gt;"",COUNTIF('Unidades'!$A$2:$A$300,B208)=0),"UNIDAD NO ESTÁ EN LA LISTA; ","")&amp;IF(G208="","SIN ENLACE DE EVIDENCIA; ","")&amp;IF(AND(H208="Sí",K208=""),"AVISO ENVIADO, SIN COPIA GUARDADA; ","")&amp;IF(AND(H208="Sí",N(I208)=0),"AVISO ENVIADO, SIN FECHA; ","")&amp;IF(AND(H208="Sí",J208=""),"SIN FORMA DE ENTREGA; ","")&amp;IF(N(M208)=0,"SIN FECHA DE SEGUIMIENTO; ","")&amp;IF(OR(AND(N(M208)&gt;0,TODAY()&gt;N(M208)),AND(N(M208)=0,H208="Sí",N(I208)&gt;0,TODAY()-N(I208)&gt;N('Ajustes'!$B$3))),"SEGUIMIENTO VENCIDO; ","")&amp;IF(AND(N(A208)&gt;0,TODAY()-N(A208)&gt;N('Ajustes'!$B$4)),"ABIERTO DEMASIADO TIEMPO; ","")&amp;IF(O208="","NADIE A CARGO; ",""),LEN(IF(N(A208)=0,"SIN FECHA OBSERVADA; ","")&amp;IF(B208="","SIN UNIDAD; ","")&amp;IF(AND(B208&lt;&gt;"",COUNTIF('Unidades'!$A$2:$A$300,B208)=0),"UNIDAD NO ESTÁ EN LA LISTA; ","")&amp;IF(G208="","SIN ENLACE DE EVIDENCIA; ","")&amp;IF(AND(H208="Sí",K208=""),"AVISO ENVIADO, SIN COPIA GUARDADA; ","")&amp;IF(AND(H208="Sí",N(I208)=0),"AVISO ENVIADO, SIN FECHA; ","")&amp;IF(AND(H208="Sí",J208=""),"SIN FORMA DE ENTREGA; ","")&amp;IF(N(M208)=0,"SIN FECHA DE SEGUIMIENTO; ","")&amp;IF(OR(AND(N(M208)&gt;0,TODAY()&gt;N(M208)),AND(N(M208)=0,H208="Sí",N(I208)&gt;0,TODAY()-N(I208)&gt;N('Ajustes'!$B$3))),"SEGUIMIENTO VENCIDO; ","")&amp;IF(AND(N(A208)&gt;0,TODAY()-N(A208)&gt;N('Ajustes'!$B$4)),"ABIERTO DEMASIADO TIEMPO; ","")&amp;IF(O208="","NADIE A CARGO; ",""))-2)))</f>
        <v/>
      </c>
    </row>
    <row r="209">
      <c r="A209" s="6" t="n"/>
      <c r="I209" s="6" t="n"/>
      <c r="M209" s="6" t="n"/>
      <c r="N209" s="6" t="n"/>
      <c r="P209" s="8">
        <f>IF(OR(NOT(OR(A209&lt;&gt;"",B209&lt;&gt;"",C209&lt;&gt;"",F209&lt;&gt;"")),N(A209)=0),"",IF(N(N209)&gt;0,N(N209),TODAY())-N(A209))</f>
        <v/>
      </c>
      <c r="Q209">
        <f>IF(OR(NOT(OR(A209&lt;&gt;"",B209&lt;&gt;"",C209&lt;&gt;"",F209&lt;&gt;"")),N(N209)&gt;0),"",IF(IF(N(A209)=0,"SIN FECHA OBSERVADA; ","")&amp;IF(B209="","SIN UNIDAD; ","")&amp;IF(AND(B209&lt;&gt;"",COUNTIF('Unidades'!$A$2:$A$300,B209)=0),"UNIDAD NO ESTÁ EN LA LISTA; ","")&amp;IF(G209="","SIN ENLACE DE EVIDENCIA; ","")&amp;IF(AND(H209="Sí",K209=""),"AVISO ENVIADO, SIN COPIA GUARDADA; ","")&amp;IF(AND(H209="Sí",N(I209)=0),"AVISO ENVIADO, SIN FECHA; ","")&amp;IF(AND(H209="Sí",J209=""),"SIN FORMA DE ENTREGA; ","")&amp;IF(N(M209)=0,"SIN FECHA DE SEGUIMIENTO; ","")&amp;IF(OR(AND(N(M209)&gt;0,TODAY()&gt;N(M209)),AND(N(M209)=0,H209="Sí",N(I209)&gt;0,TODAY()-N(I209)&gt;N('Ajustes'!$B$3))),"SEGUIMIENTO VENCIDO; ","")&amp;IF(AND(N(A209)&gt;0,TODAY()-N(A209)&gt;N('Ajustes'!$B$4)),"ABIERTO DEMASIADO TIEMPO; ","")&amp;IF(O209="","NADIE A CARGO; ","")="","",LEFT(IF(N(A209)=0,"SIN FECHA OBSERVADA; ","")&amp;IF(B209="","SIN UNIDAD; ","")&amp;IF(AND(B209&lt;&gt;"",COUNTIF('Unidades'!$A$2:$A$300,B209)=0),"UNIDAD NO ESTÁ EN LA LISTA; ","")&amp;IF(G209="","SIN ENLACE DE EVIDENCIA; ","")&amp;IF(AND(H209="Sí",K209=""),"AVISO ENVIADO, SIN COPIA GUARDADA; ","")&amp;IF(AND(H209="Sí",N(I209)=0),"AVISO ENVIADO, SIN FECHA; ","")&amp;IF(AND(H209="Sí",J209=""),"SIN FORMA DE ENTREGA; ","")&amp;IF(N(M209)=0,"SIN FECHA DE SEGUIMIENTO; ","")&amp;IF(OR(AND(N(M209)&gt;0,TODAY()&gt;N(M209)),AND(N(M209)=0,H209="Sí",N(I209)&gt;0,TODAY()-N(I209)&gt;N('Ajustes'!$B$3))),"SEGUIMIENTO VENCIDO; ","")&amp;IF(AND(N(A209)&gt;0,TODAY()-N(A209)&gt;N('Ajustes'!$B$4)),"ABIERTO DEMASIADO TIEMPO; ","")&amp;IF(O209="","NADIE A CARGO; ",""),LEN(IF(N(A209)=0,"SIN FECHA OBSERVADA; ","")&amp;IF(B209="","SIN UNIDAD; ","")&amp;IF(AND(B209&lt;&gt;"",COUNTIF('Unidades'!$A$2:$A$300,B209)=0),"UNIDAD NO ESTÁ EN LA LISTA; ","")&amp;IF(G209="","SIN ENLACE DE EVIDENCIA; ","")&amp;IF(AND(H209="Sí",K209=""),"AVISO ENVIADO, SIN COPIA GUARDADA; ","")&amp;IF(AND(H209="Sí",N(I209)=0),"AVISO ENVIADO, SIN FECHA; ","")&amp;IF(AND(H209="Sí",J209=""),"SIN FORMA DE ENTREGA; ","")&amp;IF(N(M209)=0,"SIN FECHA DE SEGUIMIENTO; ","")&amp;IF(OR(AND(N(M209)&gt;0,TODAY()&gt;N(M209)),AND(N(M209)=0,H209="Sí",N(I209)&gt;0,TODAY()-N(I209)&gt;N('Ajustes'!$B$3))),"SEGUIMIENTO VENCIDO; ","")&amp;IF(AND(N(A209)&gt;0,TODAY()-N(A209)&gt;N('Ajustes'!$B$4)),"ABIERTO DEMASIADO TIEMPO; ","")&amp;IF(O209="","NADIE A CARGO; ",""))-2)))</f>
        <v/>
      </c>
    </row>
    <row r="210">
      <c r="A210" s="6" t="n"/>
      <c r="I210" s="6" t="n"/>
      <c r="M210" s="6" t="n"/>
      <c r="N210" s="6" t="n"/>
      <c r="P210" s="8">
        <f>IF(OR(NOT(OR(A210&lt;&gt;"",B210&lt;&gt;"",C210&lt;&gt;"",F210&lt;&gt;"")),N(A210)=0),"",IF(N(N210)&gt;0,N(N210),TODAY())-N(A210))</f>
        <v/>
      </c>
      <c r="Q210">
        <f>IF(OR(NOT(OR(A210&lt;&gt;"",B210&lt;&gt;"",C210&lt;&gt;"",F210&lt;&gt;"")),N(N210)&gt;0),"",IF(IF(N(A210)=0,"SIN FECHA OBSERVADA; ","")&amp;IF(B210="","SIN UNIDAD; ","")&amp;IF(AND(B210&lt;&gt;"",COUNTIF('Unidades'!$A$2:$A$300,B210)=0),"UNIDAD NO ESTÁ EN LA LISTA; ","")&amp;IF(G210="","SIN ENLACE DE EVIDENCIA; ","")&amp;IF(AND(H210="Sí",K210=""),"AVISO ENVIADO, SIN COPIA GUARDADA; ","")&amp;IF(AND(H210="Sí",N(I210)=0),"AVISO ENVIADO, SIN FECHA; ","")&amp;IF(AND(H210="Sí",J210=""),"SIN FORMA DE ENTREGA; ","")&amp;IF(N(M210)=0,"SIN FECHA DE SEGUIMIENTO; ","")&amp;IF(OR(AND(N(M210)&gt;0,TODAY()&gt;N(M210)),AND(N(M210)=0,H210="Sí",N(I210)&gt;0,TODAY()-N(I210)&gt;N('Ajustes'!$B$3))),"SEGUIMIENTO VENCIDO; ","")&amp;IF(AND(N(A210)&gt;0,TODAY()-N(A210)&gt;N('Ajustes'!$B$4)),"ABIERTO DEMASIADO TIEMPO; ","")&amp;IF(O210="","NADIE A CARGO; ","")="","",LEFT(IF(N(A210)=0,"SIN FECHA OBSERVADA; ","")&amp;IF(B210="","SIN UNIDAD; ","")&amp;IF(AND(B210&lt;&gt;"",COUNTIF('Unidades'!$A$2:$A$300,B210)=0),"UNIDAD NO ESTÁ EN LA LISTA; ","")&amp;IF(G210="","SIN ENLACE DE EVIDENCIA; ","")&amp;IF(AND(H210="Sí",K210=""),"AVISO ENVIADO, SIN COPIA GUARDADA; ","")&amp;IF(AND(H210="Sí",N(I210)=0),"AVISO ENVIADO, SIN FECHA; ","")&amp;IF(AND(H210="Sí",J210=""),"SIN FORMA DE ENTREGA; ","")&amp;IF(N(M210)=0,"SIN FECHA DE SEGUIMIENTO; ","")&amp;IF(OR(AND(N(M210)&gt;0,TODAY()&gt;N(M210)),AND(N(M210)=0,H210="Sí",N(I210)&gt;0,TODAY()-N(I210)&gt;N('Ajustes'!$B$3))),"SEGUIMIENTO VENCIDO; ","")&amp;IF(AND(N(A210)&gt;0,TODAY()-N(A210)&gt;N('Ajustes'!$B$4)),"ABIERTO DEMASIADO TIEMPO; ","")&amp;IF(O210="","NADIE A CARGO; ",""),LEN(IF(N(A210)=0,"SIN FECHA OBSERVADA; ","")&amp;IF(B210="","SIN UNIDAD; ","")&amp;IF(AND(B210&lt;&gt;"",COUNTIF('Unidades'!$A$2:$A$300,B210)=0),"UNIDAD NO ESTÁ EN LA LISTA; ","")&amp;IF(G210="","SIN ENLACE DE EVIDENCIA; ","")&amp;IF(AND(H210="Sí",K210=""),"AVISO ENVIADO, SIN COPIA GUARDADA; ","")&amp;IF(AND(H210="Sí",N(I210)=0),"AVISO ENVIADO, SIN FECHA; ","")&amp;IF(AND(H210="Sí",J210=""),"SIN FORMA DE ENTREGA; ","")&amp;IF(N(M210)=0,"SIN FECHA DE SEGUIMIENTO; ","")&amp;IF(OR(AND(N(M210)&gt;0,TODAY()&gt;N(M210)),AND(N(M210)=0,H210="Sí",N(I210)&gt;0,TODAY()-N(I210)&gt;N('Ajustes'!$B$3))),"SEGUIMIENTO VENCIDO; ","")&amp;IF(AND(N(A210)&gt;0,TODAY()-N(A210)&gt;N('Ajustes'!$B$4)),"ABIERTO DEMASIADO TIEMPO; ","")&amp;IF(O210="","NADIE A CARGO; ",""))-2)))</f>
        <v/>
      </c>
    </row>
    <row r="211">
      <c r="A211" s="6" t="n"/>
      <c r="I211" s="6" t="n"/>
      <c r="M211" s="6" t="n"/>
      <c r="N211" s="6" t="n"/>
      <c r="P211" s="8">
        <f>IF(OR(NOT(OR(A211&lt;&gt;"",B211&lt;&gt;"",C211&lt;&gt;"",F211&lt;&gt;"")),N(A211)=0),"",IF(N(N211)&gt;0,N(N211),TODAY())-N(A211))</f>
        <v/>
      </c>
      <c r="Q211">
        <f>IF(OR(NOT(OR(A211&lt;&gt;"",B211&lt;&gt;"",C211&lt;&gt;"",F211&lt;&gt;"")),N(N211)&gt;0),"",IF(IF(N(A211)=0,"SIN FECHA OBSERVADA; ","")&amp;IF(B211="","SIN UNIDAD; ","")&amp;IF(AND(B211&lt;&gt;"",COUNTIF('Unidades'!$A$2:$A$300,B211)=0),"UNIDAD NO ESTÁ EN LA LISTA; ","")&amp;IF(G211="","SIN ENLACE DE EVIDENCIA; ","")&amp;IF(AND(H211="Sí",K211=""),"AVISO ENVIADO, SIN COPIA GUARDADA; ","")&amp;IF(AND(H211="Sí",N(I211)=0),"AVISO ENVIADO, SIN FECHA; ","")&amp;IF(AND(H211="Sí",J211=""),"SIN FORMA DE ENTREGA; ","")&amp;IF(N(M211)=0,"SIN FECHA DE SEGUIMIENTO; ","")&amp;IF(OR(AND(N(M211)&gt;0,TODAY()&gt;N(M211)),AND(N(M211)=0,H211="Sí",N(I211)&gt;0,TODAY()-N(I211)&gt;N('Ajustes'!$B$3))),"SEGUIMIENTO VENCIDO; ","")&amp;IF(AND(N(A211)&gt;0,TODAY()-N(A211)&gt;N('Ajustes'!$B$4)),"ABIERTO DEMASIADO TIEMPO; ","")&amp;IF(O211="","NADIE A CARGO; ","")="","",LEFT(IF(N(A211)=0,"SIN FECHA OBSERVADA; ","")&amp;IF(B211="","SIN UNIDAD; ","")&amp;IF(AND(B211&lt;&gt;"",COUNTIF('Unidades'!$A$2:$A$300,B211)=0),"UNIDAD NO ESTÁ EN LA LISTA; ","")&amp;IF(G211="","SIN ENLACE DE EVIDENCIA; ","")&amp;IF(AND(H211="Sí",K211=""),"AVISO ENVIADO, SIN COPIA GUARDADA; ","")&amp;IF(AND(H211="Sí",N(I211)=0),"AVISO ENVIADO, SIN FECHA; ","")&amp;IF(AND(H211="Sí",J211=""),"SIN FORMA DE ENTREGA; ","")&amp;IF(N(M211)=0,"SIN FECHA DE SEGUIMIENTO; ","")&amp;IF(OR(AND(N(M211)&gt;0,TODAY()&gt;N(M211)),AND(N(M211)=0,H211="Sí",N(I211)&gt;0,TODAY()-N(I211)&gt;N('Ajustes'!$B$3))),"SEGUIMIENTO VENCIDO; ","")&amp;IF(AND(N(A211)&gt;0,TODAY()-N(A211)&gt;N('Ajustes'!$B$4)),"ABIERTO DEMASIADO TIEMPO; ","")&amp;IF(O211="","NADIE A CARGO; ",""),LEN(IF(N(A211)=0,"SIN FECHA OBSERVADA; ","")&amp;IF(B211="","SIN UNIDAD; ","")&amp;IF(AND(B211&lt;&gt;"",COUNTIF('Unidades'!$A$2:$A$300,B211)=0),"UNIDAD NO ESTÁ EN LA LISTA; ","")&amp;IF(G211="","SIN ENLACE DE EVIDENCIA; ","")&amp;IF(AND(H211="Sí",K211=""),"AVISO ENVIADO, SIN COPIA GUARDADA; ","")&amp;IF(AND(H211="Sí",N(I211)=0),"AVISO ENVIADO, SIN FECHA; ","")&amp;IF(AND(H211="Sí",J211=""),"SIN FORMA DE ENTREGA; ","")&amp;IF(N(M211)=0,"SIN FECHA DE SEGUIMIENTO; ","")&amp;IF(OR(AND(N(M211)&gt;0,TODAY()&gt;N(M211)),AND(N(M211)=0,H211="Sí",N(I211)&gt;0,TODAY()-N(I211)&gt;N('Ajustes'!$B$3))),"SEGUIMIENTO VENCIDO; ","")&amp;IF(AND(N(A211)&gt;0,TODAY()-N(A211)&gt;N('Ajustes'!$B$4)),"ABIERTO DEMASIADO TIEMPO; ","")&amp;IF(O211="","NADIE A CARGO; ",""))-2)))</f>
        <v/>
      </c>
    </row>
    <row r="212">
      <c r="A212" s="6" t="n"/>
      <c r="I212" s="6" t="n"/>
      <c r="M212" s="6" t="n"/>
      <c r="N212" s="6" t="n"/>
      <c r="P212" s="8">
        <f>IF(OR(NOT(OR(A212&lt;&gt;"",B212&lt;&gt;"",C212&lt;&gt;"",F212&lt;&gt;"")),N(A212)=0),"",IF(N(N212)&gt;0,N(N212),TODAY())-N(A212))</f>
        <v/>
      </c>
      <c r="Q212">
        <f>IF(OR(NOT(OR(A212&lt;&gt;"",B212&lt;&gt;"",C212&lt;&gt;"",F212&lt;&gt;"")),N(N212)&gt;0),"",IF(IF(N(A212)=0,"SIN FECHA OBSERVADA; ","")&amp;IF(B212="","SIN UNIDAD; ","")&amp;IF(AND(B212&lt;&gt;"",COUNTIF('Unidades'!$A$2:$A$300,B212)=0),"UNIDAD NO ESTÁ EN LA LISTA; ","")&amp;IF(G212="","SIN ENLACE DE EVIDENCIA; ","")&amp;IF(AND(H212="Sí",K212=""),"AVISO ENVIADO, SIN COPIA GUARDADA; ","")&amp;IF(AND(H212="Sí",N(I212)=0),"AVISO ENVIADO, SIN FECHA; ","")&amp;IF(AND(H212="Sí",J212=""),"SIN FORMA DE ENTREGA; ","")&amp;IF(N(M212)=0,"SIN FECHA DE SEGUIMIENTO; ","")&amp;IF(OR(AND(N(M212)&gt;0,TODAY()&gt;N(M212)),AND(N(M212)=0,H212="Sí",N(I212)&gt;0,TODAY()-N(I212)&gt;N('Ajustes'!$B$3))),"SEGUIMIENTO VENCIDO; ","")&amp;IF(AND(N(A212)&gt;0,TODAY()-N(A212)&gt;N('Ajustes'!$B$4)),"ABIERTO DEMASIADO TIEMPO; ","")&amp;IF(O212="","NADIE A CARGO; ","")="","",LEFT(IF(N(A212)=0,"SIN FECHA OBSERVADA; ","")&amp;IF(B212="","SIN UNIDAD; ","")&amp;IF(AND(B212&lt;&gt;"",COUNTIF('Unidades'!$A$2:$A$300,B212)=0),"UNIDAD NO ESTÁ EN LA LISTA; ","")&amp;IF(G212="","SIN ENLACE DE EVIDENCIA; ","")&amp;IF(AND(H212="Sí",K212=""),"AVISO ENVIADO, SIN COPIA GUARDADA; ","")&amp;IF(AND(H212="Sí",N(I212)=0),"AVISO ENVIADO, SIN FECHA; ","")&amp;IF(AND(H212="Sí",J212=""),"SIN FORMA DE ENTREGA; ","")&amp;IF(N(M212)=0,"SIN FECHA DE SEGUIMIENTO; ","")&amp;IF(OR(AND(N(M212)&gt;0,TODAY()&gt;N(M212)),AND(N(M212)=0,H212="Sí",N(I212)&gt;0,TODAY()-N(I212)&gt;N('Ajustes'!$B$3))),"SEGUIMIENTO VENCIDO; ","")&amp;IF(AND(N(A212)&gt;0,TODAY()-N(A212)&gt;N('Ajustes'!$B$4)),"ABIERTO DEMASIADO TIEMPO; ","")&amp;IF(O212="","NADIE A CARGO; ",""),LEN(IF(N(A212)=0,"SIN FECHA OBSERVADA; ","")&amp;IF(B212="","SIN UNIDAD; ","")&amp;IF(AND(B212&lt;&gt;"",COUNTIF('Unidades'!$A$2:$A$300,B212)=0),"UNIDAD NO ESTÁ EN LA LISTA; ","")&amp;IF(G212="","SIN ENLACE DE EVIDENCIA; ","")&amp;IF(AND(H212="Sí",K212=""),"AVISO ENVIADO, SIN COPIA GUARDADA; ","")&amp;IF(AND(H212="Sí",N(I212)=0),"AVISO ENVIADO, SIN FECHA; ","")&amp;IF(AND(H212="Sí",J212=""),"SIN FORMA DE ENTREGA; ","")&amp;IF(N(M212)=0,"SIN FECHA DE SEGUIMIENTO; ","")&amp;IF(OR(AND(N(M212)&gt;0,TODAY()&gt;N(M212)),AND(N(M212)=0,H212="Sí",N(I212)&gt;0,TODAY()-N(I212)&gt;N('Ajustes'!$B$3))),"SEGUIMIENTO VENCIDO; ","")&amp;IF(AND(N(A212)&gt;0,TODAY()-N(A212)&gt;N('Ajustes'!$B$4)),"ABIERTO DEMASIADO TIEMPO; ","")&amp;IF(O212="","NADIE A CARGO; ",""))-2)))</f>
        <v/>
      </c>
    </row>
    <row r="213">
      <c r="A213" s="6" t="n"/>
      <c r="I213" s="6" t="n"/>
      <c r="M213" s="6" t="n"/>
      <c r="N213" s="6" t="n"/>
      <c r="P213" s="8">
        <f>IF(OR(NOT(OR(A213&lt;&gt;"",B213&lt;&gt;"",C213&lt;&gt;"",F213&lt;&gt;"")),N(A213)=0),"",IF(N(N213)&gt;0,N(N213),TODAY())-N(A213))</f>
        <v/>
      </c>
      <c r="Q213">
        <f>IF(OR(NOT(OR(A213&lt;&gt;"",B213&lt;&gt;"",C213&lt;&gt;"",F213&lt;&gt;"")),N(N213)&gt;0),"",IF(IF(N(A213)=0,"SIN FECHA OBSERVADA; ","")&amp;IF(B213="","SIN UNIDAD; ","")&amp;IF(AND(B213&lt;&gt;"",COUNTIF('Unidades'!$A$2:$A$300,B213)=0),"UNIDAD NO ESTÁ EN LA LISTA; ","")&amp;IF(G213="","SIN ENLACE DE EVIDENCIA; ","")&amp;IF(AND(H213="Sí",K213=""),"AVISO ENVIADO, SIN COPIA GUARDADA; ","")&amp;IF(AND(H213="Sí",N(I213)=0),"AVISO ENVIADO, SIN FECHA; ","")&amp;IF(AND(H213="Sí",J213=""),"SIN FORMA DE ENTREGA; ","")&amp;IF(N(M213)=0,"SIN FECHA DE SEGUIMIENTO; ","")&amp;IF(OR(AND(N(M213)&gt;0,TODAY()&gt;N(M213)),AND(N(M213)=0,H213="Sí",N(I213)&gt;0,TODAY()-N(I213)&gt;N('Ajustes'!$B$3))),"SEGUIMIENTO VENCIDO; ","")&amp;IF(AND(N(A213)&gt;0,TODAY()-N(A213)&gt;N('Ajustes'!$B$4)),"ABIERTO DEMASIADO TIEMPO; ","")&amp;IF(O213="","NADIE A CARGO; ","")="","",LEFT(IF(N(A213)=0,"SIN FECHA OBSERVADA; ","")&amp;IF(B213="","SIN UNIDAD; ","")&amp;IF(AND(B213&lt;&gt;"",COUNTIF('Unidades'!$A$2:$A$300,B213)=0),"UNIDAD NO ESTÁ EN LA LISTA; ","")&amp;IF(G213="","SIN ENLACE DE EVIDENCIA; ","")&amp;IF(AND(H213="Sí",K213=""),"AVISO ENVIADO, SIN COPIA GUARDADA; ","")&amp;IF(AND(H213="Sí",N(I213)=0),"AVISO ENVIADO, SIN FECHA; ","")&amp;IF(AND(H213="Sí",J213=""),"SIN FORMA DE ENTREGA; ","")&amp;IF(N(M213)=0,"SIN FECHA DE SEGUIMIENTO; ","")&amp;IF(OR(AND(N(M213)&gt;0,TODAY()&gt;N(M213)),AND(N(M213)=0,H213="Sí",N(I213)&gt;0,TODAY()-N(I213)&gt;N('Ajustes'!$B$3))),"SEGUIMIENTO VENCIDO; ","")&amp;IF(AND(N(A213)&gt;0,TODAY()-N(A213)&gt;N('Ajustes'!$B$4)),"ABIERTO DEMASIADO TIEMPO; ","")&amp;IF(O213="","NADIE A CARGO; ",""),LEN(IF(N(A213)=0,"SIN FECHA OBSERVADA; ","")&amp;IF(B213="","SIN UNIDAD; ","")&amp;IF(AND(B213&lt;&gt;"",COUNTIF('Unidades'!$A$2:$A$300,B213)=0),"UNIDAD NO ESTÁ EN LA LISTA; ","")&amp;IF(G213="","SIN ENLACE DE EVIDENCIA; ","")&amp;IF(AND(H213="Sí",K213=""),"AVISO ENVIADO, SIN COPIA GUARDADA; ","")&amp;IF(AND(H213="Sí",N(I213)=0),"AVISO ENVIADO, SIN FECHA; ","")&amp;IF(AND(H213="Sí",J213=""),"SIN FORMA DE ENTREGA; ","")&amp;IF(N(M213)=0,"SIN FECHA DE SEGUIMIENTO; ","")&amp;IF(OR(AND(N(M213)&gt;0,TODAY()&gt;N(M213)),AND(N(M213)=0,H213="Sí",N(I213)&gt;0,TODAY()-N(I213)&gt;N('Ajustes'!$B$3))),"SEGUIMIENTO VENCIDO; ","")&amp;IF(AND(N(A213)&gt;0,TODAY()-N(A213)&gt;N('Ajustes'!$B$4)),"ABIERTO DEMASIADO TIEMPO; ","")&amp;IF(O213="","NADIE A CARGO; ",""))-2)))</f>
        <v/>
      </c>
    </row>
    <row r="214">
      <c r="A214" s="6" t="n"/>
      <c r="I214" s="6" t="n"/>
      <c r="M214" s="6" t="n"/>
      <c r="N214" s="6" t="n"/>
      <c r="P214" s="8">
        <f>IF(OR(NOT(OR(A214&lt;&gt;"",B214&lt;&gt;"",C214&lt;&gt;"",F214&lt;&gt;"")),N(A214)=0),"",IF(N(N214)&gt;0,N(N214),TODAY())-N(A214))</f>
        <v/>
      </c>
      <c r="Q214">
        <f>IF(OR(NOT(OR(A214&lt;&gt;"",B214&lt;&gt;"",C214&lt;&gt;"",F214&lt;&gt;"")),N(N214)&gt;0),"",IF(IF(N(A214)=0,"SIN FECHA OBSERVADA; ","")&amp;IF(B214="","SIN UNIDAD; ","")&amp;IF(AND(B214&lt;&gt;"",COUNTIF('Unidades'!$A$2:$A$300,B214)=0),"UNIDAD NO ESTÁ EN LA LISTA; ","")&amp;IF(G214="","SIN ENLACE DE EVIDENCIA; ","")&amp;IF(AND(H214="Sí",K214=""),"AVISO ENVIADO, SIN COPIA GUARDADA; ","")&amp;IF(AND(H214="Sí",N(I214)=0),"AVISO ENVIADO, SIN FECHA; ","")&amp;IF(AND(H214="Sí",J214=""),"SIN FORMA DE ENTREGA; ","")&amp;IF(N(M214)=0,"SIN FECHA DE SEGUIMIENTO; ","")&amp;IF(OR(AND(N(M214)&gt;0,TODAY()&gt;N(M214)),AND(N(M214)=0,H214="Sí",N(I214)&gt;0,TODAY()-N(I214)&gt;N('Ajustes'!$B$3))),"SEGUIMIENTO VENCIDO; ","")&amp;IF(AND(N(A214)&gt;0,TODAY()-N(A214)&gt;N('Ajustes'!$B$4)),"ABIERTO DEMASIADO TIEMPO; ","")&amp;IF(O214="","NADIE A CARGO; ","")="","",LEFT(IF(N(A214)=0,"SIN FECHA OBSERVADA; ","")&amp;IF(B214="","SIN UNIDAD; ","")&amp;IF(AND(B214&lt;&gt;"",COUNTIF('Unidades'!$A$2:$A$300,B214)=0),"UNIDAD NO ESTÁ EN LA LISTA; ","")&amp;IF(G214="","SIN ENLACE DE EVIDENCIA; ","")&amp;IF(AND(H214="Sí",K214=""),"AVISO ENVIADO, SIN COPIA GUARDADA; ","")&amp;IF(AND(H214="Sí",N(I214)=0),"AVISO ENVIADO, SIN FECHA; ","")&amp;IF(AND(H214="Sí",J214=""),"SIN FORMA DE ENTREGA; ","")&amp;IF(N(M214)=0,"SIN FECHA DE SEGUIMIENTO; ","")&amp;IF(OR(AND(N(M214)&gt;0,TODAY()&gt;N(M214)),AND(N(M214)=0,H214="Sí",N(I214)&gt;0,TODAY()-N(I214)&gt;N('Ajustes'!$B$3))),"SEGUIMIENTO VENCIDO; ","")&amp;IF(AND(N(A214)&gt;0,TODAY()-N(A214)&gt;N('Ajustes'!$B$4)),"ABIERTO DEMASIADO TIEMPO; ","")&amp;IF(O214="","NADIE A CARGO; ",""),LEN(IF(N(A214)=0,"SIN FECHA OBSERVADA; ","")&amp;IF(B214="","SIN UNIDAD; ","")&amp;IF(AND(B214&lt;&gt;"",COUNTIF('Unidades'!$A$2:$A$300,B214)=0),"UNIDAD NO ESTÁ EN LA LISTA; ","")&amp;IF(G214="","SIN ENLACE DE EVIDENCIA; ","")&amp;IF(AND(H214="Sí",K214=""),"AVISO ENVIADO, SIN COPIA GUARDADA; ","")&amp;IF(AND(H214="Sí",N(I214)=0),"AVISO ENVIADO, SIN FECHA; ","")&amp;IF(AND(H214="Sí",J214=""),"SIN FORMA DE ENTREGA; ","")&amp;IF(N(M214)=0,"SIN FECHA DE SEGUIMIENTO; ","")&amp;IF(OR(AND(N(M214)&gt;0,TODAY()&gt;N(M214)),AND(N(M214)=0,H214="Sí",N(I214)&gt;0,TODAY()-N(I214)&gt;N('Ajustes'!$B$3))),"SEGUIMIENTO VENCIDO; ","")&amp;IF(AND(N(A214)&gt;0,TODAY()-N(A214)&gt;N('Ajustes'!$B$4)),"ABIERTO DEMASIADO TIEMPO; ","")&amp;IF(O214="","NADIE A CARGO; ",""))-2)))</f>
        <v/>
      </c>
    </row>
    <row r="215">
      <c r="A215" s="6" t="n"/>
      <c r="I215" s="6" t="n"/>
      <c r="M215" s="6" t="n"/>
      <c r="N215" s="6" t="n"/>
      <c r="P215" s="8">
        <f>IF(OR(NOT(OR(A215&lt;&gt;"",B215&lt;&gt;"",C215&lt;&gt;"",F215&lt;&gt;"")),N(A215)=0),"",IF(N(N215)&gt;0,N(N215),TODAY())-N(A215))</f>
        <v/>
      </c>
      <c r="Q215">
        <f>IF(OR(NOT(OR(A215&lt;&gt;"",B215&lt;&gt;"",C215&lt;&gt;"",F215&lt;&gt;"")),N(N215)&gt;0),"",IF(IF(N(A215)=0,"SIN FECHA OBSERVADA; ","")&amp;IF(B215="","SIN UNIDAD; ","")&amp;IF(AND(B215&lt;&gt;"",COUNTIF('Unidades'!$A$2:$A$300,B215)=0),"UNIDAD NO ESTÁ EN LA LISTA; ","")&amp;IF(G215="","SIN ENLACE DE EVIDENCIA; ","")&amp;IF(AND(H215="Sí",K215=""),"AVISO ENVIADO, SIN COPIA GUARDADA; ","")&amp;IF(AND(H215="Sí",N(I215)=0),"AVISO ENVIADO, SIN FECHA; ","")&amp;IF(AND(H215="Sí",J215=""),"SIN FORMA DE ENTREGA; ","")&amp;IF(N(M215)=0,"SIN FECHA DE SEGUIMIENTO; ","")&amp;IF(OR(AND(N(M215)&gt;0,TODAY()&gt;N(M215)),AND(N(M215)=0,H215="Sí",N(I215)&gt;0,TODAY()-N(I215)&gt;N('Ajustes'!$B$3))),"SEGUIMIENTO VENCIDO; ","")&amp;IF(AND(N(A215)&gt;0,TODAY()-N(A215)&gt;N('Ajustes'!$B$4)),"ABIERTO DEMASIADO TIEMPO; ","")&amp;IF(O215="","NADIE A CARGO; ","")="","",LEFT(IF(N(A215)=0,"SIN FECHA OBSERVADA; ","")&amp;IF(B215="","SIN UNIDAD; ","")&amp;IF(AND(B215&lt;&gt;"",COUNTIF('Unidades'!$A$2:$A$300,B215)=0),"UNIDAD NO ESTÁ EN LA LISTA; ","")&amp;IF(G215="","SIN ENLACE DE EVIDENCIA; ","")&amp;IF(AND(H215="Sí",K215=""),"AVISO ENVIADO, SIN COPIA GUARDADA; ","")&amp;IF(AND(H215="Sí",N(I215)=0),"AVISO ENVIADO, SIN FECHA; ","")&amp;IF(AND(H215="Sí",J215=""),"SIN FORMA DE ENTREGA; ","")&amp;IF(N(M215)=0,"SIN FECHA DE SEGUIMIENTO; ","")&amp;IF(OR(AND(N(M215)&gt;0,TODAY()&gt;N(M215)),AND(N(M215)=0,H215="Sí",N(I215)&gt;0,TODAY()-N(I215)&gt;N('Ajustes'!$B$3))),"SEGUIMIENTO VENCIDO; ","")&amp;IF(AND(N(A215)&gt;0,TODAY()-N(A215)&gt;N('Ajustes'!$B$4)),"ABIERTO DEMASIADO TIEMPO; ","")&amp;IF(O215="","NADIE A CARGO; ",""),LEN(IF(N(A215)=0,"SIN FECHA OBSERVADA; ","")&amp;IF(B215="","SIN UNIDAD; ","")&amp;IF(AND(B215&lt;&gt;"",COUNTIF('Unidades'!$A$2:$A$300,B215)=0),"UNIDAD NO ESTÁ EN LA LISTA; ","")&amp;IF(G215="","SIN ENLACE DE EVIDENCIA; ","")&amp;IF(AND(H215="Sí",K215=""),"AVISO ENVIADO, SIN COPIA GUARDADA; ","")&amp;IF(AND(H215="Sí",N(I215)=0),"AVISO ENVIADO, SIN FECHA; ","")&amp;IF(AND(H215="Sí",J215=""),"SIN FORMA DE ENTREGA; ","")&amp;IF(N(M215)=0,"SIN FECHA DE SEGUIMIENTO; ","")&amp;IF(OR(AND(N(M215)&gt;0,TODAY()&gt;N(M215)),AND(N(M215)=0,H215="Sí",N(I215)&gt;0,TODAY()-N(I215)&gt;N('Ajustes'!$B$3))),"SEGUIMIENTO VENCIDO; ","")&amp;IF(AND(N(A215)&gt;0,TODAY()-N(A215)&gt;N('Ajustes'!$B$4)),"ABIERTO DEMASIADO TIEMPO; ","")&amp;IF(O215="","NADIE A CARGO; ",""))-2)))</f>
        <v/>
      </c>
    </row>
    <row r="216">
      <c r="A216" s="6" t="n"/>
      <c r="I216" s="6" t="n"/>
      <c r="M216" s="6" t="n"/>
      <c r="N216" s="6" t="n"/>
      <c r="P216" s="8">
        <f>IF(OR(NOT(OR(A216&lt;&gt;"",B216&lt;&gt;"",C216&lt;&gt;"",F216&lt;&gt;"")),N(A216)=0),"",IF(N(N216)&gt;0,N(N216),TODAY())-N(A216))</f>
        <v/>
      </c>
      <c r="Q216">
        <f>IF(OR(NOT(OR(A216&lt;&gt;"",B216&lt;&gt;"",C216&lt;&gt;"",F216&lt;&gt;"")),N(N216)&gt;0),"",IF(IF(N(A216)=0,"SIN FECHA OBSERVADA; ","")&amp;IF(B216="","SIN UNIDAD; ","")&amp;IF(AND(B216&lt;&gt;"",COUNTIF('Unidades'!$A$2:$A$300,B216)=0),"UNIDAD NO ESTÁ EN LA LISTA; ","")&amp;IF(G216="","SIN ENLACE DE EVIDENCIA; ","")&amp;IF(AND(H216="Sí",K216=""),"AVISO ENVIADO, SIN COPIA GUARDADA; ","")&amp;IF(AND(H216="Sí",N(I216)=0),"AVISO ENVIADO, SIN FECHA; ","")&amp;IF(AND(H216="Sí",J216=""),"SIN FORMA DE ENTREGA; ","")&amp;IF(N(M216)=0,"SIN FECHA DE SEGUIMIENTO; ","")&amp;IF(OR(AND(N(M216)&gt;0,TODAY()&gt;N(M216)),AND(N(M216)=0,H216="Sí",N(I216)&gt;0,TODAY()-N(I216)&gt;N('Ajustes'!$B$3))),"SEGUIMIENTO VENCIDO; ","")&amp;IF(AND(N(A216)&gt;0,TODAY()-N(A216)&gt;N('Ajustes'!$B$4)),"ABIERTO DEMASIADO TIEMPO; ","")&amp;IF(O216="","NADIE A CARGO; ","")="","",LEFT(IF(N(A216)=0,"SIN FECHA OBSERVADA; ","")&amp;IF(B216="","SIN UNIDAD; ","")&amp;IF(AND(B216&lt;&gt;"",COUNTIF('Unidades'!$A$2:$A$300,B216)=0),"UNIDAD NO ESTÁ EN LA LISTA; ","")&amp;IF(G216="","SIN ENLACE DE EVIDENCIA; ","")&amp;IF(AND(H216="Sí",K216=""),"AVISO ENVIADO, SIN COPIA GUARDADA; ","")&amp;IF(AND(H216="Sí",N(I216)=0),"AVISO ENVIADO, SIN FECHA; ","")&amp;IF(AND(H216="Sí",J216=""),"SIN FORMA DE ENTREGA; ","")&amp;IF(N(M216)=0,"SIN FECHA DE SEGUIMIENTO; ","")&amp;IF(OR(AND(N(M216)&gt;0,TODAY()&gt;N(M216)),AND(N(M216)=0,H216="Sí",N(I216)&gt;0,TODAY()-N(I216)&gt;N('Ajustes'!$B$3))),"SEGUIMIENTO VENCIDO; ","")&amp;IF(AND(N(A216)&gt;0,TODAY()-N(A216)&gt;N('Ajustes'!$B$4)),"ABIERTO DEMASIADO TIEMPO; ","")&amp;IF(O216="","NADIE A CARGO; ",""),LEN(IF(N(A216)=0,"SIN FECHA OBSERVADA; ","")&amp;IF(B216="","SIN UNIDAD; ","")&amp;IF(AND(B216&lt;&gt;"",COUNTIF('Unidades'!$A$2:$A$300,B216)=0),"UNIDAD NO ESTÁ EN LA LISTA; ","")&amp;IF(G216="","SIN ENLACE DE EVIDENCIA; ","")&amp;IF(AND(H216="Sí",K216=""),"AVISO ENVIADO, SIN COPIA GUARDADA; ","")&amp;IF(AND(H216="Sí",N(I216)=0),"AVISO ENVIADO, SIN FECHA; ","")&amp;IF(AND(H216="Sí",J216=""),"SIN FORMA DE ENTREGA; ","")&amp;IF(N(M216)=0,"SIN FECHA DE SEGUIMIENTO; ","")&amp;IF(OR(AND(N(M216)&gt;0,TODAY()&gt;N(M216)),AND(N(M216)=0,H216="Sí",N(I216)&gt;0,TODAY()-N(I216)&gt;N('Ajustes'!$B$3))),"SEGUIMIENTO VENCIDO; ","")&amp;IF(AND(N(A216)&gt;0,TODAY()-N(A216)&gt;N('Ajustes'!$B$4)),"ABIERTO DEMASIADO TIEMPO; ","")&amp;IF(O216="","NADIE A CARGO; ",""))-2)))</f>
        <v/>
      </c>
    </row>
    <row r="217">
      <c r="A217" s="6" t="n"/>
      <c r="I217" s="6" t="n"/>
      <c r="M217" s="6" t="n"/>
      <c r="N217" s="6" t="n"/>
      <c r="P217" s="8">
        <f>IF(OR(NOT(OR(A217&lt;&gt;"",B217&lt;&gt;"",C217&lt;&gt;"",F217&lt;&gt;"")),N(A217)=0),"",IF(N(N217)&gt;0,N(N217),TODAY())-N(A217))</f>
        <v/>
      </c>
      <c r="Q217">
        <f>IF(OR(NOT(OR(A217&lt;&gt;"",B217&lt;&gt;"",C217&lt;&gt;"",F217&lt;&gt;"")),N(N217)&gt;0),"",IF(IF(N(A217)=0,"SIN FECHA OBSERVADA; ","")&amp;IF(B217="","SIN UNIDAD; ","")&amp;IF(AND(B217&lt;&gt;"",COUNTIF('Unidades'!$A$2:$A$300,B217)=0),"UNIDAD NO ESTÁ EN LA LISTA; ","")&amp;IF(G217="","SIN ENLACE DE EVIDENCIA; ","")&amp;IF(AND(H217="Sí",K217=""),"AVISO ENVIADO, SIN COPIA GUARDADA; ","")&amp;IF(AND(H217="Sí",N(I217)=0),"AVISO ENVIADO, SIN FECHA; ","")&amp;IF(AND(H217="Sí",J217=""),"SIN FORMA DE ENTREGA; ","")&amp;IF(N(M217)=0,"SIN FECHA DE SEGUIMIENTO; ","")&amp;IF(OR(AND(N(M217)&gt;0,TODAY()&gt;N(M217)),AND(N(M217)=0,H217="Sí",N(I217)&gt;0,TODAY()-N(I217)&gt;N('Ajustes'!$B$3))),"SEGUIMIENTO VENCIDO; ","")&amp;IF(AND(N(A217)&gt;0,TODAY()-N(A217)&gt;N('Ajustes'!$B$4)),"ABIERTO DEMASIADO TIEMPO; ","")&amp;IF(O217="","NADIE A CARGO; ","")="","",LEFT(IF(N(A217)=0,"SIN FECHA OBSERVADA; ","")&amp;IF(B217="","SIN UNIDAD; ","")&amp;IF(AND(B217&lt;&gt;"",COUNTIF('Unidades'!$A$2:$A$300,B217)=0),"UNIDAD NO ESTÁ EN LA LISTA; ","")&amp;IF(G217="","SIN ENLACE DE EVIDENCIA; ","")&amp;IF(AND(H217="Sí",K217=""),"AVISO ENVIADO, SIN COPIA GUARDADA; ","")&amp;IF(AND(H217="Sí",N(I217)=0),"AVISO ENVIADO, SIN FECHA; ","")&amp;IF(AND(H217="Sí",J217=""),"SIN FORMA DE ENTREGA; ","")&amp;IF(N(M217)=0,"SIN FECHA DE SEGUIMIENTO; ","")&amp;IF(OR(AND(N(M217)&gt;0,TODAY()&gt;N(M217)),AND(N(M217)=0,H217="Sí",N(I217)&gt;0,TODAY()-N(I217)&gt;N('Ajustes'!$B$3))),"SEGUIMIENTO VENCIDO; ","")&amp;IF(AND(N(A217)&gt;0,TODAY()-N(A217)&gt;N('Ajustes'!$B$4)),"ABIERTO DEMASIADO TIEMPO; ","")&amp;IF(O217="","NADIE A CARGO; ",""),LEN(IF(N(A217)=0,"SIN FECHA OBSERVADA; ","")&amp;IF(B217="","SIN UNIDAD; ","")&amp;IF(AND(B217&lt;&gt;"",COUNTIF('Unidades'!$A$2:$A$300,B217)=0),"UNIDAD NO ESTÁ EN LA LISTA; ","")&amp;IF(G217="","SIN ENLACE DE EVIDENCIA; ","")&amp;IF(AND(H217="Sí",K217=""),"AVISO ENVIADO, SIN COPIA GUARDADA; ","")&amp;IF(AND(H217="Sí",N(I217)=0),"AVISO ENVIADO, SIN FECHA; ","")&amp;IF(AND(H217="Sí",J217=""),"SIN FORMA DE ENTREGA; ","")&amp;IF(N(M217)=0,"SIN FECHA DE SEGUIMIENTO; ","")&amp;IF(OR(AND(N(M217)&gt;0,TODAY()&gt;N(M217)),AND(N(M217)=0,H217="Sí",N(I217)&gt;0,TODAY()-N(I217)&gt;N('Ajustes'!$B$3))),"SEGUIMIENTO VENCIDO; ","")&amp;IF(AND(N(A217)&gt;0,TODAY()-N(A217)&gt;N('Ajustes'!$B$4)),"ABIERTO DEMASIADO TIEMPO; ","")&amp;IF(O217="","NADIE A CARGO; ",""))-2)))</f>
        <v/>
      </c>
    </row>
    <row r="218">
      <c r="A218" s="6" t="n"/>
      <c r="I218" s="6" t="n"/>
      <c r="M218" s="6" t="n"/>
      <c r="N218" s="6" t="n"/>
      <c r="P218" s="8">
        <f>IF(OR(NOT(OR(A218&lt;&gt;"",B218&lt;&gt;"",C218&lt;&gt;"",F218&lt;&gt;"")),N(A218)=0),"",IF(N(N218)&gt;0,N(N218),TODAY())-N(A218))</f>
        <v/>
      </c>
      <c r="Q218">
        <f>IF(OR(NOT(OR(A218&lt;&gt;"",B218&lt;&gt;"",C218&lt;&gt;"",F218&lt;&gt;"")),N(N218)&gt;0),"",IF(IF(N(A218)=0,"SIN FECHA OBSERVADA; ","")&amp;IF(B218="","SIN UNIDAD; ","")&amp;IF(AND(B218&lt;&gt;"",COUNTIF('Unidades'!$A$2:$A$300,B218)=0),"UNIDAD NO ESTÁ EN LA LISTA; ","")&amp;IF(G218="","SIN ENLACE DE EVIDENCIA; ","")&amp;IF(AND(H218="Sí",K218=""),"AVISO ENVIADO, SIN COPIA GUARDADA; ","")&amp;IF(AND(H218="Sí",N(I218)=0),"AVISO ENVIADO, SIN FECHA; ","")&amp;IF(AND(H218="Sí",J218=""),"SIN FORMA DE ENTREGA; ","")&amp;IF(N(M218)=0,"SIN FECHA DE SEGUIMIENTO; ","")&amp;IF(OR(AND(N(M218)&gt;0,TODAY()&gt;N(M218)),AND(N(M218)=0,H218="Sí",N(I218)&gt;0,TODAY()-N(I218)&gt;N('Ajustes'!$B$3))),"SEGUIMIENTO VENCIDO; ","")&amp;IF(AND(N(A218)&gt;0,TODAY()-N(A218)&gt;N('Ajustes'!$B$4)),"ABIERTO DEMASIADO TIEMPO; ","")&amp;IF(O218="","NADIE A CARGO; ","")="","",LEFT(IF(N(A218)=0,"SIN FECHA OBSERVADA; ","")&amp;IF(B218="","SIN UNIDAD; ","")&amp;IF(AND(B218&lt;&gt;"",COUNTIF('Unidades'!$A$2:$A$300,B218)=0),"UNIDAD NO ESTÁ EN LA LISTA; ","")&amp;IF(G218="","SIN ENLACE DE EVIDENCIA; ","")&amp;IF(AND(H218="Sí",K218=""),"AVISO ENVIADO, SIN COPIA GUARDADA; ","")&amp;IF(AND(H218="Sí",N(I218)=0),"AVISO ENVIADO, SIN FECHA; ","")&amp;IF(AND(H218="Sí",J218=""),"SIN FORMA DE ENTREGA; ","")&amp;IF(N(M218)=0,"SIN FECHA DE SEGUIMIENTO; ","")&amp;IF(OR(AND(N(M218)&gt;0,TODAY()&gt;N(M218)),AND(N(M218)=0,H218="Sí",N(I218)&gt;0,TODAY()-N(I218)&gt;N('Ajustes'!$B$3))),"SEGUIMIENTO VENCIDO; ","")&amp;IF(AND(N(A218)&gt;0,TODAY()-N(A218)&gt;N('Ajustes'!$B$4)),"ABIERTO DEMASIADO TIEMPO; ","")&amp;IF(O218="","NADIE A CARGO; ",""),LEN(IF(N(A218)=0,"SIN FECHA OBSERVADA; ","")&amp;IF(B218="","SIN UNIDAD; ","")&amp;IF(AND(B218&lt;&gt;"",COUNTIF('Unidades'!$A$2:$A$300,B218)=0),"UNIDAD NO ESTÁ EN LA LISTA; ","")&amp;IF(G218="","SIN ENLACE DE EVIDENCIA; ","")&amp;IF(AND(H218="Sí",K218=""),"AVISO ENVIADO, SIN COPIA GUARDADA; ","")&amp;IF(AND(H218="Sí",N(I218)=0),"AVISO ENVIADO, SIN FECHA; ","")&amp;IF(AND(H218="Sí",J218=""),"SIN FORMA DE ENTREGA; ","")&amp;IF(N(M218)=0,"SIN FECHA DE SEGUIMIENTO; ","")&amp;IF(OR(AND(N(M218)&gt;0,TODAY()&gt;N(M218)),AND(N(M218)=0,H218="Sí",N(I218)&gt;0,TODAY()-N(I218)&gt;N('Ajustes'!$B$3))),"SEGUIMIENTO VENCIDO; ","")&amp;IF(AND(N(A218)&gt;0,TODAY()-N(A218)&gt;N('Ajustes'!$B$4)),"ABIERTO DEMASIADO TIEMPO; ","")&amp;IF(O218="","NADIE A CARGO; ",""))-2)))</f>
        <v/>
      </c>
    </row>
    <row r="219">
      <c r="A219" s="6" t="n"/>
      <c r="I219" s="6" t="n"/>
      <c r="M219" s="6" t="n"/>
      <c r="N219" s="6" t="n"/>
      <c r="P219" s="8">
        <f>IF(OR(NOT(OR(A219&lt;&gt;"",B219&lt;&gt;"",C219&lt;&gt;"",F219&lt;&gt;"")),N(A219)=0),"",IF(N(N219)&gt;0,N(N219),TODAY())-N(A219))</f>
        <v/>
      </c>
      <c r="Q219">
        <f>IF(OR(NOT(OR(A219&lt;&gt;"",B219&lt;&gt;"",C219&lt;&gt;"",F219&lt;&gt;"")),N(N219)&gt;0),"",IF(IF(N(A219)=0,"SIN FECHA OBSERVADA; ","")&amp;IF(B219="","SIN UNIDAD; ","")&amp;IF(AND(B219&lt;&gt;"",COUNTIF('Unidades'!$A$2:$A$300,B219)=0),"UNIDAD NO ESTÁ EN LA LISTA; ","")&amp;IF(G219="","SIN ENLACE DE EVIDENCIA; ","")&amp;IF(AND(H219="Sí",K219=""),"AVISO ENVIADO, SIN COPIA GUARDADA; ","")&amp;IF(AND(H219="Sí",N(I219)=0),"AVISO ENVIADO, SIN FECHA; ","")&amp;IF(AND(H219="Sí",J219=""),"SIN FORMA DE ENTREGA; ","")&amp;IF(N(M219)=0,"SIN FECHA DE SEGUIMIENTO; ","")&amp;IF(OR(AND(N(M219)&gt;0,TODAY()&gt;N(M219)),AND(N(M219)=0,H219="Sí",N(I219)&gt;0,TODAY()-N(I219)&gt;N('Ajustes'!$B$3))),"SEGUIMIENTO VENCIDO; ","")&amp;IF(AND(N(A219)&gt;0,TODAY()-N(A219)&gt;N('Ajustes'!$B$4)),"ABIERTO DEMASIADO TIEMPO; ","")&amp;IF(O219="","NADIE A CARGO; ","")="","",LEFT(IF(N(A219)=0,"SIN FECHA OBSERVADA; ","")&amp;IF(B219="","SIN UNIDAD; ","")&amp;IF(AND(B219&lt;&gt;"",COUNTIF('Unidades'!$A$2:$A$300,B219)=0),"UNIDAD NO ESTÁ EN LA LISTA; ","")&amp;IF(G219="","SIN ENLACE DE EVIDENCIA; ","")&amp;IF(AND(H219="Sí",K219=""),"AVISO ENVIADO, SIN COPIA GUARDADA; ","")&amp;IF(AND(H219="Sí",N(I219)=0),"AVISO ENVIADO, SIN FECHA; ","")&amp;IF(AND(H219="Sí",J219=""),"SIN FORMA DE ENTREGA; ","")&amp;IF(N(M219)=0,"SIN FECHA DE SEGUIMIENTO; ","")&amp;IF(OR(AND(N(M219)&gt;0,TODAY()&gt;N(M219)),AND(N(M219)=0,H219="Sí",N(I219)&gt;0,TODAY()-N(I219)&gt;N('Ajustes'!$B$3))),"SEGUIMIENTO VENCIDO; ","")&amp;IF(AND(N(A219)&gt;0,TODAY()-N(A219)&gt;N('Ajustes'!$B$4)),"ABIERTO DEMASIADO TIEMPO; ","")&amp;IF(O219="","NADIE A CARGO; ",""),LEN(IF(N(A219)=0,"SIN FECHA OBSERVADA; ","")&amp;IF(B219="","SIN UNIDAD; ","")&amp;IF(AND(B219&lt;&gt;"",COUNTIF('Unidades'!$A$2:$A$300,B219)=0),"UNIDAD NO ESTÁ EN LA LISTA; ","")&amp;IF(G219="","SIN ENLACE DE EVIDENCIA; ","")&amp;IF(AND(H219="Sí",K219=""),"AVISO ENVIADO, SIN COPIA GUARDADA; ","")&amp;IF(AND(H219="Sí",N(I219)=0),"AVISO ENVIADO, SIN FECHA; ","")&amp;IF(AND(H219="Sí",J219=""),"SIN FORMA DE ENTREGA; ","")&amp;IF(N(M219)=0,"SIN FECHA DE SEGUIMIENTO; ","")&amp;IF(OR(AND(N(M219)&gt;0,TODAY()&gt;N(M219)),AND(N(M219)=0,H219="Sí",N(I219)&gt;0,TODAY()-N(I219)&gt;N('Ajustes'!$B$3))),"SEGUIMIENTO VENCIDO; ","")&amp;IF(AND(N(A219)&gt;0,TODAY()-N(A219)&gt;N('Ajustes'!$B$4)),"ABIERTO DEMASIADO TIEMPO; ","")&amp;IF(O219="","NADIE A CARGO; ",""))-2)))</f>
        <v/>
      </c>
    </row>
    <row r="220">
      <c r="A220" s="6" t="n"/>
      <c r="I220" s="6" t="n"/>
      <c r="M220" s="6" t="n"/>
      <c r="N220" s="6" t="n"/>
      <c r="P220" s="8">
        <f>IF(OR(NOT(OR(A220&lt;&gt;"",B220&lt;&gt;"",C220&lt;&gt;"",F220&lt;&gt;"")),N(A220)=0),"",IF(N(N220)&gt;0,N(N220),TODAY())-N(A220))</f>
        <v/>
      </c>
      <c r="Q220">
        <f>IF(OR(NOT(OR(A220&lt;&gt;"",B220&lt;&gt;"",C220&lt;&gt;"",F220&lt;&gt;"")),N(N220)&gt;0),"",IF(IF(N(A220)=0,"SIN FECHA OBSERVADA; ","")&amp;IF(B220="","SIN UNIDAD; ","")&amp;IF(AND(B220&lt;&gt;"",COUNTIF('Unidades'!$A$2:$A$300,B220)=0),"UNIDAD NO ESTÁ EN LA LISTA; ","")&amp;IF(G220="","SIN ENLACE DE EVIDENCIA; ","")&amp;IF(AND(H220="Sí",K220=""),"AVISO ENVIADO, SIN COPIA GUARDADA; ","")&amp;IF(AND(H220="Sí",N(I220)=0),"AVISO ENVIADO, SIN FECHA; ","")&amp;IF(AND(H220="Sí",J220=""),"SIN FORMA DE ENTREGA; ","")&amp;IF(N(M220)=0,"SIN FECHA DE SEGUIMIENTO; ","")&amp;IF(OR(AND(N(M220)&gt;0,TODAY()&gt;N(M220)),AND(N(M220)=0,H220="Sí",N(I220)&gt;0,TODAY()-N(I220)&gt;N('Ajustes'!$B$3))),"SEGUIMIENTO VENCIDO; ","")&amp;IF(AND(N(A220)&gt;0,TODAY()-N(A220)&gt;N('Ajustes'!$B$4)),"ABIERTO DEMASIADO TIEMPO; ","")&amp;IF(O220="","NADIE A CARGO; ","")="","",LEFT(IF(N(A220)=0,"SIN FECHA OBSERVADA; ","")&amp;IF(B220="","SIN UNIDAD; ","")&amp;IF(AND(B220&lt;&gt;"",COUNTIF('Unidades'!$A$2:$A$300,B220)=0),"UNIDAD NO ESTÁ EN LA LISTA; ","")&amp;IF(G220="","SIN ENLACE DE EVIDENCIA; ","")&amp;IF(AND(H220="Sí",K220=""),"AVISO ENVIADO, SIN COPIA GUARDADA; ","")&amp;IF(AND(H220="Sí",N(I220)=0),"AVISO ENVIADO, SIN FECHA; ","")&amp;IF(AND(H220="Sí",J220=""),"SIN FORMA DE ENTREGA; ","")&amp;IF(N(M220)=0,"SIN FECHA DE SEGUIMIENTO; ","")&amp;IF(OR(AND(N(M220)&gt;0,TODAY()&gt;N(M220)),AND(N(M220)=0,H220="Sí",N(I220)&gt;0,TODAY()-N(I220)&gt;N('Ajustes'!$B$3))),"SEGUIMIENTO VENCIDO; ","")&amp;IF(AND(N(A220)&gt;0,TODAY()-N(A220)&gt;N('Ajustes'!$B$4)),"ABIERTO DEMASIADO TIEMPO; ","")&amp;IF(O220="","NADIE A CARGO; ",""),LEN(IF(N(A220)=0,"SIN FECHA OBSERVADA; ","")&amp;IF(B220="","SIN UNIDAD; ","")&amp;IF(AND(B220&lt;&gt;"",COUNTIF('Unidades'!$A$2:$A$300,B220)=0),"UNIDAD NO ESTÁ EN LA LISTA; ","")&amp;IF(G220="","SIN ENLACE DE EVIDENCIA; ","")&amp;IF(AND(H220="Sí",K220=""),"AVISO ENVIADO, SIN COPIA GUARDADA; ","")&amp;IF(AND(H220="Sí",N(I220)=0),"AVISO ENVIADO, SIN FECHA; ","")&amp;IF(AND(H220="Sí",J220=""),"SIN FORMA DE ENTREGA; ","")&amp;IF(N(M220)=0,"SIN FECHA DE SEGUIMIENTO; ","")&amp;IF(OR(AND(N(M220)&gt;0,TODAY()&gt;N(M220)),AND(N(M220)=0,H220="Sí",N(I220)&gt;0,TODAY()-N(I220)&gt;N('Ajustes'!$B$3))),"SEGUIMIENTO VENCIDO; ","")&amp;IF(AND(N(A220)&gt;0,TODAY()-N(A220)&gt;N('Ajustes'!$B$4)),"ABIERTO DEMASIADO TIEMPO; ","")&amp;IF(O220="","NADIE A CARGO; ",""))-2)))</f>
        <v/>
      </c>
    </row>
    <row r="221">
      <c r="A221" s="6" t="n"/>
      <c r="I221" s="6" t="n"/>
      <c r="M221" s="6" t="n"/>
      <c r="N221" s="6" t="n"/>
      <c r="P221" s="8">
        <f>IF(OR(NOT(OR(A221&lt;&gt;"",B221&lt;&gt;"",C221&lt;&gt;"",F221&lt;&gt;"")),N(A221)=0),"",IF(N(N221)&gt;0,N(N221),TODAY())-N(A221))</f>
        <v/>
      </c>
      <c r="Q221">
        <f>IF(OR(NOT(OR(A221&lt;&gt;"",B221&lt;&gt;"",C221&lt;&gt;"",F221&lt;&gt;"")),N(N221)&gt;0),"",IF(IF(N(A221)=0,"SIN FECHA OBSERVADA; ","")&amp;IF(B221="","SIN UNIDAD; ","")&amp;IF(AND(B221&lt;&gt;"",COUNTIF('Unidades'!$A$2:$A$300,B221)=0),"UNIDAD NO ESTÁ EN LA LISTA; ","")&amp;IF(G221="","SIN ENLACE DE EVIDENCIA; ","")&amp;IF(AND(H221="Sí",K221=""),"AVISO ENVIADO, SIN COPIA GUARDADA; ","")&amp;IF(AND(H221="Sí",N(I221)=0),"AVISO ENVIADO, SIN FECHA; ","")&amp;IF(AND(H221="Sí",J221=""),"SIN FORMA DE ENTREGA; ","")&amp;IF(N(M221)=0,"SIN FECHA DE SEGUIMIENTO; ","")&amp;IF(OR(AND(N(M221)&gt;0,TODAY()&gt;N(M221)),AND(N(M221)=0,H221="Sí",N(I221)&gt;0,TODAY()-N(I221)&gt;N('Ajustes'!$B$3))),"SEGUIMIENTO VENCIDO; ","")&amp;IF(AND(N(A221)&gt;0,TODAY()-N(A221)&gt;N('Ajustes'!$B$4)),"ABIERTO DEMASIADO TIEMPO; ","")&amp;IF(O221="","NADIE A CARGO; ","")="","",LEFT(IF(N(A221)=0,"SIN FECHA OBSERVADA; ","")&amp;IF(B221="","SIN UNIDAD; ","")&amp;IF(AND(B221&lt;&gt;"",COUNTIF('Unidades'!$A$2:$A$300,B221)=0),"UNIDAD NO ESTÁ EN LA LISTA; ","")&amp;IF(G221="","SIN ENLACE DE EVIDENCIA; ","")&amp;IF(AND(H221="Sí",K221=""),"AVISO ENVIADO, SIN COPIA GUARDADA; ","")&amp;IF(AND(H221="Sí",N(I221)=0),"AVISO ENVIADO, SIN FECHA; ","")&amp;IF(AND(H221="Sí",J221=""),"SIN FORMA DE ENTREGA; ","")&amp;IF(N(M221)=0,"SIN FECHA DE SEGUIMIENTO; ","")&amp;IF(OR(AND(N(M221)&gt;0,TODAY()&gt;N(M221)),AND(N(M221)=0,H221="Sí",N(I221)&gt;0,TODAY()-N(I221)&gt;N('Ajustes'!$B$3))),"SEGUIMIENTO VENCIDO; ","")&amp;IF(AND(N(A221)&gt;0,TODAY()-N(A221)&gt;N('Ajustes'!$B$4)),"ABIERTO DEMASIADO TIEMPO; ","")&amp;IF(O221="","NADIE A CARGO; ",""),LEN(IF(N(A221)=0,"SIN FECHA OBSERVADA; ","")&amp;IF(B221="","SIN UNIDAD; ","")&amp;IF(AND(B221&lt;&gt;"",COUNTIF('Unidades'!$A$2:$A$300,B221)=0),"UNIDAD NO ESTÁ EN LA LISTA; ","")&amp;IF(G221="","SIN ENLACE DE EVIDENCIA; ","")&amp;IF(AND(H221="Sí",K221=""),"AVISO ENVIADO, SIN COPIA GUARDADA; ","")&amp;IF(AND(H221="Sí",N(I221)=0),"AVISO ENVIADO, SIN FECHA; ","")&amp;IF(AND(H221="Sí",J221=""),"SIN FORMA DE ENTREGA; ","")&amp;IF(N(M221)=0,"SIN FECHA DE SEGUIMIENTO; ","")&amp;IF(OR(AND(N(M221)&gt;0,TODAY()&gt;N(M221)),AND(N(M221)=0,H221="Sí",N(I221)&gt;0,TODAY()-N(I221)&gt;N('Ajustes'!$B$3))),"SEGUIMIENTO VENCIDO; ","")&amp;IF(AND(N(A221)&gt;0,TODAY()-N(A221)&gt;N('Ajustes'!$B$4)),"ABIERTO DEMASIADO TIEMPO; ","")&amp;IF(O221="","NADIE A CARGO; ",""))-2)))</f>
        <v/>
      </c>
    </row>
    <row r="222">
      <c r="A222" s="6" t="n"/>
      <c r="I222" s="6" t="n"/>
      <c r="M222" s="6" t="n"/>
      <c r="N222" s="6" t="n"/>
      <c r="P222" s="8">
        <f>IF(OR(NOT(OR(A222&lt;&gt;"",B222&lt;&gt;"",C222&lt;&gt;"",F222&lt;&gt;"")),N(A222)=0),"",IF(N(N222)&gt;0,N(N222),TODAY())-N(A222))</f>
        <v/>
      </c>
      <c r="Q222">
        <f>IF(OR(NOT(OR(A222&lt;&gt;"",B222&lt;&gt;"",C222&lt;&gt;"",F222&lt;&gt;"")),N(N222)&gt;0),"",IF(IF(N(A222)=0,"SIN FECHA OBSERVADA; ","")&amp;IF(B222="","SIN UNIDAD; ","")&amp;IF(AND(B222&lt;&gt;"",COUNTIF('Unidades'!$A$2:$A$300,B222)=0),"UNIDAD NO ESTÁ EN LA LISTA; ","")&amp;IF(G222="","SIN ENLACE DE EVIDENCIA; ","")&amp;IF(AND(H222="Sí",K222=""),"AVISO ENVIADO, SIN COPIA GUARDADA; ","")&amp;IF(AND(H222="Sí",N(I222)=0),"AVISO ENVIADO, SIN FECHA; ","")&amp;IF(AND(H222="Sí",J222=""),"SIN FORMA DE ENTREGA; ","")&amp;IF(N(M222)=0,"SIN FECHA DE SEGUIMIENTO; ","")&amp;IF(OR(AND(N(M222)&gt;0,TODAY()&gt;N(M222)),AND(N(M222)=0,H222="Sí",N(I222)&gt;0,TODAY()-N(I222)&gt;N('Ajustes'!$B$3))),"SEGUIMIENTO VENCIDO; ","")&amp;IF(AND(N(A222)&gt;0,TODAY()-N(A222)&gt;N('Ajustes'!$B$4)),"ABIERTO DEMASIADO TIEMPO; ","")&amp;IF(O222="","NADIE A CARGO; ","")="","",LEFT(IF(N(A222)=0,"SIN FECHA OBSERVADA; ","")&amp;IF(B222="","SIN UNIDAD; ","")&amp;IF(AND(B222&lt;&gt;"",COUNTIF('Unidades'!$A$2:$A$300,B222)=0),"UNIDAD NO ESTÁ EN LA LISTA; ","")&amp;IF(G222="","SIN ENLACE DE EVIDENCIA; ","")&amp;IF(AND(H222="Sí",K222=""),"AVISO ENVIADO, SIN COPIA GUARDADA; ","")&amp;IF(AND(H222="Sí",N(I222)=0),"AVISO ENVIADO, SIN FECHA; ","")&amp;IF(AND(H222="Sí",J222=""),"SIN FORMA DE ENTREGA; ","")&amp;IF(N(M222)=0,"SIN FECHA DE SEGUIMIENTO; ","")&amp;IF(OR(AND(N(M222)&gt;0,TODAY()&gt;N(M222)),AND(N(M222)=0,H222="Sí",N(I222)&gt;0,TODAY()-N(I222)&gt;N('Ajustes'!$B$3))),"SEGUIMIENTO VENCIDO; ","")&amp;IF(AND(N(A222)&gt;0,TODAY()-N(A222)&gt;N('Ajustes'!$B$4)),"ABIERTO DEMASIADO TIEMPO; ","")&amp;IF(O222="","NADIE A CARGO; ",""),LEN(IF(N(A222)=0,"SIN FECHA OBSERVADA; ","")&amp;IF(B222="","SIN UNIDAD; ","")&amp;IF(AND(B222&lt;&gt;"",COUNTIF('Unidades'!$A$2:$A$300,B222)=0),"UNIDAD NO ESTÁ EN LA LISTA; ","")&amp;IF(G222="","SIN ENLACE DE EVIDENCIA; ","")&amp;IF(AND(H222="Sí",K222=""),"AVISO ENVIADO, SIN COPIA GUARDADA; ","")&amp;IF(AND(H222="Sí",N(I222)=0),"AVISO ENVIADO, SIN FECHA; ","")&amp;IF(AND(H222="Sí",J222=""),"SIN FORMA DE ENTREGA; ","")&amp;IF(N(M222)=0,"SIN FECHA DE SEGUIMIENTO; ","")&amp;IF(OR(AND(N(M222)&gt;0,TODAY()&gt;N(M222)),AND(N(M222)=0,H222="Sí",N(I222)&gt;0,TODAY()-N(I222)&gt;N('Ajustes'!$B$3))),"SEGUIMIENTO VENCIDO; ","")&amp;IF(AND(N(A222)&gt;0,TODAY()-N(A222)&gt;N('Ajustes'!$B$4)),"ABIERTO DEMASIADO TIEMPO; ","")&amp;IF(O222="","NADIE A CARGO; ",""))-2)))</f>
        <v/>
      </c>
    </row>
    <row r="223">
      <c r="A223" s="6" t="n"/>
      <c r="I223" s="6" t="n"/>
      <c r="M223" s="6" t="n"/>
      <c r="N223" s="6" t="n"/>
      <c r="P223" s="8">
        <f>IF(OR(NOT(OR(A223&lt;&gt;"",B223&lt;&gt;"",C223&lt;&gt;"",F223&lt;&gt;"")),N(A223)=0),"",IF(N(N223)&gt;0,N(N223),TODAY())-N(A223))</f>
        <v/>
      </c>
      <c r="Q223">
        <f>IF(OR(NOT(OR(A223&lt;&gt;"",B223&lt;&gt;"",C223&lt;&gt;"",F223&lt;&gt;"")),N(N223)&gt;0),"",IF(IF(N(A223)=0,"SIN FECHA OBSERVADA; ","")&amp;IF(B223="","SIN UNIDAD; ","")&amp;IF(AND(B223&lt;&gt;"",COUNTIF('Unidades'!$A$2:$A$300,B223)=0),"UNIDAD NO ESTÁ EN LA LISTA; ","")&amp;IF(G223="","SIN ENLACE DE EVIDENCIA; ","")&amp;IF(AND(H223="Sí",K223=""),"AVISO ENVIADO, SIN COPIA GUARDADA; ","")&amp;IF(AND(H223="Sí",N(I223)=0),"AVISO ENVIADO, SIN FECHA; ","")&amp;IF(AND(H223="Sí",J223=""),"SIN FORMA DE ENTREGA; ","")&amp;IF(N(M223)=0,"SIN FECHA DE SEGUIMIENTO; ","")&amp;IF(OR(AND(N(M223)&gt;0,TODAY()&gt;N(M223)),AND(N(M223)=0,H223="Sí",N(I223)&gt;0,TODAY()-N(I223)&gt;N('Ajustes'!$B$3))),"SEGUIMIENTO VENCIDO; ","")&amp;IF(AND(N(A223)&gt;0,TODAY()-N(A223)&gt;N('Ajustes'!$B$4)),"ABIERTO DEMASIADO TIEMPO; ","")&amp;IF(O223="","NADIE A CARGO; ","")="","",LEFT(IF(N(A223)=0,"SIN FECHA OBSERVADA; ","")&amp;IF(B223="","SIN UNIDAD; ","")&amp;IF(AND(B223&lt;&gt;"",COUNTIF('Unidades'!$A$2:$A$300,B223)=0),"UNIDAD NO ESTÁ EN LA LISTA; ","")&amp;IF(G223="","SIN ENLACE DE EVIDENCIA; ","")&amp;IF(AND(H223="Sí",K223=""),"AVISO ENVIADO, SIN COPIA GUARDADA; ","")&amp;IF(AND(H223="Sí",N(I223)=0),"AVISO ENVIADO, SIN FECHA; ","")&amp;IF(AND(H223="Sí",J223=""),"SIN FORMA DE ENTREGA; ","")&amp;IF(N(M223)=0,"SIN FECHA DE SEGUIMIENTO; ","")&amp;IF(OR(AND(N(M223)&gt;0,TODAY()&gt;N(M223)),AND(N(M223)=0,H223="Sí",N(I223)&gt;0,TODAY()-N(I223)&gt;N('Ajustes'!$B$3))),"SEGUIMIENTO VENCIDO; ","")&amp;IF(AND(N(A223)&gt;0,TODAY()-N(A223)&gt;N('Ajustes'!$B$4)),"ABIERTO DEMASIADO TIEMPO; ","")&amp;IF(O223="","NADIE A CARGO; ",""),LEN(IF(N(A223)=0,"SIN FECHA OBSERVADA; ","")&amp;IF(B223="","SIN UNIDAD; ","")&amp;IF(AND(B223&lt;&gt;"",COUNTIF('Unidades'!$A$2:$A$300,B223)=0),"UNIDAD NO ESTÁ EN LA LISTA; ","")&amp;IF(G223="","SIN ENLACE DE EVIDENCIA; ","")&amp;IF(AND(H223="Sí",K223=""),"AVISO ENVIADO, SIN COPIA GUARDADA; ","")&amp;IF(AND(H223="Sí",N(I223)=0),"AVISO ENVIADO, SIN FECHA; ","")&amp;IF(AND(H223="Sí",J223=""),"SIN FORMA DE ENTREGA; ","")&amp;IF(N(M223)=0,"SIN FECHA DE SEGUIMIENTO; ","")&amp;IF(OR(AND(N(M223)&gt;0,TODAY()&gt;N(M223)),AND(N(M223)=0,H223="Sí",N(I223)&gt;0,TODAY()-N(I223)&gt;N('Ajustes'!$B$3))),"SEGUIMIENTO VENCIDO; ","")&amp;IF(AND(N(A223)&gt;0,TODAY()-N(A223)&gt;N('Ajustes'!$B$4)),"ABIERTO DEMASIADO TIEMPO; ","")&amp;IF(O223="","NADIE A CARGO; ",""))-2)))</f>
        <v/>
      </c>
    </row>
    <row r="224">
      <c r="A224" s="6" t="n"/>
      <c r="I224" s="6" t="n"/>
      <c r="M224" s="6" t="n"/>
      <c r="N224" s="6" t="n"/>
      <c r="P224" s="8">
        <f>IF(OR(NOT(OR(A224&lt;&gt;"",B224&lt;&gt;"",C224&lt;&gt;"",F224&lt;&gt;"")),N(A224)=0),"",IF(N(N224)&gt;0,N(N224),TODAY())-N(A224))</f>
        <v/>
      </c>
      <c r="Q224">
        <f>IF(OR(NOT(OR(A224&lt;&gt;"",B224&lt;&gt;"",C224&lt;&gt;"",F224&lt;&gt;"")),N(N224)&gt;0),"",IF(IF(N(A224)=0,"SIN FECHA OBSERVADA; ","")&amp;IF(B224="","SIN UNIDAD; ","")&amp;IF(AND(B224&lt;&gt;"",COUNTIF('Unidades'!$A$2:$A$300,B224)=0),"UNIDAD NO ESTÁ EN LA LISTA; ","")&amp;IF(G224="","SIN ENLACE DE EVIDENCIA; ","")&amp;IF(AND(H224="Sí",K224=""),"AVISO ENVIADO, SIN COPIA GUARDADA; ","")&amp;IF(AND(H224="Sí",N(I224)=0),"AVISO ENVIADO, SIN FECHA; ","")&amp;IF(AND(H224="Sí",J224=""),"SIN FORMA DE ENTREGA; ","")&amp;IF(N(M224)=0,"SIN FECHA DE SEGUIMIENTO; ","")&amp;IF(OR(AND(N(M224)&gt;0,TODAY()&gt;N(M224)),AND(N(M224)=0,H224="Sí",N(I224)&gt;0,TODAY()-N(I224)&gt;N('Ajustes'!$B$3))),"SEGUIMIENTO VENCIDO; ","")&amp;IF(AND(N(A224)&gt;0,TODAY()-N(A224)&gt;N('Ajustes'!$B$4)),"ABIERTO DEMASIADO TIEMPO; ","")&amp;IF(O224="","NADIE A CARGO; ","")="","",LEFT(IF(N(A224)=0,"SIN FECHA OBSERVADA; ","")&amp;IF(B224="","SIN UNIDAD; ","")&amp;IF(AND(B224&lt;&gt;"",COUNTIF('Unidades'!$A$2:$A$300,B224)=0),"UNIDAD NO ESTÁ EN LA LISTA; ","")&amp;IF(G224="","SIN ENLACE DE EVIDENCIA; ","")&amp;IF(AND(H224="Sí",K224=""),"AVISO ENVIADO, SIN COPIA GUARDADA; ","")&amp;IF(AND(H224="Sí",N(I224)=0),"AVISO ENVIADO, SIN FECHA; ","")&amp;IF(AND(H224="Sí",J224=""),"SIN FORMA DE ENTREGA; ","")&amp;IF(N(M224)=0,"SIN FECHA DE SEGUIMIENTO; ","")&amp;IF(OR(AND(N(M224)&gt;0,TODAY()&gt;N(M224)),AND(N(M224)=0,H224="Sí",N(I224)&gt;0,TODAY()-N(I224)&gt;N('Ajustes'!$B$3))),"SEGUIMIENTO VENCIDO; ","")&amp;IF(AND(N(A224)&gt;0,TODAY()-N(A224)&gt;N('Ajustes'!$B$4)),"ABIERTO DEMASIADO TIEMPO; ","")&amp;IF(O224="","NADIE A CARGO; ",""),LEN(IF(N(A224)=0,"SIN FECHA OBSERVADA; ","")&amp;IF(B224="","SIN UNIDAD; ","")&amp;IF(AND(B224&lt;&gt;"",COUNTIF('Unidades'!$A$2:$A$300,B224)=0),"UNIDAD NO ESTÁ EN LA LISTA; ","")&amp;IF(G224="","SIN ENLACE DE EVIDENCIA; ","")&amp;IF(AND(H224="Sí",K224=""),"AVISO ENVIADO, SIN COPIA GUARDADA; ","")&amp;IF(AND(H224="Sí",N(I224)=0),"AVISO ENVIADO, SIN FECHA; ","")&amp;IF(AND(H224="Sí",J224=""),"SIN FORMA DE ENTREGA; ","")&amp;IF(N(M224)=0,"SIN FECHA DE SEGUIMIENTO; ","")&amp;IF(OR(AND(N(M224)&gt;0,TODAY()&gt;N(M224)),AND(N(M224)=0,H224="Sí",N(I224)&gt;0,TODAY()-N(I224)&gt;N('Ajustes'!$B$3))),"SEGUIMIENTO VENCIDO; ","")&amp;IF(AND(N(A224)&gt;0,TODAY()-N(A224)&gt;N('Ajustes'!$B$4)),"ABIERTO DEMASIADO TIEMPO; ","")&amp;IF(O224="","NADIE A CARGO; ",""))-2)))</f>
        <v/>
      </c>
    </row>
    <row r="225">
      <c r="A225" s="6" t="n"/>
      <c r="I225" s="6" t="n"/>
      <c r="M225" s="6" t="n"/>
      <c r="N225" s="6" t="n"/>
      <c r="P225" s="8">
        <f>IF(OR(NOT(OR(A225&lt;&gt;"",B225&lt;&gt;"",C225&lt;&gt;"",F225&lt;&gt;"")),N(A225)=0),"",IF(N(N225)&gt;0,N(N225),TODAY())-N(A225))</f>
        <v/>
      </c>
      <c r="Q225">
        <f>IF(OR(NOT(OR(A225&lt;&gt;"",B225&lt;&gt;"",C225&lt;&gt;"",F225&lt;&gt;"")),N(N225)&gt;0),"",IF(IF(N(A225)=0,"SIN FECHA OBSERVADA; ","")&amp;IF(B225="","SIN UNIDAD; ","")&amp;IF(AND(B225&lt;&gt;"",COUNTIF('Unidades'!$A$2:$A$300,B225)=0),"UNIDAD NO ESTÁ EN LA LISTA; ","")&amp;IF(G225="","SIN ENLACE DE EVIDENCIA; ","")&amp;IF(AND(H225="Sí",K225=""),"AVISO ENVIADO, SIN COPIA GUARDADA; ","")&amp;IF(AND(H225="Sí",N(I225)=0),"AVISO ENVIADO, SIN FECHA; ","")&amp;IF(AND(H225="Sí",J225=""),"SIN FORMA DE ENTREGA; ","")&amp;IF(N(M225)=0,"SIN FECHA DE SEGUIMIENTO; ","")&amp;IF(OR(AND(N(M225)&gt;0,TODAY()&gt;N(M225)),AND(N(M225)=0,H225="Sí",N(I225)&gt;0,TODAY()-N(I225)&gt;N('Ajustes'!$B$3))),"SEGUIMIENTO VENCIDO; ","")&amp;IF(AND(N(A225)&gt;0,TODAY()-N(A225)&gt;N('Ajustes'!$B$4)),"ABIERTO DEMASIADO TIEMPO; ","")&amp;IF(O225="","NADIE A CARGO; ","")="","",LEFT(IF(N(A225)=0,"SIN FECHA OBSERVADA; ","")&amp;IF(B225="","SIN UNIDAD; ","")&amp;IF(AND(B225&lt;&gt;"",COUNTIF('Unidades'!$A$2:$A$300,B225)=0),"UNIDAD NO ESTÁ EN LA LISTA; ","")&amp;IF(G225="","SIN ENLACE DE EVIDENCIA; ","")&amp;IF(AND(H225="Sí",K225=""),"AVISO ENVIADO, SIN COPIA GUARDADA; ","")&amp;IF(AND(H225="Sí",N(I225)=0),"AVISO ENVIADO, SIN FECHA; ","")&amp;IF(AND(H225="Sí",J225=""),"SIN FORMA DE ENTREGA; ","")&amp;IF(N(M225)=0,"SIN FECHA DE SEGUIMIENTO; ","")&amp;IF(OR(AND(N(M225)&gt;0,TODAY()&gt;N(M225)),AND(N(M225)=0,H225="Sí",N(I225)&gt;0,TODAY()-N(I225)&gt;N('Ajustes'!$B$3))),"SEGUIMIENTO VENCIDO; ","")&amp;IF(AND(N(A225)&gt;0,TODAY()-N(A225)&gt;N('Ajustes'!$B$4)),"ABIERTO DEMASIADO TIEMPO; ","")&amp;IF(O225="","NADIE A CARGO; ",""),LEN(IF(N(A225)=0,"SIN FECHA OBSERVADA; ","")&amp;IF(B225="","SIN UNIDAD; ","")&amp;IF(AND(B225&lt;&gt;"",COUNTIF('Unidades'!$A$2:$A$300,B225)=0),"UNIDAD NO ESTÁ EN LA LISTA; ","")&amp;IF(G225="","SIN ENLACE DE EVIDENCIA; ","")&amp;IF(AND(H225="Sí",K225=""),"AVISO ENVIADO, SIN COPIA GUARDADA; ","")&amp;IF(AND(H225="Sí",N(I225)=0),"AVISO ENVIADO, SIN FECHA; ","")&amp;IF(AND(H225="Sí",J225=""),"SIN FORMA DE ENTREGA; ","")&amp;IF(N(M225)=0,"SIN FECHA DE SEGUIMIENTO; ","")&amp;IF(OR(AND(N(M225)&gt;0,TODAY()&gt;N(M225)),AND(N(M225)=0,H225="Sí",N(I225)&gt;0,TODAY()-N(I225)&gt;N('Ajustes'!$B$3))),"SEGUIMIENTO VENCIDO; ","")&amp;IF(AND(N(A225)&gt;0,TODAY()-N(A225)&gt;N('Ajustes'!$B$4)),"ABIERTO DEMASIADO TIEMPO; ","")&amp;IF(O225="","NADIE A CARGO; ",""))-2)))</f>
        <v/>
      </c>
    </row>
    <row r="226">
      <c r="A226" s="6" t="n"/>
      <c r="I226" s="6" t="n"/>
      <c r="M226" s="6" t="n"/>
      <c r="N226" s="6" t="n"/>
      <c r="P226" s="8">
        <f>IF(OR(NOT(OR(A226&lt;&gt;"",B226&lt;&gt;"",C226&lt;&gt;"",F226&lt;&gt;"")),N(A226)=0),"",IF(N(N226)&gt;0,N(N226),TODAY())-N(A226))</f>
        <v/>
      </c>
      <c r="Q226">
        <f>IF(OR(NOT(OR(A226&lt;&gt;"",B226&lt;&gt;"",C226&lt;&gt;"",F226&lt;&gt;"")),N(N226)&gt;0),"",IF(IF(N(A226)=0,"SIN FECHA OBSERVADA; ","")&amp;IF(B226="","SIN UNIDAD; ","")&amp;IF(AND(B226&lt;&gt;"",COUNTIF('Unidades'!$A$2:$A$300,B226)=0),"UNIDAD NO ESTÁ EN LA LISTA; ","")&amp;IF(G226="","SIN ENLACE DE EVIDENCIA; ","")&amp;IF(AND(H226="Sí",K226=""),"AVISO ENVIADO, SIN COPIA GUARDADA; ","")&amp;IF(AND(H226="Sí",N(I226)=0),"AVISO ENVIADO, SIN FECHA; ","")&amp;IF(AND(H226="Sí",J226=""),"SIN FORMA DE ENTREGA; ","")&amp;IF(N(M226)=0,"SIN FECHA DE SEGUIMIENTO; ","")&amp;IF(OR(AND(N(M226)&gt;0,TODAY()&gt;N(M226)),AND(N(M226)=0,H226="Sí",N(I226)&gt;0,TODAY()-N(I226)&gt;N('Ajustes'!$B$3))),"SEGUIMIENTO VENCIDO; ","")&amp;IF(AND(N(A226)&gt;0,TODAY()-N(A226)&gt;N('Ajustes'!$B$4)),"ABIERTO DEMASIADO TIEMPO; ","")&amp;IF(O226="","NADIE A CARGO; ","")="","",LEFT(IF(N(A226)=0,"SIN FECHA OBSERVADA; ","")&amp;IF(B226="","SIN UNIDAD; ","")&amp;IF(AND(B226&lt;&gt;"",COUNTIF('Unidades'!$A$2:$A$300,B226)=0),"UNIDAD NO ESTÁ EN LA LISTA; ","")&amp;IF(G226="","SIN ENLACE DE EVIDENCIA; ","")&amp;IF(AND(H226="Sí",K226=""),"AVISO ENVIADO, SIN COPIA GUARDADA; ","")&amp;IF(AND(H226="Sí",N(I226)=0),"AVISO ENVIADO, SIN FECHA; ","")&amp;IF(AND(H226="Sí",J226=""),"SIN FORMA DE ENTREGA; ","")&amp;IF(N(M226)=0,"SIN FECHA DE SEGUIMIENTO; ","")&amp;IF(OR(AND(N(M226)&gt;0,TODAY()&gt;N(M226)),AND(N(M226)=0,H226="Sí",N(I226)&gt;0,TODAY()-N(I226)&gt;N('Ajustes'!$B$3))),"SEGUIMIENTO VENCIDO; ","")&amp;IF(AND(N(A226)&gt;0,TODAY()-N(A226)&gt;N('Ajustes'!$B$4)),"ABIERTO DEMASIADO TIEMPO; ","")&amp;IF(O226="","NADIE A CARGO; ",""),LEN(IF(N(A226)=0,"SIN FECHA OBSERVADA; ","")&amp;IF(B226="","SIN UNIDAD; ","")&amp;IF(AND(B226&lt;&gt;"",COUNTIF('Unidades'!$A$2:$A$300,B226)=0),"UNIDAD NO ESTÁ EN LA LISTA; ","")&amp;IF(G226="","SIN ENLACE DE EVIDENCIA; ","")&amp;IF(AND(H226="Sí",K226=""),"AVISO ENVIADO, SIN COPIA GUARDADA; ","")&amp;IF(AND(H226="Sí",N(I226)=0),"AVISO ENVIADO, SIN FECHA; ","")&amp;IF(AND(H226="Sí",J226=""),"SIN FORMA DE ENTREGA; ","")&amp;IF(N(M226)=0,"SIN FECHA DE SEGUIMIENTO; ","")&amp;IF(OR(AND(N(M226)&gt;0,TODAY()&gt;N(M226)),AND(N(M226)=0,H226="Sí",N(I226)&gt;0,TODAY()-N(I226)&gt;N('Ajustes'!$B$3))),"SEGUIMIENTO VENCIDO; ","")&amp;IF(AND(N(A226)&gt;0,TODAY()-N(A226)&gt;N('Ajustes'!$B$4)),"ABIERTO DEMASIADO TIEMPO; ","")&amp;IF(O226="","NADIE A CARGO; ",""))-2)))</f>
        <v/>
      </c>
    </row>
    <row r="227">
      <c r="A227" s="6" t="n"/>
      <c r="I227" s="6" t="n"/>
      <c r="M227" s="6" t="n"/>
      <c r="N227" s="6" t="n"/>
      <c r="P227" s="8">
        <f>IF(OR(NOT(OR(A227&lt;&gt;"",B227&lt;&gt;"",C227&lt;&gt;"",F227&lt;&gt;"")),N(A227)=0),"",IF(N(N227)&gt;0,N(N227),TODAY())-N(A227))</f>
        <v/>
      </c>
      <c r="Q227">
        <f>IF(OR(NOT(OR(A227&lt;&gt;"",B227&lt;&gt;"",C227&lt;&gt;"",F227&lt;&gt;"")),N(N227)&gt;0),"",IF(IF(N(A227)=0,"SIN FECHA OBSERVADA; ","")&amp;IF(B227="","SIN UNIDAD; ","")&amp;IF(AND(B227&lt;&gt;"",COUNTIF('Unidades'!$A$2:$A$300,B227)=0),"UNIDAD NO ESTÁ EN LA LISTA; ","")&amp;IF(G227="","SIN ENLACE DE EVIDENCIA; ","")&amp;IF(AND(H227="Sí",K227=""),"AVISO ENVIADO, SIN COPIA GUARDADA; ","")&amp;IF(AND(H227="Sí",N(I227)=0),"AVISO ENVIADO, SIN FECHA; ","")&amp;IF(AND(H227="Sí",J227=""),"SIN FORMA DE ENTREGA; ","")&amp;IF(N(M227)=0,"SIN FECHA DE SEGUIMIENTO; ","")&amp;IF(OR(AND(N(M227)&gt;0,TODAY()&gt;N(M227)),AND(N(M227)=0,H227="Sí",N(I227)&gt;0,TODAY()-N(I227)&gt;N('Ajustes'!$B$3))),"SEGUIMIENTO VENCIDO; ","")&amp;IF(AND(N(A227)&gt;0,TODAY()-N(A227)&gt;N('Ajustes'!$B$4)),"ABIERTO DEMASIADO TIEMPO; ","")&amp;IF(O227="","NADIE A CARGO; ","")="","",LEFT(IF(N(A227)=0,"SIN FECHA OBSERVADA; ","")&amp;IF(B227="","SIN UNIDAD; ","")&amp;IF(AND(B227&lt;&gt;"",COUNTIF('Unidades'!$A$2:$A$300,B227)=0),"UNIDAD NO ESTÁ EN LA LISTA; ","")&amp;IF(G227="","SIN ENLACE DE EVIDENCIA; ","")&amp;IF(AND(H227="Sí",K227=""),"AVISO ENVIADO, SIN COPIA GUARDADA; ","")&amp;IF(AND(H227="Sí",N(I227)=0),"AVISO ENVIADO, SIN FECHA; ","")&amp;IF(AND(H227="Sí",J227=""),"SIN FORMA DE ENTREGA; ","")&amp;IF(N(M227)=0,"SIN FECHA DE SEGUIMIENTO; ","")&amp;IF(OR(AND(N(M227)&gt;0,TODAY()&gt;N(M227)),AND(N(M227)=0,H227="Sí",N(I227)&gt;0,TODAY()-N(I227)&gt;N('Ajustes'!$B$3))),"SEGUIMIENTO VENCIDO; ","")&amp;IF(AND(N(A227)&gt;0,TODAY()-N(A227)&gt;N('Ajustes'!$B$4)),"ABIERTO DEMASIADO TIEMPO; ","")&amp;IF(O227="","NADIE A CARGO; ",""),LEN(IF(N(A227)=0,"SIN FECHA OBSERVADA; ","")&amp;IF(B227="","SIN UNIDAD; ","")&amp;IF(AND(B227&lt;&gt;"",COUNTIF('Unidades'!$A$2:$A$300,B227)=0),"UNIDAD NO ESTÁ EN LA LISTA; ","")&amp;IF(G227="","SIN ENLACE DE EVIDENCIA; ","")&amp;IF(AND(H227="Sí",K227=""),"AVISO ENVIADO, SIN COPIA GUARDADA; ","")&amp;IF(AND(H227="Sí",N(I227)=0),"AVISO ENVIADO, SIN FECHA; ","")&amp;IF(AND(H227="Sí",J227=""),"SIN FORMA DE ENTREGA; ","")&amp;IF(N(M227)=0,"SIN FECHA DE SEGUIMIENTO; ","")&amp;IF(OR(AND(N(M227)&gt;0,TODAY()&gt;N(M227)),AND(N(M227)=0,H227="Sí",N(I227)&gt;0,TODAY()-N(I227)&gt;N('Ajustes'!$B$3))),"SEGUIMIENTO VENCIDO; ","")&amp;IF(AND(N(A227)&gt;0,TODAY()-N(A227)&gt;N('Ajustes'!$B$4)),"ABIERTO DEMASIADO TIEMPO; ","")&amp;IF(O227="","NADIE A CARGO; ",""))-2)))</f>
        <v/>
      </c>
    </row>
    <row r="228">
      <c r="A228" s="6" t="n"/>
      <c r="I228" s="6" t="n"/>
      <c r="M228" s="6" t="n"/>
      <c r="N228" s="6" t="n"/>
      <c r="P228" s="8">
        <f>IF(OR(NOT(OR(A228&lt;&gt;"",B228&lt;&gt;"",C228&lt;&gt;"",F228&lt;&gt;"")),N(A228)=0),"",IF(N(N228)&gt;0,N(N228),TODAY())-N(A228))</f>
        <v/>
      </c>
      <c r="Q228">
        <f>IF(OR(NOT(OR(A228&lt;&gt;"",B228&lt;&gt;"",C228&lt;&gt;"",F228&lt;&gt;"")),N(N228)&gt;0),"",IF(IF(N(A228)=0,"SIN FECHA OBSERVADA; ","")&amp;IF(B228="","SIN UNIDAD; ","")&amp;IF(AND(B228&lt;&gt;"",COUNTIF('Unidades'!$A$2:$A$300,B228)=0),"UNIDAD NO ESTÁ EN LA LISTA; ","")&amp;IF(G228="","SIN ENLACE DE EVIDENCIA; ","")&amp;IF(AND(H228="Sí",K228=""),"AVISO ENVIADO, SIN COPIA GUARDADA; ","")&amp;IF(AND(H228="Sí",N(I228)=0),"AVISO ENVIADO, SIN FECHA; ","")&amp;IF(AND(H228="Sí",J228=""),"SIN FORMA DE ENTREGA; ","")&amp;IF(N(M228)=0,"SIN FECHA DE SEGUIMIENTO; ","")&amp;IF(OR(AND(N(M228)&gt;0,TODAY()&gt;N(M228)),AND(N(M228)=0,H228="Sí",N(I228)&gt;0,TODAY()-N(I228)&gt;N('Ajustes'!$B$3))),"SEGUIMIENTO VENCIDO; ","")&amp;IF(AND(N(A228)&gt;0,TODAY()-N(A228)&gt;N('Ajustes'!$B$4)),"ABIERTO DEMASIADO TIEMPO; ","")&amp;IF(O228="","NADIE A CARGO; ","")="","",LEFT(IF(N(A228)=0,"SIN FECHA OBSERVADA; ","")&amp;IF(B228="","SIN UNIDAD; ","")&amp;IF(AND(B228&lt;&gt;"",COUNTIF('Unidades'!$A$2:$A$300,B228)=0),"UNIDAD NO ESTÁ EN LA LISTA; ","")&amp;IF(G228="","SIN ENLACE DE EVIDENCIA; ","")&amp;IF(AND(H228="Sí",K228=""),"AVISO ENVIADO, SIN COPIA GUARDADA; ","")&amp;IF(AND(H228="Sí",N(I228)=0),"AVISO ENVIADO, SIN FECHA; ","")&amp;IF(AND(H228="Sí",J228=""),"SIN FORMA DE ENTREGA; ","")&amp;IF(N(M228)=0,"SIN FECHA DE SEGUIMIENTO; ","")&amp;IF(OR(AND(N(M228)&gt;0,TODAY()&gt;N(M228)),AND(N(M228)=0,H228="Sí",N(I228)&gt;0,TODAY()-N(I228)&gt;N('Ajustes'!$B$3))),"SEGUIMIENTO VENCIDO; ","")&amp;IF(AND(N(A228)&gt;0,TODAY()-N(A228)&gt;N('Ajustes'!$B$4)),"ABIERTO DEMASIADO TIEMPO; ","")&amp;IF(O228="","NADIE A CARGO; ",""),LEN(IF(N(A228)=0,"SIN FECHA OBSERVADA; ","")&amp;IF(B228="","SIN UNIDAD; ","")&amp;IF(AND(B228&lt;&gt;"",COUNTIF('Unidades'!$A$2:$A$300,B228)=0),"UNIDAD NO ESTÁ EN LA LISTA; ","")&amp;IF(G228="","SIN ENLACE DE EVIDENCIA; ","")&amp;IF(AND(H228="Sí",K228=""),"AVISO ENVIADO, SIN COPIA GUARDADA; ","")&amp;IF(AND(H228="Sí",N(I228)=0),"AVISO ENVIADO, SIN FECHA; ","")&amp;IF(AND(H228="Sí",J228=""),"SIN FORMA DE ENTREGA; ","")&amp;IF(N(M228)=0,"SIN FECHA DE SEGUIMIENTO; ","")&amp;IF(OR(AND(N(M228)&gt;0,TODAY()&gt;N(M228)),AND(N(M228)=0,H228="Sí",N(I228)&gt;0,TODAY()-N(I228)&gt;N('Ajustes'!$B$3))),"SEGUIMIENTO VENCIDO; ","")&amp;IF(AND(N(A228)&gt;0,TODAY()-N(A228)&gt;N('Ajustes'!$B$4)),"ABIERTO DEMASIADO TIEMPO; ","")&amp;IF(O228="","NADIE A CARGO; ",""))-2)))</f>
        <v/>
      </c>
    </row>
    <row r="229">
      <c r="A229" s="6" t="n"/>
      <c r="I229" s="6" t="n"/>
      <c r="M229" s="6" t="n"/>
      <c r="N229" s="6" t="n"/>
      <c r="P229" s="8">
        <f>IF(OR(NOT(OR(A229&lt;&gt;"",B229&lt;&gt;"",C229&lt;&gt;"",F229&lt;&gt;"")),N(A229)=0),"",IF(N(N229)&gt;0,N(N229),TODAY())-N(A229))</f>
        <v/>
      </c>
      <c r="Q229">
        <f>IF(OR(NOT(OR(A229&lt;&gt;"",B229&lt;&gt;"",C229&lt;&gt;"",F229&lt;&gt;"")),N(N229)&gt;0),"",IF(IF(N(A229)=0,"SIN FECHA OBSERVADA; ","")&amp;IF(B229="","SIN UNIDAD; ","")&amp;IF(AND(B229&lt;&gt;"",COUNTIF('Unidades'!$A$2:$A$300,B229)=0),"UNIDAD NO ESTÁ EN LA LISTA; ","")&amp;IF(G229="","SIN ENLACE DE EVIDENCIA; ","")&amp;IF(AND(H229="Sí",K229=""),"AVISO ENVIADO, SIN COPIA GUARDADA; ","")&amp;IF(AND(H229="Sí",N(I229)=0),"AVISO ENVIADO, SIN FECHA; ","")&amp;IF(AND(H229="Sí",J229=""),"SIN FORMA DE ENTREGA; ","")&amp;IF(N(M229)=0,"SIN FECHA DE SEGUIMIENTO; ","")&amp;IF(OR(AND(N(M229)&gt;0,TODAY()&gt;N(M229)),AND(N(M229)=0,H229="Sí",N(I229)&gt;0,TODAY()-N(I229)&gt;N('Ajustes'!$B$3))),"SEGUIMIENTO VENCIDO; ","")&amp;IF(AND(N(A229)&gt;0,TODAY()-N(A229)&gt;N('Ajustes'!$B$4)),"ABIERTO DEMASIADO TIEMPO; ","")&amp;IF(O229="","NADIE A CARGO; ","")="","",LEFT(IF(N(A229)=0,"SIN FECHA OBSERVADA; ","")&amp;IF(B229="","SIN UNIDAD; ","")&amp;IF(AND(B229&lt;&gt;"",COUNTIF('Unidades'!$A$2:$A$300,B229)=0),"UNIDAD NO ESTÁ EN LA LISTA; ","")&amp;IF(G229="","SIN ENLACE DE EVIDENCIA; ","")&amp;IF(AND(H229="Sí",K229=""),"AVISO ENVIADO, SIN COPIA GUARDADA; ","")&amp;IF(AND(H229="Sí",N(I229)=0),"AVISO ENVIADO, SIN FECHA; ","")&amp;IF(AND(H229="Sí",J229=""),"SIN FORMA DE ENTREGA; ","")&amp;IF(N(M229)=0,"SIN FECHA DE SEGUIMIENTO; ","")&amp;IF(OR(AND(N(M229)&gt;0,TODAY()&gt;N(M229)),AND(N(M229)=0,H229="Sí",N(I229)&gt;0,TODAY()-N(I229)&gt;N('Ajustes'!$B$3))),"SEGUIMIENTO VENCIDO; ","")&amp;IF(AND(N(A229)&gt;0,TODAY()-N(A229)&gt;N('Ajustes'!$B$4)),"ABIERTO DEMASIADO TIEMPO; ","")&amp;IF(O229="","NADIE A CARGO; ",""),LEN(IF(N(A229)=0,"SIN FECHA OBSERVADA; ","")&amp;IF(B229="","SIN UNIDAD; ","")&amp;IF(AND(B229&lt;&gt;"",COUNTIF('Unidades'!$A$2:$A$300,B229)=0),"UNIDAD NO ESTÁ EN LA LISTA; ","")&amp;IF(G229="","SIN ENLACE DE EVIDENCIA; ","")&amp;IF(AND(H229="Sí",K229=""),"AVISO ENVIADO, SIN COPIA GUARDADA; ","")&amp;IF(AND(H229="Sí",N(I229)=0),"AVISO ENVIADO, SIN FECHA; ","")&amp;IF(AND(H229="Sí",J229=""),"SIN FORMA DE ENTREGA; ","")&amp;IF(N(M229)=0,"SIN FECHA DE SEGUIMIENTO; ","")&amp;IF(OR(AND(N(M229)&gt;0,TODAY()&gt;N(M229)),AND(N(M229)=0,H229="Sí",N(I229)&gt;0,TODAY()-N(I229)&gt;N('Ajustes'!$B$3))),"SEGUIMIENTO VENCIDO; ","")&amp;IF(AND(N(A229)&gt;0,TODAY()-N(A229)&gt;N('Ajustes'!$B$4)),"ABIERTO DEMASIADO TIEMPO; ","")&amp;IF(O229="","NADIE A CARGO; ",""))-2)))</f>
        <v/>
      </c>
    </row>
    <row r="230">
      <c r="A230" s="6" t="n"/>
      <c r="I230" s="6" t="n"/>
      <c r="M230" s="6" t="n"/>
      <c r="N230" s="6" t="n"/>
      <c r="P230" s="8">
        <f>IF(OR(NOT(OR(A230&lt;&gt;"",B230&lt;&gt;"",C230&lt;&gt;"",F230&lt;&gt;"")),N(A230)=0),"",IF(N(N230)&gt;0,N(N230),TODAY())-N(A230))</f>
        <v/>
      </c>
      <c r="Q230">
        <f>IF(OR(NOT(OR(A230&lt;&gt;"",B230&lt;&gt;"",C230&lt;&gt;"",F230&lt;&gt;"")),N(N230)&gt;0),"",IF(IF(N(A230)=0,"SIN FECHA OBSERVADA; ","")&amp;IF(B230="","SIN UNIDAD; ","")&amp;IF(AND(B230&lt;&gt;"",COUNTIF('Unidades'!$A$2:$A$300,B230)=0),"UNIDAD NO ESTÁ EN LA LISTA; ","")&amp;IF(G230="","SIN ENLACE DE EVIDENCIA; ","")&amp;IF(AND(H230="Sí",K230=""),"AVISO ENVIADO, SIN COPIA GUARDADA; ","")&amp;IF(AND(H230="Sí",N(I230)=0),"AVISO ENVIADO, SIN FECHA; ","")&amp;IF(AND(H230="Sí",J230=""),"SIN FORMA DE ENTREGA; ","")&amp;IF(N(M230)=0,"SIN FECHA DE SEGUIMIENTO; ","")&amp;IF(OR(AND(N(M230)&gt;0,TODAY()&gt;N(M230)),AND(N(M230)=0,H230="Sí",N(I230)&gt;0,TODAY()-N(I230)&gt;N('Ajustes'!$B$3))),"SEGUIMIENTO VENCIDO; ","")&amp;IF(AND(N(A230)&gt;0,TODAY()-N(A230)&gt;N('Ajustes'!$B$4)),"ABIERTO DEMASIADO TIEMPO; ","")&amp;IF(O230="","NADIE A CARGO; ","")="","",LEFT(IF(N(A230)=0,"SIN FECHA OBSERVADA; ","")&amp;IF(B230="","SIN UNIDAD; ","")&amp;IF(AND(B230&lt;&gt;"",COUNTIF('Unidades'!$A$2:$A$300,B230)=0),"UNIDAD NO ESTÁ EN LA LISTA; ","")&amp;IF(G230="","SIN ENLACE DE EVIDENCIA; ","")&amp;IF(AND(H230="Sí",K230=""),"AVISO ENVIADO, SIN COPIA GUARDADA; ","")&amp;IF(AND(H230="Sí",N(I230)=0),"AVISO ENVIADO, SIN FECHA; ","")&amp;IF(AND(H230="Sí",J230=""),"SIN FORMA DE ENTREGA; ","")&amp;IF(N(M230)=0,"SIN FECHA DE SEGUIMIENTO; ","")&amp;IF(OR(AND(N(M230)&gt;0,TODAY()&gt;N(M230)),AND(N(M230)=0,H230="Sí",N(I230)&gt;0,TODAY()-N(I230)&gt;N('Ajustes'!$B$3))),"SEGUIMIENTO VENCIDO; ","")&amp;IF(AND(N(A230)&gt;0,TODAY()-N(A230)&gt;N('Ajustes'!$B$4)),"ABIERTO DEMASIADO TIEMPO; ","")&amp;IF(O230="","NADIE A CARGO; ",""),LEN(IF(N(A230)=0,"SIN FECHA OBSERVADA; ","")&amp;IF(B230="","SIN UNIDAD; ","")&amp;IF(AND(B230&lt;&gt;"",COUNTIF('Unidades'!$A$2:$A$300,B230)=0),"UNIDAD NO ESTÁ EN LA LISTA; ","")&amp;IF(G230="","SIN ENLACE DE EVIDENCIA; ","")&amp;IF(AND(H230="Sí",K230=""),"AVISO ENVIADO, SIN COPIA GUARDADA; ","")&amp;IF(AND(H230="Sí",N(I230)=0),"AVISO ENVIADO, SIN FECHA; ","")&amp;IF(AND(H230="Sí",J230=""),"SIN FORMA DE ENTREGA; ","")&amp;IF(N(M230)=0,"SIN FECHA DE SEGUIMIENTO; ","")&amp;IF(OR(AND(N(M230)&gt;0,TODAY()&gt;N(M230)),AND(N(M230)=0,H230="Sí",N(I230)&gt;0,TODAY()-N(I230)&gt;N('Ajustes'!$B$3))),"SEGUIMIENTO VENCIDO; ","")&amp;IF(AND(N(A230)&gt;0,TODAY()-N(A230)&gt;N('Ajustes'!$B$4)),"ABIERTO DEMASIADO TIEMPO; ","")&amp;IF(O230="","NADIE A CARGO; ",""))-2)))</f>
        <v/>
      </c>
    </row>
    <row r="231">
      <c r="A231" s="6" t="n"/>
      <c r="I231" s="6" t="n"/>
      <c r="M231" s="6" t="n"/>
      <c r="N231" s="6" t="n"/>
      <c r="P231" s="8">
        <f>IF(OR(NOT(OR(A231&lt;&gt;"",B231&lt;&gt;"",C231&lt;&gt;"",F231&lt;&gt;"")),N(A231)=0),"",IF(N(N231)&gt;0,N(N231),TODAY())-N(A231))</f>
        <v/>
      </c>
      <c r="Q231">
        <f>IF(OR(NOT(OR(A231&lt;&gt;"",B231&lt;&gt;"",C231&lt;&gt;"",F231&lt;&gt;"")),N(N231)&gt;0),"",IF(IF(N(A231)=0,"SIN FECHA OBSERVADA; ","")&amp;IF(B231="","SIN UNIDAD; ","")&amp;IF(AND(B231&lt;&gt;"",COUNTIF('Unidades'!$A$2:$A$300,B231)=0),"UNIDAD NO ESTÁ EN LA LISTA; ","")&amp;IF(G231="","SIN ENLACE DE EVIDENCIA; ","")&amp;IF(AND(H231="Sí",K231=""),"AVISO ENVIADO, SIN COPIA GUARDADA; ","")&amp;IF(AND(H231="Sí",N(I231)=0),"AVISO ENVIADO, SIN FECHA; ","")&amp;IF(AND(H231="Sí",J231=""),"SIN FORMA DE ENTREGA; ","")&amp;IF(N(M231)=0,"SIN FECHA DE SEGUIMIENTO; ","")&amp;IF(OR(AND(N(M231)&gt;0,TODAY()&gt;N(M231)),AND(N(M231)=0,H231="Sí",N(I231)&gt;0,TODAY()-N(I231)&gt;N('Ajustes'!$B$3))),"SEGUIMIENTO VENCIDO; ","")&amp;IF(AND(N(A231)&gt;0,TODAY()-N(A231)&gt;N('Ajustes'!$B$4)),"ABIERTO DEMASIADO TIEMPO; ","")&amp;IF(O231="","NADIE A CARGO; ","")="","",LEFT(IF(N(A231)=0,"SIN FECHA OBSERVADA; ","")&amp;IF(B231="","SIN UNIDAD; ","")&amp;IF(AND(B231&lt;&gt;"",COUNTIF('Unidades'!$A$2:$A$300,B231)=0),"UNIDAD NO ESTÁ EN LA LISTA; ","")&amp;IF(G231="","SIN ENLACE DE EVIDENCIA; ","")&amp;IF(AND(H231="Sí",K231=""),"AVISO ENVIADO, SIN COPIA GUARDADA; ","")&amp;IF(AND(H231="Sí",N(I231)=0),"AVISO ENVIADO, SIN FECHA; ","")&amp;IF(AND(H231="Sí",J231=""),"SIN FORMA DE ENTREGA; ","")&amp;IF(N(M231)=0,"SIN FECHA DE SEGUIMIENTO; ","")&amp;IF(OR(AND(N(M231)&gt;0,TODAY()&gt;N(M231)),AND(N(M231)=0,H231="Sí",N(I231)&gt;0,TODAY()-N(I231)&gt;N('Ajustes'!$B$3))),"SEGUIMIENTO VENCIDO; ","")&amp;IF(AND(N(A231)&gt;0,TODAY()-N(A231)&gt;N('Ajustes'!$B$4)),"ABIERTO DEMASIADO TIEMPO; ","")&amp;IF(O231="","NADIE A CARGO; ",""),LEN(IF(N(A231)=0,"SIN FECHA OBSERVADA; ","")&amp;IF(B231="","SIN UNIDAD; ","")&amp;IF(AND(B231&lt;&gt;"",COUNTIF('Unidades'!$A$2:$A$300,B231)=0),"UNIDAD NO ESTÁ EN LA LISTA; ","")&amp;IF(G231="","SIN ENLACE DE EVIDENCIA; ","")&amp;IF(AND(H231="Sí",K231=""),"AVISO ENVIADO, SIN COPIA GUARDADA; ","")&amp;IF(AND(H231="Sí",N(I231)=0),"AVISO ENVIADO, SIN FECHA; ","")&amp;IF(AND(H231="Sí",J231=""),"SIN FORMA DE ENTREGA; ","")&amp;IF(N(M231)=0,"SIN FECHA DE SEGUIMIENTO; ","")&amp;IF(OR(AND(N(M231)&gt;0,TODAY()&gt;N(M231)),AND(N(M231)=0,H231="Sí",N(I231)&gt;0,TODAY()-N(I231)&gt;N('Ajustes'!$B$3))),"SEGUIMIENTO VENCIDO; ","")&amp;IF(AND(N(A231)&gt;0,TODAY()-N(A231)&gt;N('Ajustes'!$B$4)),"ABIERTO DEMASIADO TIEMPO; ","")&amp;IF(O231="","NADIE A CARGO; ",""))-2)))</f>
        <v/>
      </c>
    </row>
    <row r="232">
      <c r="A232" s="6" t="n"/>
      <c r="I232" s="6" t="n"/>
      <c r="M232" s="6" t="n"/>
      <c r="N232" s="6" t="n"/>
      <c r="P232" s="8">
        <f>IF(OR(NOT(OR(A232&lt;&gt;"",B232&lt;&gt;"",C232&lt;&gt;"",F232&lt;&gt;"")),N(A232)=0),"",IF(N(N232)&gt;0,N(N232),TODAY())-N(A232))</f>
        <v/>
      </c>
      <c r="Q232">
        <f>IF(OR(NOT(OR(A232&lt;&gt;"",B232&lt;&gt;"",C232&lt;&gt;"",F232&lt;&gt;"")),N(N232)&gt;0),"",IF(IF(N(A232)=0,"SIN FECHA OBSERVADA; ","")&amp;IF(B232="","SIN UNIDAD; ","")&amp;IF(AND(B232&lt;&gt;"",COUNTIF('Unidades'!$A$2:$A$300,B232)=0),"UNIDAD NO ESTÁ EN LA LISTA; ","")&amp;IF(G232="","SIN ENLACE DE EVIDENCIA; ","")&amp;IF(AND(H232="Sí",K232=""),"AVISO ENVIADO, SIN COPIA GUARDADA; ","")&amp;IF(AND(H232="Sí",N(I232)=0),"AVISO ENVIADO, SIN FECHA; ","")&amp;IF(AND(H232="Sí",J232=""),"SIN FORMA DE ENTREGA; ","")&amp;IF(N(M232)=0,"SIN FECHA DE SEGUIMIENTO; ","")&amp;IF(OR(AND(N(M232)&gt;0,TODAY()&gt;N(M232)),AND(N(M232)=0,H232="Sí",N(I232)&gt;0,TODAY()-N(I232)&gt;N('Ajustes'!$B$3))),"SEGUIMIENTO VENCIDO; ","")&amp;IF(AND(N(A232)&gt;0,TODAY()-N(A232)&gt;N('Ajustes'!$B$4)),"ABIERTO DEMASIADO TIEMPO; ","")&amp;IF(O232="","NADIE A CARGO; ","")="","",LEFT(IF(N(A232)=0,"SIN FECHA OBSERVADA; ","")&amp;IF(B232="","SIN UNIDAD; ","")&amp;IF(AND(B232&lt;&gt;"",COUNTIF('Unidades'!$A$2:$A$300,B232)=0),"UNIDAD NO ESTÁ EN LA LISTA; ","")&amp;IF(G232="","SIN ENLACE DE EVIDENCIA; ","")&amp;IF(AND(H232="Sí",K232=""),"AVISO ENVIADO, SIN COPIA GUARDADA; ","")&amp;IF(AND(H232="Sí",N(I232)=0),"AVISO ENVIADO, SIN FECHA; ","")&amp;IF(AND(H232="Sí",J232=""),"SIN FORMA DE ENTREGA; ","")&amp;IF(N(M232)=0,"SIN FECHA DE SEGUIMIENTO; ","")&amp;IF(OR(AND(N(M232)&gt;0,TODAY()&gt;N(M232)),AND(N(M232)=0,H232="Sí",N(I232)&gt;0,TODAY()-N(I232)&gt;N('Ajustes'!$B$3))),"SEGUIMIENTO VENCIDO; ","")&amp;IF(AND(N(A232)&gt;0,TODAY()-N(A232)&gt;N('Ajustes'!$B$4)),"ABIERTO DEMASIADO TIEMPO; ","")&amp;IF(O232="","NADIE A CARGO; ",""),LEN(IF(N(A232)=0,"SIN FECHA OBSERVADA; ","")&amp;IF(B232="","SIN UNIDAD; ","")&amp;IF(AND(B232&lt;&gt;"",COUNTIF('Unidades'!$A$2:$A$300,B232)=0),"UNIDAD NO ESTÁ EN LA LISTA; ","")&amp;IF(G232="","SIN ENLACE DE EVIDENCIA; ","")&amp;IF(AND(H232="Sí",K232=""),"AVISO ENVIADO, SIN COPIA GUARDADA; ","")&amp;IF(AND(H232="Sí",N(I232)=0),"AVISO ENVIADO, SIN FECHA; ","")&amp;IF(AND(H232="Sí",J232=""),"SIN FORMA DE ENTREGA; ","")&amp;IF(N(M232)=0,"SIN FECHA DE SEGUIMIENTO; ","")&amp;IF(OR(AND(N(M232)&gt;0,TODAY()&gt;N(M232)),AND(N(M232)=0,H232="Sí",N(I232)&gt;0,TODAY()-N(I232)&gt;N('Ajustes'!$B$3))),"SEGUIMIENTO VENCIDO; ","")&amp;IF(AND(N(A232)&gt;0,TODAY()-N(A232)&gt;N('Ajustes'!$B$4)),"ABIERTO DEMASIADO TIEMPO; ","")&amp;IF(O232="","NADIE A CARGO; ",""))-2)))</f>
        <v/>
      </c>
    </row>
    <row r="233">
      <c r="A233" s="6" t="n"/>
      <c r="I233" s="6" t="n"/>
      <c r="M233" s="6" t="n"/>
      <c r="N233" s="6" t="n"/>
      <c r="P233" s="8">
        <f>IF(OR(NOT(OR(A233&lt;&gt;"",B233&lt;&gt;"",C233&lt;&gt;"",F233&lt;&gt;"")),N(A233)=0),"",IF(N(N233)&gt;0,N(N233),TODAY())-N(A233))</f>
        <v/>
      </c>
      <c r="Q233">
        <f>IF(OR(NOT(OR(A233&lt;&gt;"",B233&lt;&gt;"",C233&lt;&gt;"",F233&lt;&gt;"")),N(N233)&gt;0),"",IF(IF(N(A233)=0,"SIN FECHA OBSERVADA; ","")&amp;IF(B233="","SIN UNIDAD; ","")&amp;IF(AND(B233&lt;&gt;"",COUNTIF('Unidades'!$A$2:$A$300,B233)=0),"UNIDAD NO ESTÁ EN LA LISTA; ","")&amp;IF(G233="","SIN ENLACE DE EVIDENCIA; ","")&amp;IF(AND(H233="Sí",K233=""),"AVISO ENVIADO, SIN COPIA GUARDADA; ","")&amp;IF(AND(H233="Sí",N(I233)=0),"AVISO ENVIADO, SIN FECHA; ","")&amp;IF(AND(H233="Sí",J233=""),"SIN FORMA DE ENTREGA; ","")&amp;IF(N(M233)=0,"SIN FECHA DE SEGUIMIENTO; ","")&amp;IF(OR(AND(N(M233)&gt;0,TODAY()&gt;N(M233)),AND(N(M233)=0,H233="Sí",N(I233)&gt;0,TODAY()-N(I233)&gt;N('Ajustes'!$B$3))),"SEGUIMIENTO VENCIDO; ","")&amp;IF(AND(N(A233)&gt;0,TODAY()-N(A233)&gt;N('Ajustes'!$B$4)),"ABIERTO DEMASIADO TIEMPO; ","")&amp;IF(O233="","NADIE A CARGO; ","")="","",LEFT(IF(N(A233)=0,"SIN FECHA OBSERVADA; ","")&amp;IF(B233="","SIN UNIDAD; ","")&amp;IF(AND(B233&lt;&gt;"",COUNTIF('Unidades'!$A$2:$A$300,B233)=0),"UNIDAD NO ESTÁ EN LA LISTA; ","")&amp;IF(G233="","SIN ENLACE DE EVIDENCIA; ","")&amp;IF(AND(H233="Sí",K233=""),"AVISO ENVIADO, SIN COPIA GUARDADA; ","")&amp;IF(AND(H233="Sí",N(I233)=0),"AVISO ENVIADO, SIN FECHA; ","")&amp;IF(AND(H233="Sí",J233=""),"SIN FORMA DE ENTREGA; ","")&amp;IF(N(M233)=0,"SIN FECHA DE SEGUIMIENTO; ","")&amp;IF(OR(AND(N(M233)&gt;0,TODAY()&gt;N(M233)),AND(N(M233)=0,H233="Sí",N(I233)&gt;0,TODAY()-N(I233)&gt;N('Ajustes'!$B$3))),"SEGUIMIENTO VENCIDO; ","")&amp;IF(AND(N(A233)&gt;0,TODAY()-N(A233)&gt;N('Ajustes'!$B$4)),"ABIERTO DEMASIADO TIEMPO; ","")&amp;IF(O233="","NADIE A CARGO; ",""),LEN(IF(N(A233)=0,"SIN FECHA OBSERVADA; ","")&amp;IF(B233="","SIN UNIDAD; ","")&amp;IF(AND(B233&lt;&gt;"",COUNTIF('Unidades'!$A$2:$A$300,B233)=0),"UNIDAD NO ESTÁ EN LA LISTA; ","")&amp;IF(G233="","SIN ENLACE DE EVIDENCIA; ","")&amp;IF(AND(H233="Sí",K233=""),"AVISO ENVIADO, SIN COPIA GUARDADA; ","")&amp;IF(AND(H233="Sí",N(I233)=0),"AVISO ENVIADO, SIN FECHA; ","")&amp;IF(AND(H233="Sí",J233=""),"SIN FORMA DE ENTREGA; ","")&amp;IF(N(M233)=0,"SIN FECHA DE SEGUIMIENTO; ","")&amp;IF(OR(AND(N(M233)&gt;0,TODAY()&gt;N(M233)),AND(N(M233)=0,H233="Sí",N(I233)&gt;0,TODAY()-N(I233)&gt;N('Ajustes'!$B$3))),"SEGUIMIENTO VENCIDO; ","")&amp;IF(AND(N(A233)&gt;0,TODAY()-N(A233)&gt;N('Ajustes'!$B$4)),"ABIERTO DEMASIADO TIEMPO; ","")&amp;IF(O233="","NADIE A CARGO; ",""))-2)))</f>
        <v/>
      </c>
    </row>
    <row r="234">
      <c r="A234" s="6" t="n"/>
      <c r="I234" s="6" t="n"/>
      <c r="M234" s="6" t="n"/>
      <c r="N234" s="6" t="n"/>
      <c r="P234" s="8">
        <f>IF(OR(NOT(OR(A234&lt;&gt;"",B234&lt;&gt;"",C234&lt;&gt;"",F234&lt;&gt;"")),N(A234)=0),"",IF(N(N234)&gt;0,N(N234),TODAY())-N(A234))</f>
        <v/>
      </c>
      <c r="Q234">
        <f>IF(OR(NOT(OR(A234&lt;&gt;"",B234&lt;&gt;"",C234&lt;&gt;"",F234&lt;&gt;"")),N(N234)&gt;0),"",IF(IF(N(A234)=0,"SIN FECHA OBSERVADA; ","")&amp;IF(B234="","SIN UNIDAD; ","")&amp;IF(AND(B234&lt;&gt;"",COUNTIF('Unidades'!$A$2:$A$300,B234)=0),"UNIDAD NO ESTÁ EN LA LISTA; ","")&amp;IF(G234="","SIN ENLACE DE EVIDENCIA; ","")&amp;IF(AND(H234="Sí",K234=""),"AVISO ENVIADO, SIN COPIA GUARDADA; ","")&amp;IF(AND(H234="Sí",N(I234)=0),"AVISO ENVIADO, SIN FECHA; ","")&amp;IF(AND(H234="Sí",J234=""),"SIN FORMA DE ENTREGA; ","")&amp;IF(N(M234)=0,"SIN FECHA DE SEGUIMIENTO; ","")&amp;IF(OR(AND(N(M234)&gt;0,TODAY()&gt;N(M234)),AND(N(M234)=0,H234="Sí",N(I234)&gt;0,TODAY()-N(I234)&gt;N('Ajustes'!$B$3))),"SEGUIMIENTO VENCIDO; ","")&amp;IF(AND(N(A234)&gt;0,TODAY()-N(A234)&gt;N('Ajustes'!$B$4)),"ABIERTO DEMASIADO TIEMPO; ","")&amp;IF(O234="","NADIE A CARGO; ","")="","",LEFT(IF(N(A234)=0,"SIN FECHA OBSERVADA; ","")&amp;IF(B234="","SIN UNIDAD; ","")&amp;IF(AND(B234&lt;&gt;"",COUNTIF('Unidades'!$A$2:$A$300,B234)=0),"UNIDAD NO ESTÁ EN LA LISTA; ","")&amp;IF(G234="","SIN ENLACE DE EVIDENCIA; ","")&amp;IF(AND(H234="Sí",K234=""),"AVISO ENVIADO, SIN COPIA GUARDADA; ","")&amp;IF(AND(H234="Sí",N(I234)=0),"AVISO ENVIADO, SIN FECHA; ","")&amp;IF(AND(H234="Sí",J234=""),"SIN FORMA DE ENTREGA; ","")&amp;IF(N(M234)=0,"SIN FECHA DE SEGUIMIENTO; ","")&amp;IF(OR(AND(N(M234)&gt;0,TODAY()&gt;N(M234)),AND(N(M234)=0,H234="Sí",N(I234)&gt;0,TODAY()-N(I234)&gt;N('Ajustes'!$B$3))),"SEGUIMIENTO VENCIDO; ","")&amp;IF(AND(N(A234)&gt;0,TODAY()-N(A234)&gt;N('Ajustes'!$B$4)),"ABIERTO DEMASIADO TIEMPO; ","")&amp;IF(O234="","NADIE A CARGO; ",""),LEN(IF(N(A234)=0,"SIN FECHA OBSERVADA; ","")&amp;IF(B234="","SIN UNIDAD; ","")&amp;IF(AND(B234&lt;&gt;"",COUNTIF('Unidades'!$A$2:$A$300,B234)=0),"UNIDAD NO ESTÁ EN LA LISTA; ","")&amp;IF(G234="","SIN ENLACE DE EVIDENCIA; ","")&amp;IF(AND(H234="Sí",K234=""),"AVISO ENVIADO, SIN COPIA GUARDADA; ","")&amp;IF(AND(H234="Sí",N(I234)=0),"AVISO ENVIADO, SIN FECHA; ","")&amp;IF(AND(H234="Sí",J234=""),"SIN FORMA DE ENTREGA; ","")&amp;IF(N(M234)=0,"SIN FECHA DE SEGUIMIENTO; ","")&amp;IF(OR(AND(N(M234)&gt;0,TODAY()&gt;N(M234)),AND(N(M234)=0,H234="Sí",N(I234)&gt;0,TODAY()-N(I234)&gt;N('Ajustes'!$B$3))),"SEGUIMIENTO VENCIDO; ","")&amp;IF(AND(N(A234)&gt;0,TODAY()-N(A234)&gt;N('Ajustes'!$B$4)),"ABIERTO DEMASIADO TIEMPO; ","")&amp;IF(O234="","NADIE A CARGO; ",""))-2)))</f>
        <v/>
      </c>
    </row>
    <row r="235">
      <c r="A235" s="6" t="n"/>
      <c r="I235" s="6" t="n"/>
      <c r="M235" s="6" t="n"/>
      <c r="N235" s="6" t="n"/>
      <c r="P235" s="8">
        <f>IF(OR(NOT(OR(A235&lt;&gt;"",B235&lt;&gt;"",C235&lt;&gt;"",F235&lt;&gt;"")),N(A235)=0),"",IF(N(N235)&gt;0,N(N235),TODAY())-N(A235))</f>
        <v/>
      </c>
      <c r="Q235">
        <f>IF(OR(NOT(OR(A235&lt;&gt;"",B235&lt;&gt;"",C235&lt;&gt;"",F235&lt;&gt;"")),N(N235)&gt;0),"",IF(IF(N(A235)=0,"SIN FECHA OBSERVADA; ","")&amp;IF(B235="","SIN UNIDAD; ","")&amp;IF(AND(B235&lt;&gt;"",COUNTIF('Unidades'!$A$2:$A$300,B235)=0),"UNIDAD NO ESTÁ EN LA LISTA; ","")&amp;IF(G235="","SIN ENLACE DE EVIDENCIA; ","")&amp;IF(AND(H235="Sí",K235=""),"AVISO ENVIADO, SIN COPIA GUARDADA; ","")&amp;IF(AND(H235="Sí",N(I235)=0),"AVISO ENVIADO, SIN FECHA; ","")&amp;IF(AND(H235="Sí",J235=""),"SIN FORMA DE ENTREGA; ","")&amp;IF(N(M235)=0,"SIN FECHA DE SEGUIMIENTO; ","")&amp;IF(OR(AND(N(M235)&gt;0,TODAY()&gt;N(M235)),AND(N(M235)=0,H235="Sí",N(I235)&gt;0,TODAY()-N(I235)&gt;N('Ajustes'!$B$3))),"SEGUIMIENTO VENCIDO; ","")&amp;IF(AND(N(A235)&gt;0,TODAY()-N(A235)&gt;N('Ajustes'!$B$4)),"ABIERTO DEMASIADO TIEMPO; ","")&amp;IF(O235="","NADIE A CARGO; ","")="","",LEFT(IF(N(A235)=0,"SIN FECHA OBSERVADA; ","")&amp;IF(B235="","SIN UNIDAD; ","")&amp;IF(AND(B235&lt;&gt;"",COUNTIF('Unidades'!$A$2:$A$300,B235)=0),"UNIDAD NO ESTÁ EN LA LISTA; ","")&amp;IF(G235="","SIN ENLACE DE EVIDENCIA; ","")&amp;IF(AND(H235="Sí",K235=""),"AVISO ENVIADO, SIN COPIA GUARDADA; ","")&amp;IF(AND(H235="Sí",N(I235)=0),"AVISO ENVIADO, SIN FECHA; ","")&amp;IF(AND(H235="Sí",J235=""),"SIN FORMA DE ENTREGA; ","")&amp;IF(N(M235)=0,"SIN FECHA DE SEGUIMIENTO; ","")&amp;IF(OR(AND(N(M235)&gt;0,TODAY()&gt;N(M235)),AND(N(M235)=0,H235="Sí",N(I235)&gt;0,TODAY()-N(I235)&gt;N('Ajustes'!$B$3))),"SEGUIMIENTO VENCIDO; ","")&amp;IF(AND(N(A235)&gt;0,TODAY()-N(A235)&gt;N('Ajustes'!$B$4)),"ABIERTO DEMASIADO TIEMPO; ","")&amp;IF(O235="","NADIE A CARGO; ",""),LEN(IF(N(A235)=0,"SIN FECHA OBSERVADA; ","")&amp;IF(B235="","SIN UNIDAD; ","")&amp;IF(AND(B235&lt;&gt;"",COUNTIF('Unidades'!$A$2:$A$300,B235)=0),"UNIDAD NO ESTÁ EN LA LISTA; ","")&amp;IF(G235="","SIN ENLACE DE EVIDENCIA; ","")&amp;IF(AND(H235="Sí",K235=""),"AVISO ENVIADO, SIN COPIA GUARDADA; ","")&amp;IF(AND(H235="Sí",N(I235)=0),"AVISO ENVIADO, SIN FECHA; ","")&amp;IF(AND(H235="Sí",J235=""),"SIN FORMA DE ENTREGA; ","")&amp;IF(N(M235)=0,"SIN FECHA DE SEGUIMIENTO; ","")&amp;IF(OR(AND(N(M235)&gt;0,TODAY()&gt;N(M235)),AND(N(M235)=0,H235="Sí",N(I235)&gt;0,TODAY()-N(I235)&gt;N('Ajustes'!$B$3))),"SEGUIMIENTO VENCIDO; ","")&amp;IF(AND(N(A235)&gt;0,TODAY()-N(A235)&gt;N('Ajustes'!$B$4)),"ABIERTO DEMASIADO TIEMPO; ","")&amp;IF(O235="","NADIE A CARGO; ",""))-2)))</f>
        <v/>
      </c>
    </row>
    <row r="236">
      <c r="A236" s="6" t="n"/>
      <c r="I236" s="6" t="n"/>
      <c r="M236" s="6" t="n"/>
      <c r="N236" s="6" t="n"/>
      <c r="P236" s="8">
        <f>IF(OR(NOT(OR(A236&lt;&gt;"",B236&lt;&gt;"",C236&lt;&gt;"",F236&lt;&gt;"")),N(A236)=0),"",IF(N(N236)&gt;0,N(N236),TODAY())-N(A236))</f>
        <v/>
      </c>
      <c r="Q236">
        <f>IF(OR(NOT(OR(A236&lt;&gt;"",B236&lt;&gt;"",C236&lt;&gt;"",F236&lt;&gt;"")),N(N236)&gt;0),"",IF(IF(N(A236)=0,"SIN FECHA OBSERVADA; ","")&amp;IF(B236="","SIN UNIDAD; ","")&amp;IF(AND(B236&lt;&gt;"",COUNTIF('Unidades'!$A$2:$A$300,B236)=0),"UNIDAD NO ESTÁ EN LA LISTA; ","")&amp;IF(G236="","SIN ENLACE DE EVIDENCIA; ","")&amp;IF(AND(H236="Sí",K236=""),"AVISO ENVIADO, SIN COPIA GUARDADA; ","")&amp;IF(AND(H236="Sí",N(I236)=0),"AVISO ENVIADO, SIN FECHA; ","")&amp;IF(AND(H236="Sí",J236=""),"SIN FORMA DE ENTREGA; ","")&amp;IF(N(M236)=0,"SIN FECHA DE SEGUIMIENTO; ","")&amp;IF(OR(AND(N(M236)&gt;0,TODAY()&gt;N(M236)),AND(N(M236)=0,H236="Sí",N(I236)&gt;0,TODAY()-N(I236)&gt;N('Ajustes'!$B$3))),"SEGUIMIENTO VENCIDO; ","")&amp;IF(AND(N(A236)&gt;0,TODAY()-N(A236)&gt;N('Ajustes'!$B$4)),"ABIERTO DEMASIADO TIEMPO; ","")&amp;IF(O236="","NADIE A CARGO; ","")="","",LEFT(IF(N(A236)=0,"SIN FECHA OBSERVADA; ","")&amp;IF(B236="","SIN UNIDAD; ","")&amp;IF(AND(B236&lt;&gt;"",COUNTIF('Unidades'!$A$2:$A$300,B236)=0),"UNIDAD NO ESTÁ EN LA LISTA; ","")&amp;IF(G236="","SIN ENLACE DE EVIDENCIA; ","")&amp;IF(AND(H236="Sí",K236=""),"AVISO ENVIADO, SIN COPIA GUARDADA; ","")&amp;IF(AND(H236="Sí",N(I236)=0),"AVISO ENVIADO, SIN FECHA; ","")&amp;IF(AND(H236="Sí",J236=""),"SIN FORMA DE ENTREGA; ","")&amp;IF(N(M236)=0,"SIN FECHA DE SEGUIMIENTO; ","")&amp;IF(OR(AND(N(M236)&gt;0,TODAY()&gt;N(M236)),AND(N(M236)=0,H236="Sí",N(I236)&gt;0,TODAY()-N(I236)&gt;N('Ajustes'!$B$3))),"SEGUIMIENTO VENCIDO; ","")&amp;IF(AND(N(A236)&gt;0,TODAY()-N(A236)&gt;N('Ajustes'!$B$4)),"ABIERTO DEMASIADO TIEMPO; ","")&amp;IF(O236="","NADIE A CARGO; ",""),LEN(IF(N(A236)=0,"SIN FECHA OBSERVADA; ","")&amp;IF(B236="","SIN UNIDAD; ","")&amp;IF(AND(B236&lt;&gt;"",COUNTIF('Unidades'!$A$2:$A$300,B236)=0),"UNIDAD NO ESTÁ EN LA LISTA; ","")&amp;IF(G236="","SIN ENLACE DE EVIDENCIA; ","")&amp;IF(AND(H236="Sí",K236=""),"AVISO ENVIADO, SIN COPIA GUARDADA; ","")&amp;IF(AND(H236="Sí",N(I236)=0),"AVISO ENVIADO, SIN FECHA; ","")&amp;IF(AND(H236="Sí",J236=""),"SIN FORMA DE ENTREGA; ","")&amp;IF(N(M236)=0,"SIN FECHA DE SEGUIMIENTO; ","")&amp;IF(OR(AND(N(M236)&gt;0,TODAY()&gt;N(M236)),AND(N(M236)=0,H236="Sí",N(I236)&gt;0,TODAY()-N(I236)&gt;N('Ajustes'!$B$3))),"SEGUIMIENTO VENCIDO; ","")&amp;IF(AND(N(A236)&gt;0,TODAY()-N(A236)&gt;N('Ajustes'!$B$4)),"ABIERTO DEMASIADO TIEMPO; ","")&amp;IF(O236="","NADIE A CARGO; ",""))-2)))</f>
        <v/>
      </c>
    </row>
    <row r="237">
      <c r="A237" s="6" t="n"/>
      <c r="I237" s="6" t="n"/>
      <c r="M237" s="6" t="n"/>
      <c r="N237" s="6" t="n"/>
      <c r="P237" s="8">
        <f>IF(OR(NOT(OR(A237&lt;&gt;"",B237&lt;&gt;"",C237&lt;&gt;"",F237&lt;&gt;"")),N(A237)=0),"",IF(N(N237)&gt;0,N(N237),TODAY())-N(A237))</f>
        <v/>
      </c>
      <c r="Q237">
        <f>IF(OR(NOT(OR(A237&lt;&gt;"",B237&lt;&gt;"",C237&lt;&gt;"",F237&lt;&gt;"")),N(N237)&gt;0),"",IF(IF(N(A237)=0,"SIN FECHA OBSERVADA; ","")&amp;IF(B237="","SIN UNIDAD; ","")&amp;IF(AND(B237&lt;&gt;"",COUNTIF('Unidades'!$A$2:$A$300,B237)=0),"UNIDAD NO ESTÁ EN LA LISTA; ","")&amp;IF(G237="","SIN ENLACE DE EVIDENCIA; ","")&amp;IF(AND(H237="Sí",K237=""),"AVISO ENVIADO, SIN COPIA GUARDADA; ","")&amp;IF(AND(H237="Sí",N(I237)=0),"AVISO ENVIADO, SIN FECHA; ","")&amp;IF(AND(H237="Sí",J237=""),"SIN FORMA DE ENTREGA; ","")&amp;IF(N(M237)=0,"SIN FECHA DE SEGUIMIENTO; ","")&amp;IF(OR(AND(N(M237)&gt;0,TODAY()&gt;N(M237)),AND(N(M237)=0,H237="Sí",N(I237)&gt;0,TODAY()-N(I237)&gt;N('Ajustes'!$B$3))),"SEGUIMIENTO VENCIDO; ","")&amp;IF(AND(N(A237)&gt;0,TODAY()-N(A237)&gt;N('Ajustes'!$B$4)),"ABIERTO DEMASIADO TIEMPO; ","")&amp;IF(O237="","NADIE A CARGO; ","")="","",LEFT(IF(N(A237)=0,"SIN FECHA OBSERVADA; ","")&amp;IF(B237="","SIN UNIDAD; ","")&amp;IF(AND(B237&lt;&gt;"",COUNTIF('Unidades'!$A$2:$A$300,B237)=0),"UNIDAD NO ESTÁ EN LA LISTA; ","")&amp;IF(G237="","SIN ENLACE DE EVIDENCIA; ","")&amp;IF(AND(H237="Sí",K237=""),"AVISO ENVIADO, SIN COPIA GUARDADA; ","")&amp;IF(AND(H237="Sí",N(I237)=0),"AVISO ENVIADO, SIN FECHA; ","")&amp;IF(AND(H237="Sí",J237=""),"SIN FORMA DE ENTREGA; ","")&amp;IF(N(M237)=0,"SIN FECHA DE SEGUIMIENTO; ","")&amp;IF(OR(AND(N(M237)&gt;0,TODAY()&gt;N(M237)),AND(N(M237)=0,H237="Sí",N(I237)&gt;0,TODAY()-N(I237)&gt;N('Ajustes'!$B$3))),"SEGUIMIENTO VENCIDO; ","")&amp;IF(AND(N(A237)&gt;0,TODAY()-N(A237)&gt;N('Ajustes'!$B$4)),"ABIERTO DEMASIADO TIEMPO; ","")&amp;IF(O237="","NADIE A CARGO; ",""),LEN(IF(N(A237)=0,"SIN FECHA OBSERVADA; ","")&amp;IF(B237="","SIN UNIDAD; ","")&amp;IF(AND(B237&lt;&gt;"",COUNTIF('Unidades'!$A$2:$A$300,B237)=0),"UNIDAD NO ESTÁ EN LA LISTA; ","")&amp;IF(G237="","SIN ENLACE DE EVIDENCIA; ","")&amp;IF(AND(H237="Sí",K237=""),"AVISO ENVIADO, SIN COPIA GUARDADA; ","")&amp;IF(AND(H237="Sí",N(I237)=0),"AVISO ENVIADO, SIN FECHA; ","")&amp;IF(AND(H237="Sí",J237=""),"SIN FORMA DE ENTREGA; ","")&amp;IF(N(M237)=0,"SIN FECHA DE SEGUIMIENTO; ","")&amp;IF(OR(AND(N(M237)&gt;0,TODAY()&gt;N(M237)),AND(N(M237)=0,H237="Sí",N(I237)&gt;0,TODAY()-N(I237)&gt;N('Ajustes'!$B$3))),"SEGUIMIENTO VENCIDO; ","")&amp;IF(AND(N(A237)&gt;0,TODAY()-N(A237)&gt;N('Ajustes'!$B$4)),"ABIERTO DEMASIADO TIEMPO; ","")&amp;IF(O237="","NADIE A CARGO; ",""))-2)))</f>
        <v/>
      </c>
    </row>
    <row r="238">
      <c r="A238" s="6" t="n"/>
      <c r="I238" s="6" t="n"/>
      <c r="M238" s="6" t="n"/>
      <c r="N238" s="6" t="n"/>
      <c r="P238" s="8">
        <f>IF(OR(NOT(OR(A238&lt;&gt;"",B238&lt;&gt;"",C238&lt;&gt;"",F238&lt;&gt;"")),N(A238)=0),"",IF(N(N238)&gt;0,N(N238),TODAY())-N(A238))</f>
        <v/>
      </c>
      <c r="Q238">
        <f>IF(OR(NOT(OR(A238&lt;&gt;"",B238&lt;&gt;"",C238&lt;&gt;"",F238&lt;&gt;"")),N(N238)&gt;0),"",IF(IF(N(A238)=0,"SIN FECHA OBSERVADA; ","")&amp;IF(B238="","SIN UNIDAD; ","")&amp;IF(AND(B238&lt;&gt;"",COUNTIF('Unidades'!$A$2:$A$300,B238)=0),"UNIDAD NO ESTÁ EN LA LISTA; ","")&amp;IF(G238="","SIN ENLACE DE EVIDENCIA; ","")&amp;IF(AND(H238="Sí",K238=""),"AVISO ENVIADO, SIN COPIA GUARDADA; ","")&amp;IF(AND(H238="Sí",N(I238)=0),"AVISO ENVIADO, SIN FECHA; ","")&amp;IF(AND(H238="Sí",J238=""),"SIN FORMA DE ENTREGA; ","")&amp;IF(N(M238)=0,"SIN FECHA DE SEGUIMIENTO; ","")&amp;IF(OR(AND(N(M238)&gt;0,TODAY()&gt;N(M238)),AND(N(M238)=0,H238="Sí",N(I238)&gt;0,TODAY()-N(I238)&gt;N('Ajustes'!$B$3))),"SEGUIMIENTO VENCIDO; ","")&amp;IF(AND(N(A238)&gt;0,TODAY()-N(A238)&gt;N('Ajustes'!$B$4)),"ABIERTO DEMASIADO TIEMPO; ","")&amp;IF(O238="","NADIE A CARGO; ","")="","",LEFT(IF(N(A238)=0,"SIN FECHA OBSERVADA; ","")&amp;IF(B238="","SIN UNIDAD; ","")&amp;IF(AND(B238&lt;&gt;"",COUNTIF('Unidades'!$A$2:$A$300,B238)=0),"UNIDAD NO ESTÁ EN LA LISTA; ","")&amp;IF(G238="","SIN ENLACE DE EVIDENCIA; ","")&amp;IF(AND(H238="Sí",K238=""),"AVISO ENVIADO, SIN COPIA GUARDADA; ","")&amp;IF(AND(H238="Sí",N(I238)=0),"AVISO ENVIADO, SIN FECHA; ","")&amp;IF(AND(H238="Sí",J238=""),"SIN FORMA DE ENTREGA; ","")&amp;IF(N(M238)=0,"SIN FECHA DE SEGUIMIENTO; ","")&amp;IF(OR(AND(N(M238)&gt;0,TODAY()&gt;N(M238)),AND(N(M238)=0,H238="Sí",N(I238)&gt;0,TODAY()-N(I238)&gt;N('Ajustes'!$B$3))),"SEGUIMIENTO VENCIDO; ","")&amp;IF(AND(N(A238)&gt;0,TODAY()-N(A238)&gt;N('Ajustes'!$B$4)),"ABIERTO DEMASIADO TIEMPO; ","")&amp;IF(O238="","NADIE A CARGO; ",""),LEN(IF(N(A238)=0,"SIN FECHA OBSERVADA; ","")&amp;IF(B238="","SIN UNIDAD; ","")&amp;IF(AND(B238&lt;&gt;"",COUNTIF('Unidades'!$A$2:$A$300,B238)=0),"UNIDAD NO ESTÁ EN LA LISTA; ","")&amp;IF(G238="","SIN ENLACE DE EVIDENCIA; ","")&amp;IF(AND(H238="Sí",K238=""),"AVISO ENVIADO, SIN COPIA GUARDADA; ","")&amp;IF(AND(H238="Sí",N(I238)=0),"AVISO ENVIADO, SIN FECHA; ","")&amp;IF(AND(H238="Sí",J238=""),"SIN FORMA DE ENTREGA; ","")&amp;IF(N(M238)=0,"SIN FECHA DE SEGUIMIENTO; ","")&amp;IF(OR(AND(N(M238)&gt;0,TODAY()&gt;N(M238)),AND(N(M238)=0,H238="Sí",N(I238)&gt;0,TODAY()-N(I238)&gt;N('Ajustes'!$B$3))),"SEGUIMIENTO VENCIDO; ","")&amp;IF(AND(N(A238)&gt;0,TODAY()-N(A238)&gt;N('Ajustes'!$B$4)),"ABIERTO DEMASIADO TIEMPO; ","")&amp;IF(O238="","NADIE A CARGO; ",""))-2)))</f>
        <v/>
      </c>
    </row>
    <row r="239">
      <c r="A239" s="6" t="n"/>
      <c r="I239" s="6" t="n"/>
      <c r="M239" s="6" t="n"/>
      <c r="N239" s="6" t="n"/>
      <c r="P239" s="8">
        <f>IF(OR(NOT(OR(A239&lt;&gt;"",B239&lt;&gt;"",C239&lt;&gt;"",F239&lt;&gt;"")),N(A239)=0),"",IF(N(N239)&gt;0,N(N239),TODAY())-N(A239))</f>
        <v/>
      </c>
      <c r="Q239">
        <f>IF(OR(NOT(OR(A239&lt;&gt;"",B239&lt;&gt;"",C239&lt;&gt;"",F239&lt;&gt;"")),N(N239)&gt;0),"",IF(IF(N(A239)=0,"SIN FECHA OBSERVADA; ","")&amp;IF(B239="","SIN UNIDAD; ","")&amp;IF(AND(B239&lt;&gt;"",COUNTIF('Unidades'!$A$2:$A$300,B239)=0),"UNIDAD NO ESTÁ EN LA LISTA; ","")&amp;IF(G239="","SIN ENLACE DE EVIDENCIA; ","")&amp;IF(AND(H239="Sí",K239=""),"AVISO ENVIADO, SIN COPIA GUARDADA; ","")&amp;IF(AND(H239="Sí",N(I239)=0),"AVISO ENVIADO, SIN FECHA; ","")&amp;IF(AND(H239="Sí",J239=""),"SIN FORMA DE ENTREGA; ","")&amp;IF(N(M239)=0,"SIN FECHA DE SEGUIMIENTO; ","")&amp;IF(OR(AND(N(M239)&gt;0,TODAY()&gt;N(M239)),AND(N(M239)=0,H239="Sí",N(I239)&gt;0,TODAY()-N(I239)&gt;N('Ajustes'!$B$3))),"SEGUIMIENTO VENCIDO; ","")&amp;IF(AND(N(A239)&gt;0,TODAY()-N(A239)&gt;N('Ajustes'!$B$4)),"ABIERTO DEMASIADO TIEMPO; ","")&amp;IF(O239="","NADIE A CARGO; ","")="","",LEFT(IF(N(A239)=0,"SIN FECHA OBSERVADA; ","")&amp;IF(B239="","SIN UNIDAD; ","")&amp;IF(AND(B239&lt;&gt;"",COUNTIF('Unidades'!$A$2:$A$300,B239)=0),"UNIDAD NO ESTÁ EN LA LISTA; ","")&amp;IF(G239="","SIN ENLACE DE EVIDENCIA; ","")&amp;IF(AND(H239="Sí",K239=""),"AVISO ENVIADO, SIN COPIA GUARDADA; ","")&amp;IF(AND(H239="Sí",N(I239)=0),"AVISO ENVIADO, SIN FECHA; ","")&amp;IF(AND(H239="Sí",J239=""),"SIN FORMA DE ENTREGA; ","")&amp;IF(N(M239)=0,"SIN FECHA DE SEGUIMIENTO; ","")&amp;IF(OR(AND(N(M239)&gt;0,TODAY()&gt;N(M239)),AND(N(M239)=0,H239="Sí",N(I239)&gt;0,TODAY()-N(I239)&gt;N('Ajustes'!$B$3))),"SEGUIMIENTO VENCIDO; ","")&amp;IF(AND(N(A239)&gt;0,TODAY()-N(A239)&gt;N('Ajustes'!$B$4)),"ABIERTO DEMASIADO TIEMPO; ","")&amp;IF(O239="","NADIE A CARGO; ",""),LEN(IF(N(A239)=0,"SIN FECHA OBSERVADA; ","")&amp;IF(B239="","SIN UNIDAD; ","")&amp;IF(AND(B239&lt;&gt;"",COUNTIF('Unidades'!$A$2:$A$300,B239)=0),"UNIDAD NO ESTÁ EN LA LISTA; ","")&amp;IF(G239="","SIN ENLACE DE EVIDENCIA; ","")&amp;IF(AND(H239="Sí",K239=""),"AVISO ENVIADO, SIN COPIA GUARDADA; ","")&amp;IF(AND(H239="Sí",N(I239)=0),"AVISO ENVIADO, SIN FECHA; ","")&amp;IF(AND(H239="Sí",J239=""),"SIN FORMA DE ENTREGA; ","")&amp;IF(N(M239)=0,"SIN FECHA DE SEGUIMIENTO; ","")&amp;IF(OR(AND(N(M239)&gt;0,TODAY()&gt;N(M239)),AND(N(M239)=0,H239="Sí",N(I239)&gt;0,TODAY()-N(I239)&gt;N('Ajustes'!$B$3))),"SEGUIMIENTO VENCIDO; ","")&amp;IF(AND(N(A239)&gt;0,TODAY()-N(A239)&gt;N('Ajustes'!$B$4)),"ABIERTO DEMASIADO TIEMPO; ","")&amp;IF(O239="","NADIE A CARGO; ",""))-2)))</f>
        <v/>
      </c>
    </row>
    <row r="240">
      <c r="A240" s="6" t="n"/>
      <c r="I240" s="6" t="n"/>
      <c r="M240" s="6" t="n"/>
      <c r="N240" s="6" t="n"/>
      <c r="P240" s="8">
        <f>IF(OR(NOT(OR(A240&lt;&gt;"",B240&lt;&gt;"",C240&lt;&gt;"",F240&lt;&gt;"")),N(A240)=0),"",IF(N(N240)&gt;0,N(N240),TODAY())-N(A240))</f>
        <v/>
      </c>
      <c r="Q240">
        <f>IF(OR(NOT(OR(A240&lt;&gt;"",B240&lt;&gt;"",C240&lt;&gt;"",F240&lt;&gt;"")),N(N240)&gt;0),"",IF(IF(N(A240)=0,"SIN FECHA OBSERVADA; ","")&amp;IF(B240="","SIN UNIDAD; ","")&amp;IF(AND(B240&lt;&gt;"",COUNTIF('Unidades'!$A$2:$A$300,B240)=0),"UNIDAD NO ESTÁ EN LA LISTA; ","")&amp;IF(G240="","SIN ENLACE DE EVIDENCIA; ","")&amp;IF(AND(H240="Sí",K240=""),"AVISO ENVIADO, SIN COPIA GUARDADA; ","")&amp;IF(AND(H240="Sí",N(I240)=0),"AVISO ENVIADO, SIN FECHA; ","")&amp;IF(AND(H240="Sí",J240=""),"SIN FORMA DE ENTREGA; ","")&amp;IF(N(M240)=0,"SIN FECHA DE SEGUIMIENTO; ","")&amp;IF(OR(AND(N(M240)&gt;0,TODAY()&gt;N(M240)),AND(N(M240)=0,H240="Sí",N(I240)&gt;0,TODAY()-N(I240)&gt;N('Ajustes'!$B$3))),"SEGUIMIENTO VENCIDO; ","")&amp;IF(AND(N(A240)&gt;0,TODAY()-N(A240)&gt;N('Ajustes'!$B$4)),"ABIERTO DEMASIADO TIEMPO; ","")&amp;IF(O240="","NADIE A CARGO; ","")="","",LEFT(IF(N(A240)=0,"SIN FECHA OBSERVADA; ","")&amp;IF(B240="","SIN UNIDAD; ","")&amp;IF(AND(B240&lt;&gt;"",COUNTIF('Unidades'!$A$2:$A$300,B240)=0),"UNIDAD NO ESTÁ EN LA LISTA; ","")&amp;IF(G240="","SIN ENLACE DE EVIDENCIA; ","")&amp;IF(AND(H240="Sí",K240=""),"AVISO ENVIADO, SIN COPIA GUARDADA; ","")&amp;IF(AND(H240="Sí",N(I240)=0),"AVISO ENVIADO, SIN FECHA; ","")&amp;IF(AND(H240="Sí",J240=""),"SIN FORMA DE ENTREGA; ","")&amp;IF(N(M240)=0,"SIN FECHA DE SEGUIMIENTO; ","")&amp;IF(OR(AND(N(M240)&gt;0,TODAY()&gt;N(M240)),AND(N(M240)=0,H240="Sí",N(I240)&gt;0,TODAY()-N(I240)&gt;N('Ajustes'!$B$3))),"SEGUIMIENTO VENCIDO; ","")&amp;IF(AND(N(A240)&gt;0,TODAY()-N(A240)&gt;N('Ajustes'!$B$4)),"ABIERTO DEMASIADO TIEMPO; ","")&amp;IF(O240="","NADIE A CARGO; ",""),LEN(IF(N(A240)=0,"SIN FECHA OBSERVADA; ","")&amp;IF(B240="","SIN UNIDAD; ","")&amp;IF(AND(B240&lt;&gt;"",COUNTIF('Unidades'!$A$2:$A$300,B240)=0),"UNIDAD NO ESTÁ EN LA LISTA; ","")&amp;IF(G240="","SIN ENLACE DE EVIDENCIA; ","")&amp;IF(AND(H240="Sí",K240=""),"AVISO ENVIADO, SIN COPIA GUARDADA; ","")&amp;IF(AND(H240="Sí",N(I240)=0),"AVISO ENVIADO, SIN FECHA; ","")&amp;IF(AND(H240="Sí",J240=""),"SIN FORMA DE ENTREGA; ","")&amp;IF(N(M240)=0,"SIN FECHA DE SEGUIMIENTO; ","")&amp;IF(OR(AND(N(M240)&gt;0,TODAY()&gt;N(M240)),AND(N(M240)=0,H240="Sí",N(I240)&gt;0,TODAY()-N(I240)&gt;N('Ajustes'!$B$3))),"SEGUIMIENTO VENCIDO; ","")&amp;IF(AND(N(A240)&gt;0,TODAY()-N(A240)&gt;N('Ajustes'!$B$4)),"ABIERTO DEMASIADO TIEMPO; ","")&amp;IF(O240="","NADIE A CARGO; ",""))-2)))</f>
        <v/>
      </c>
    </row>
    <row r="241">
      <c r="A241" s="6" t="n"/>
      <c r="I241" s="6" t="n"/>
      <c r="M241" s="6" t="n"/>
      <c r="N241" s="6" t="n"/>
      <c r="P241" s="8">
        <f>IF(OR(NOT(OR(A241&lt;&gt;"",B241&lt;&gt;"",C241&lt;&gt;"",F241&lt;&gt;"")),N(A241)=0),"",IF(N(N241)&gt;0,N(N241),TODAY())-N(A241))</f>
        <v/>
      </c>
      <c r="Q241">
        <f>IF(OR(NOT(OR(A241&lt;&gt;"",B241&lt;&gt;"",C241&lt;&gt;"",F241&lt;&gt;"")),N(N241)&gt;0),"",IF(IF(N(A241)=0,"SIN FECHA OBSERVADA; ","")&amp;IF(B241="","SIN UNIDAD; ","")&amp;IF(AND(B241&lt;&gt;"",COUNTIF('Unidades'!$A$2:$A$300,B241)=0),"UNIDAD NO ESTÁ EN LA LISTA; ","")&amp;IF(G241="","SIN ENLACE DE EVIDENCIA; ","")&amp;IF(AND(H241="Sí",K241=""),"AVISO ENVIADO, SIN COPIA GUARDADA; ","")&amp;IF(AND(H241="Sí",N(I241)=0),"AVISO ENVIADO, SIN FECHA; ","")&amp;IF(AND(H241="Sí",J241=""),"SIN FORMA DE ENTREGA; ","")&amp;IF(N(M241)=0,"SIN FECHA DE SEGUIMIENTO; ","")&amp;IF(OR(AND(N(M241)&gt;0,TODAY()&gt;N(M241)),AND(N(M241)=0,H241="Sí",N(I241)&gt;0,TODAY()-N(I241)&gt;N('Ajustes'!$B$3))),"SEGUIMIENTO VENCIDO; ","")&amp;IF(AND(N(A241)&gt;0,TODAY()-N(A241)&gt;N('Ajustes'!$B$4)),"ABIERTO DEMASIADO TIEMPO; ","")&amp;IF(O241="","NADIE A CARGO; ","")="","",LEFT(IF(N(A241)=0,"SIN FECHA OBSERVADA; ","")&amp;IF(B241="","SIN UNIDAD; ","")&amp;IF(AND(B241&lt;&gt;"",COUNTIF('Unidades'!$A$2:$A$300,B241)=0),"UNIDAD NO ESTÁ EN LA LISTA; ","")&amp;IF(G241="","SIN ENLACE DE EVIDENCIA; ","")&amp;IF(AND(H241="Sí",K241=""),"AVISO ENVIADO, SIN COPIA GUARDADA; ","")&amp;IF(AND(H241="Sí",N(I241)=0),"AVISO ENVIADO, SIN FECHA; ","")&amp;IF(AND(H241="Sí",J241=""),"SIN FORMA DE ENTREGA; ","")&amp;IF(N(M241)=0,"SIN FECHA DE SEGUIMIENTO; ","")&amp;IF(OR(AND(N(M241)&gt;0,TODAY()&gt;N(M241)),AND(N(M241)=0,H241="Sí",N(I241)&gt;0,TODAY()-N(I241)&gt;N('Ajustes'!$B$3))),"SEGUIMIENTO VENCIDO; ","")&amp;IF(AND(N(A241)&gt;0,TODAY()-N(A241)&gt;N('Ajustes'!$B$4)),"ABIERTO DEMASIADO TIEMPO; ","")&amp;IF(O241="","NADIE A CARGO; ",""),LEN(IF(N(A241)=0,"SIN FECHA OBSERVADA; ","")&amp;IF(B241="","SIN UNIDAD; ","")&amp;IF(AND(B241&lt;&gt;"",COUNTIF('Unidades'!$A$2:$A$300,B241)=0),"UNIDAD NO ESTÁ EN LA LISTA; ","")&amp;IF(G241="","SIN ENLACE DE EVIDENCIA; ","")&amp;IF(AND(H241="Sí",K241=""),"AVISO ENVIADO, SIN COPIA GUARDADA; ","")&amp;IF(AND(H241="Sí",N(I241)=0),"AVISO ENVIADO, SIN FECHA; ","")&amp;IF(AND(H241="Sí",J241=""),"SIN FORMA DE ENTREGA; ","")&amp;IF(N(M241)=0,"SIN FECHA DE SEGUIMIENTO; ","")&amp;IF(OR(AND(N(M241)&gt;0,TODAY()&gt;N(M241)),AND(N(M241)=0,H241="Sí",N(I241)&gt;0,TODAY()-N(I241)&gt;N('Ajustes'!$B$3))),"SEGUIMIENTO VENCIDO; ","")&amp;IF(AND(N(A241)&gt;0,TODAY()-N(A241)&gt;N('Ajustes'!$B$4)),"ABIERTO DEMASIADO TIEMPO; ","")&amp;IF(O241="","NADIE A CARGO; ",""))-2)))</f>
        <v/>
      </c>
    </row>
    <row r="242">
      <c r="A242" s="6" t="n"/>
      <c r="I242" s="6" t="n"/>
      <c r="M242" s="6" t="n"/>
      <c r="N242" s="6" t="n"/>
      <c r="P242" s="8">
        <f>IF(OR(NOT(OR(A242&lt;&gt;"",B242&lt;&gt;"",C242&lt;&gt;"",F242&lt;&gt;"")),N(A242)=0),"",IF(N(N242)&gt;0,N(N242),TODAY())-N(A242))</f>
        <v/>
      </c>
      <c r="Q242">
        <f>IF(OR(NOT(OR(A242&lt;&gt;"",B242&lt;&gt;"",C242&lt;&gt;"",F242&lt;&gt;"")),N(N242)&gt;0),"",IF(IF(N(A242)=0,"SIN FECHA OBSERVADA; ","")&amp;IF(B242="","SIN UNIDAD; ","")&amp;IF(AND(B242&lt;&gt;"",COUNTIF('Unidades'!$A$2:$A$300,B242)=0),"UNIDAD NO ESTÁ EN LA LISTA; ","")&amp;IF(G242="","SIN ENLACE DE EVIDENCIA; ","")&amp;IF(AND(H242="Sí",K242=""),"AVISO ENVIADO, SIN COPIA GUARDADA; ","")&amp;IF(AND(H242="Sí",N(I242)=0),"AVISO ENVIADO, SIN FECHA; ","")&amp;IF(AND(H242="Sí",J242=""),"SIN FORMA DE ENTREGA; ","")&amp;IF(N(M242)=0,"SIN FECHA DE SEGUIMIENTO; ","")&amp;IF(OR(AND(N(M242)&gt;0,TODAY()&gt;N(M242)),AND(N(M242)=0,H242="Sí",N(I242)&gt;0,TODAY()-N(I242)&gt;N('Ajustes'!$B$3))),"SEGUIMIENTO VENCIDO; ","")&amp;IF(AND(N(A242)&gt;0,TODAY()-N(A242)&gt;N('Ajustes'!$B$4)),"ABIERTO DEMASIADO TIEMPO; ","")&amp;IF(O242="","NADIE A CARGO; ","")="","",LEFT(IF(N(A242)=0,"SIN FECHA OBSERVADA; ","")&amp;IF(B242="","SIN UNIDAD; ","")&amp;IF(AND(B242&lt;&gt;"",COUNTIF('Unidades'!$A$2:$A$300,B242)=0),"UNIDAD NO ESTÁ EN LA LISTA; ","")&amp;IF(G242="","SIN ENLACE DE EVIDENCIA; ","")&amp;IF(AND(H242="Sí",K242=""),"AVISO ENVIADO, SIN COPIA GUARDADA; ","")&amp;IF(AND(H242="Sí",N(I242)=0),"AVISO ENVIADO, SIN FECHA; ","")&amp;IF(AND(H242="Sí",J242=""),"SIN FORMA DE ENTREGA; ","")&amp;IF(N(M242)=0,"SIN FECHA DE SEGUIMIENTO; ","")&amp;IF(OR(AND(N(M242)&gt;0,TODAY()&gt;N(M242)),AND(N(M242)=0,H242="Sí",N(I242)&gt;0,TODAY()-N(I242)&gt;N('Ajustes'!$B$3))),"SEGUIMIENTO VENCIDO; ","")&amp;IF(AND(N(A242)&gt;0,TODAY()-N(A242)&gt;N('Ajustes'!$B$4)),"ABIERTO DEMASIADO TIEMPO; ","")&amp;IF(O242="","NADIE A CARGO; ",""),LEN(IF(N(A242)=0,"SIN FECHA OBSERVADA; ","")&amp;IF(B242="","SIN UNIDAD; ","")&amp;IF(AND(B242&lt;&gt;"",COUNTIF('Unidades'!$A$2:$A$300,B242)=0),"UNIDAD NO ESTÁ EN LA LISTA; ","")&amp;IF(G242="","SIN ENLACE DE EVIDENCIA; ","")&amp;IF(AND(H242="Sí",K242=""),"AVISO ENVIADO, SIN COPIA GUARDADA; ","")&amp;IF(AND(H242="Sí",N(I242)=0),"AVISO ENVIADO, SIN FECHA; ","")&amp;IF(AND(H242="Sí",J242=""),"SIN FORMA DE ENTREGA; ","")&amp;IF(N(M242)=0,"SIN FECHA DE SEGUIMIENTO; ","")&amp;IF(OR(AND(N(M242)&gt;0,TODAY()&gt;N(M242)),AND(N(M242)=0,H242="Sí",N(I242)&gt;0,TODAY()-N(I242)&gt;N('Ajustes'!$B$3))),"SEGUIMIENTO VENCIDO; ","")&amp;IF(AND(N(A242)&gt;0,TODAY()-N(A242)&gt;N('Ajustes'!$B$4)),"ABIERTO DEMASIADO TIEMPO; ","")&amp;IF(O242="","NADIE A CARGO; ",""))-2)))</f>
        <v/>
      </c>
    </row>
    <row r="243">
      <c r="A243" s="6" t="n"/>
      <c r="I243" s="6" t="n"/>
      <c r="M243" s="6" t="n"/>
      <c r="N243" s="6" t="n"/>
      <c r="P243" s="8">
        <f>IF(OR(NOT(OR(A243&lt;&gt;"",B243&lt;&gt;"",C243&lt;&gt;"",F243&lt;&gt;"")),N(A243)=0),"",IF(N(N243)&gt;0,N(N243),TODAY())-N(A243))</f>
        <v/>
      </c>
      <c r="Q243">
        <f>IF(OR(NOT(OR(A243&lt;&gt;"",B243&lt;&gt;"",C243&lt;&gt;"",F243&lt;&gt;"")),N(N243)&gt;0),"",IF(IF(N(A243)=0,"SIN FECHA OBSERVADA; ","")&amp;IF(B243="","SIN UNIDAD; ","")&amp;IF(AND(B243&lt;&gt;"",COUNTIF('Unidades'!$A$2:$A$300,B243)=0),"UNIDAD NO ESTÁ EN LA LISTA; ","")&amp;IF(G243="","SIN ENLACE DE EVIDENCIA; ","")&amp;IF(AND(H243="Sí",K243=""),"AVISO ENVIADO, SIN COPIA GUARDADA; ","")&amp;IF(AND(H243="Sí",N(I243)=0),"AVISO ENVIADO, SIN FECHA; ","")&amp;IF(AND(H243="Sí",J243=""),"SIN FORMA DE ENTREGA; ","")&amp;IF(N(M243)=0,"SIN FECHA DE SEGUIMIENTO; ","")&amp;IF(OR(AND(N(M243)&gt;0,TODAY()&gt;N(M243)),AND(N(M243)=0,H243="Sí",N(I243)&gt;0,TODAY()-N(I243)&gt;N('Ajustes'!$B$3))),"SEGUIMIENTO VENCIDO; ","")&amp;IF(AND(N(A243)&gt;0,TODAY()-N(A243)&gt;N('Ajustes'!$B$4)),"ABIERTO DEMASIADO TIEMPO; ","")&amp;IF(O243="","NADIE A CARGO; ","")="","",LEFT(IF(N(A243)=0,"SIN FECHA OBSERVADA; ","")&amp;IF(B243="","SIN UNIDAD; ","")&amp;IF(AND(B243&lt;&gt;"",COUNTIF('Unidades'!$A$2:$A$300,B243)=0),"UNIDAD NO ESTÁ EN LA LISTA; ","")&amp;IF(G243="","SIN ENLACE DE EVIDENCIA; ","")&amp;IF(AND(H243="Sí",K243=""),"AVISO ENVIADO, SIN COPIA GUARDADA; ","")&amp;IF(AND(H243="Sí",N(I243)=0),"AVISO ENVIADO, SIN FECHA; ","")&amp;IF(AND(H243="Sí",J243=""),"SIN FORMA DE ENTREGA; ","")&amp;IF(N(M243)=0,"SIN FECHA DE SEGUIMIENTO; ","")&amp;IF(OR(AND(N(M243)&gt;0,TODAY()&gt;N(M243)),AND(N(M243)=0,H243="Sí",N(I243)&gt;0,TODAY()-N(I243)&gt;N('Ajustes'!$B$3))),"SEGUIMIENTO VENCIDO; ","")&amp;IF(AND(N(A243)&gt;0,TODAY()-N(A243)&gt;N('Ajustes'!$B$4)),"ABIERTO DEMASIADO TIEMPO; ","")&amp;IF(O243="","NADIE A CARGO; ",""),LEN(IF(N(A243)=0,"SIN FECHA OBSERVADA; ","")&amp;IF(B243="","SIN UNIDAD; ","")&amp;IF(AND(B243&lt;&gt;"",COUNTIF('Unidades'!$A$2:$A$300,B243)=0),"UNIDAD NO ESTÁ EN LA LISTA; ","")&amp;IF(G243="","SIN ENLACE DE EVIDENCIA; ","")&amp;IF(AND(H243="Sí",K243=""),"AVISO ENVIADO, SIN COPIA GUARDADA; ","")&amp;IF(AND(H243="Sí",N(I243)=0),"AVISO ENVIADO, SIN FECHA; ","")&amp;IF(AND(H243="Sí",J243=""),"SIN FORMA DE ENTREGA; ","")&amp;IF(N(M243)=0,"SIN FECHA DE SEGUIMIENTO; ","")&amp;IF(OR(AND(N(M243)&gt;0,TODAY()&gt;N(M243)),AND(N(M243)=0,H243="Sí",N(I243)&gt;0,TODAY()-N(I243)&gt;N('Ajustes'!$B$3))),"SEGUIMIENTO VENCIDO; ","")&amp;IF(AND(N(A243)&gt;0,TODAY()-N(A243)&gt;N('Ajustes'!$B$4)),"ABIERTO DEMASIADO TIEMPO; ","")&amp;IF(O243="","NADIE A CARGO; ",""))-2)))</f>
        <v/>
      </c>
    </row>
    <row r="244">
      <c r="A244" s="6" t="n"/>
      <c r="I244" s="6" t="n"/>
      <c r="M244" s="6" t="n"/>
      <c r="N244" s="6" t="n"/>
      <c r="P244" s="8">
        <f>IF(OR(NOT(OR(A244&lt;&gt;"",B244&lt;&gt;"",C244&lt;&gt;"",F244&lt;&gt;"")),N(A244)=0),"",IF(N(N244)&gt;0,N(N244),TODAY())-N(A244))</f>
        <v/>
      </c>
      <c r="Q244">
        <f>IF(OR(NOT(OR(A244&lt;&gt;"",B244&lt;&gt;"",C244&lt;&gt;"",F244&lt;&gt;"")),N(N244)&gt;0),"",IF(IF(N(A244)=0,"SIN FECHA OBSERVADA; ","")&amp;IF(B244="","SIN UNIDAD; ","")&amp;IF(AND(B244&lt;&gt;"",COUNTIF('Unidades'!$A$2:$A$300,B244)=0),"UNIDAD NO ESTÁ EN LA LISTA; ","")&amp;IF(G244="","SIN ENLACE DE EVIDENCIA; ","")&amp;IF(AND(H244="Sí",K244=""),"AVISO ENVIADO, SIN COPIA GUARDADA; ","")&amp;IF(AND(H244="Sí",N(I244)=0),"AVISO ENVIADO, SIN FECHA; ","")&amp;IF(AND(H244="Sí",J244=""),"SIN FORMA DE ENTREGA; ","")&amp;IF(N(M244)=0,"SIN FECHA DE SEGUIMIENTO; ","")&amp;IF(OR(AND(N(M244)&gt;0,TODAY()&gt;N(M244)),AND(N(M244)=0,H244="Sí",N(I244)&gt;0,TODAY()-N(I244)&gt;N('Ajustes'!$B$3))),"SEGUIMIENTO VENCIDO; ","")&amp;IF(AND(N(A244)&gt;0,TODAY()-N(A244)&gt;N('Ajustes'!$B$4)),"ABIERTO DEMASIADO TIEMPO; ","")&amp;IF(O244="","NADIE A CARGO; ","")="","",LEFT(IF(N(A244)=0,"SIN FECHA OBSERVADA; ","")&amp;IF(B244="","SIN UNIDAD; ","")&amp;IF(AND(B244&lt;&gt;"",COUNTIF('Unidades'!$A$2:$A$300,B244)=0),"UNIDAD NO ESTÁ EN LA LISTA; ","")&amp;IF(G244="","SIN ENLACE DE EVIDENCIA; ","")&amp;IF(AND(H244="Sí",K244=""),"AVISO ENVIADO, SIN COPIA GUARDADA; ","")&amp;IF(AND(H244="Sí",N(I244)=0),"AVISO ENVIADO, SIN FECHA; ","")&amp;IF(AND(H244="Sí",J244=""),"SIN FORMA DE ENTREGA; ","")&amp;IF(N(M244)=0,"SIN FECHA DE SEGUIMIENTO; ","")&amp;IF(OR(AND(N(M244)&gt;0,TODAY()&gt;N(M244)),AND(N(M244)=0,H244="Sí",N(I244)&gt;0,TODAY()-N(I244)&gt;N('Ajustes'!$B$3))),"SEGUIMIENTO VENCIDO; ","")&amp;IF(AND(N(A244)&gt;0,TODAY()-N(A244)&gt;N('Ajustes'!$B$4)),"ABIERTO DEMASIADO TIEMPO; ","")&amp;IF(O244="","NADIE A CARGO; ",""),LEN(IF(N(A244)=0,"SIN FECHA OBSERVADA; ","")&amp;IF(B244="","SIN UNIDAD; ","")&amp;IF(AND(B244&lt;&gt;"",COUNTIF('Unidades'!$A$2:$A$300,B244)=0),"UNIDAD NO ESTÁ EN LA LISTA; ","")&amp;IF(G244="","SIN ENLACE DE EVIDENCIA; ","")&amp;IF(AND(H244="Sí",K244=""),"AVISO ENVIADO, SIN COPIA GUARDADA; ","")&amp;IF(AND(H244="Sí",N(I244)=0),"AVISO ENVIADO, SIN FECHA; ","")&amp;IF(AND(H244="Sí",J244=""),"SIN FORMA DE ENTREGA; ","")&amp;IF(N(M244)=0,"SIN FECHA DE SEGUIMIENTO; ","")&amp;IF(OR(AND(N(M244)&gt;0,TODAY()&gt;N(M244)),AND(N(M244)=0,H244="Sí",N(I244)&gt;0,TODAY()-N(I244)&gt;N('Ajustes'!$B$3))),"SEGUIMIENTO VENCIDO; ","")&amp;IF(AND(N(A244)&gt;0,TODAY()-N(A244)&gt;N('Ajustes'!$B$4)),"ABIERTO DEMASIADO TIEMPO; ","")&amp;IF(O244="","NADIE A CARGO; ",""))-2)))</f>
        <v/>
      </c>
    </row>
    <row r="245">
      <c r="A245" s="6" t="n"/>
      <c r="I245" s="6" t="n"/>
      <c r="M245" s="6" t="n"/>
      <c r="N245" s="6" t="n"/>
      <c r="P245" s="8">
        <f>IF(OR(NOT(OR(A245&lt;&gt;"",B245&lt;&gt;"",C245&lt;&gt;"",F245&lt;&gt;"")),N(A245)=0),"",IF(N(N245)&gt;0,N(N245),TODAY())-N(A245))</f>
        <v/>
      </c>
      <c r="Q245">
        <f>IF(OR(NOT(OR(A245&lt;&gt;"",B245&lt;&gt;"",C245&lt;&gt;"",F245&lt;&gt;"")),N(N245)&gt;0),"",IF(IF(N(A245)=0,"SIN FECHA OBSERVADA; ","")&amp;IF(B245="","SIN UNIDAD; ","")&amp;IF(AND(B245&lt;&gt;"",COUNTIF('Unidades'!$A$2:$A$300,B245)=0),"UNIDAD NO ESTÁ EN LA LISTA; ","")&amp;IF(G245="","SIN ENLACE DE EVIDENCIA; ","")&amp;IF(AND(H245="Sí",K245=""),"AVISO ENVIADO, SIN COPIA GUARDADA; ","")&amp;IF(AND(H245="Sí",N(I245)=0),"AVISO ENVIADO, SIN FECHA; ","")&amp;IF(AND(H245="Sí",J245=""),"SIN FORMA DE ENTREGA; ","")&amp;IF(N(M245)=0,"SIN FECHA DE SEGUIMIENTO; ","")&amp;IF(OR(AND(N(M245)&gt;0,TODAY()&gt;N(M245)),AND(N(M245)=0,H245="Sí",N(I245)&gt;0,TODAY()-N(I245)&gt;N('Ajustes'!$B$3))),"SEGUIMIENTO VENCIDO; ","")&amp;IF(AND(N(A245)&gt;0,TODAY()-N(A245)&gt;N('Ajustes'!$B$4)),"ABIERTO DEMASIADO TIEMPO; ","")&amp;IF(O245="","NADIE A CARGO; ","")="","",LEFT(IF(N(A245)=0,"SIN FECHA OBSERVADA; ","")&amp;IF(B245="","SIN UNIDAD; ","")&amp;IF(AND(B245&lt;&gt;"",COUNTIF('Unidades'!$A$2:$A$300,B245)=0),"UNIDAD NO ESTÁ EN LA LISTA; ","")&amp;IF(G245="","SIN ENLACE DE EVIDENCIA; ","")&amp;IF(AND(H245="Sí",K245=""),"AVISO ENVIADO, SIN COPIA GUARDADA; ","")&amp;IF(AND(H245="Sí",N(I245)=0),"AVISO ENVIADO, SIN FECHA; ","")&amp;IF(AND(H245="Sí",J245=""),"SIN FORMA DE ENTREGA; ","")&amp;IF(N(M245)=0,"SIN FECHA DE SEGUIMIENTO; ","")&amp;IF(OR(AND(N(M245)&gt;0,TODAY()&gt;N(M245)),AND(N(M245)=0,H245="Sí",N(I245)&gt;0,TODAY()-N(I245)&gt;N('Ajustes'!$B$3))),"SEGUIMIENTO VENCIDO; ","")&amp;IF(AND(N(A245)&gt;0,TODAY()-N(A245)&gt;N('Ajustes'!$B$4)),"ABIERTO DEMASIADO TIEMPO; ","")&amp;IF(O245="","NADIE A CARGO; ",""),LEN(IF(N(A245)=0,"SIN FECHA OBSERVADA; ","")&amp;IF(B245="","SIN UNIDAD; ","")&amp;IF(AND(B245&lt;&gt;"",COUNTIF('Unidades'!$A$2:$A$300,B245)=0),"UNIDAD NO ESTÁ EN LA LISTA; ","")&amp;IF(G245="","SIN ENLACE DE EVIDENCIA; ","")&amp;IF(AND(H245="Sí",K245=""),"AVISO ENVIADO, SIN COPIA GUARDADA; ","")&amp;IF(AND(H245="Sí",N(I245)=0),"AVISO ENVIADO, SIN FECHA; ","")&amp;IF(AND(H245="Sí",J245=""),"SIN FORMA DE ENTREGA; ","")&amp;IF(N(M245)=0,"SIN FECHA DE SEGUIMIENTO; ","")&amp;IF(OR(AND(N(M245)&gt;0,TODAY()&gt;N(M245)),AND(N(M245)=0,H245="Sí",N(I245)&gt;0,TODAY()-N(I245)&gt;N('Ajustes'!$B$3))),"SEGUIMIENTO VENCIDO; ","")&amp;IF(AND(N(A245)&gt;0,TODAY()-N(A245)&gt;N('Ajustes'!$B$4)),"ABIERTO DEMASIADO TIEMPO; ","")&amp;IF(O245="","NADIE A CARGO; ",""))-2)))</f>
        <v/>
      </c>
    </row>
    <row r="246">
      <c r="A246" s="6" t="n"/>
      <c r="I246" s="6" t="n"/>
      <c r="M246" s="6" t="n"/>
      <c r="N246" s="6" t="n"/>
      <c r="P246" s="8">
        <f>IF(OR(NOT(OR(A246&lt;&gt;"",B246&lt;&gt;"",C246&lt;&gt;"",F246&lt;&gt;"")),N(A246)=0),"",IF(N(N246)&gt;0,N(N246),TODAY())-N(A246))</f>
        <v/>
      </c>
      <c r="Q246">
        <f>IF(OR(NOT(OR(A246&lt;&gt;"",B246&lt;&gt;"",C246&lt;&gt;"",F246&lt;&gt;"")),N(N246)&gt;0),"",IF(IF(N(A246)=0,"SIN FECHA OBSERVADA; ","")&amp;IF(B246="","SIN UNIDAD; ","")&amp;IF(AND(B246&lt;&gt;"",COUNTIF('Unidades'!$A$2:$A$300,B246)=0),"UNIDAD NO ESTÁ EN LA LISTA; ","")&amp;IF(G246="","SIN ENLACE DE EVIDENCIA; ","")&amp;IF(AND(H246="Sí",K246=""),"AVISO ENVIADO, SIN COPIA GUARDADA; ","")&amp;IF(AND(H246="Sí",N(I246)=0),"AVISO ENVIADO, SIN FECHA; ","")&amp;IF(AND(H246="Sí",J246=""),"SIN FORMA DE ENTREGA; ","")&amp;IF(N(M246)=0,"SIN FECHA DE SEGUIMIENTO; ","")&amp;IF(OR(AND(N(M246)&gt;0,TODAY()&gt;N(M246)),AND(N(M246)=0,H246="Sí",N(I246)&gt;0,TODAY()-N(I246)&gt;N('Ajustes'!$B$3))),"SEGUIMIENTO VENCIDO; ","")&amp;IF(AND(N(A246)&gt;0,TODAY()-N(A246)&gt;N('Ajustes'!$B$4)),"ABIERTO DEMASIADO TIEMPO; ","")&amp;IF(O246="","NADIE A CARGO; ","")="","",LEFT(IF(N(A246)=0,"SIN FECHA OBSERVADA; ","")&amp;IF(B246="","SIN UNIDAD; ","")&amp;IF(AND(B246&lt;&gt;"",COUNTIF('Unidades'!$A$2:$A$300,B246)=0),"UNIDAD NO ESTÁ EN LA LISTA; ","")&amp;IF(G246="","SIN ENLACE DE EVIDENCIA; ","")&amp;IF(AND(H246="Sí",K246=""),"AVISO ENVIADO, SIN COPIA GUARDADA; ","")&amp;IF(AND(H246="Sí",N(I246)=0),"AVISO ENVIADO, SIN FECHA; ","")&amp;IF(AND(H246="Sí",J246=""),"SIN FORMA DE ENTREGA; ","")&amp;IF(N(M246)=0,"SIN FECHA DE SEGUIMIENTO; ","")&amp;IF(OR(AND(N(M246)&gt;0,TODAY()&gt;N(M246)),AND(N(M246)=0,H246="Sí",N(I246)&gt;0,TODAY()-N(I246)&gt;N('Ajustes'!$B$3))),"SEGUIMIENTO VENCIDO; ","")&amp;IF(AND(N(A246)&gt;0,TODAY()-N(A246)&gt;N('Ajustes'!$B$4)),"ABIERTO DEMASIADO TIEMPO; ","")&amp;IF(O246="","NADIE A CARGO; ",""),LEN(IF(N(A246)=0,"SIN FECHA OBSERVADA; ","")&amp;IF(B246="","SIN UNIDAD; ","")&amp;IF(AND(B246&lt;&gt;"",COUNTIF('Unidades'!$A$2:$A$300,B246)=0),"UNIDAD NO ESTÁ EN LA LISTA; ","")&amp;IF(G246="","SIN ENLACE DE EVIDENCIA; ","")&amp;IF(AND(H246="Sí",K246=""),"AVISO ENVIADO, SIN COPIA GUARDADA; ","")&amp;IF(AND(H246="Sí",N(I246)=0),"AVISO ENVIADO, SIN FECHA; ","")&amp;IF(AND(H246="Sí",J246=""),"SIN FORMA DE ENTREGA; ","")&amp;IF(N(M246)=0,"SIN FECHA DE SEGUIMIENTO; ","")&amp;IF(OR(AND(N(M246)&gt;0,TODAY()&gt;N(M246)),AND(N(M246)=0,H246="Sí",N(I246)&gt;0,TODAY()-N(I246)&gt;N('Ajustes'!$B$3))),"SEGUIMIENTO VENCIDO; ","")&amp;IF(AND(N(A246)&gt;0,TODAY()-N(A246)&gt;N('Ajustes'!$B$4)),"ABIERTO DEMASIADO TIEMPO; ","")&amp;IF(O246="","NADIE A CARGO; ",""))-2)))</f>
        <v/>
      </c>
    </row>
    <row r="247">
      <c r="A247" s="6" t="n"/>
      <c r="I247" s="6" t="n"/>
      <c r="M247" s="6" t="n"/>
      <c r="N247" s="6" t="n"/>
      <c r="P247" s="8">
        <f>IF(OR(NOT(OR(A247&lt;&gt;"",B247&lt;&gt;"",C247&lt;&gt;"",F247&lt;&gt;"")),N(A247)=0),"",IF(N(N247)&gt;0,N(N247),TODAY())-N(A247))</f>
        <v/>
      </c>
      <c r="Q247">
        <f>IF(OR(NOT(OR(A247&lt;&gt;"",B247&lt;&gt;"",C247&lt;&gt;"",F247&lt;&gt;"")),N(N247)&gt;0),"",IF(IF(N(A247)=0,"SIN FECHA OBSERVADA; ","")&amp;IF(B247="","SIN UNIDAD; ","")&amp;IF(AND(B247&lt;&gt;"",COUNTIF('Unidades'!$A$2:$A$300,B247)=0),"UNIDAD NO ESTÁ EN LA LISTA; ","")&amp;IF(G247="","SIN ENLACE DE EVIDENCIA; ","")&amp;IF(AND(H247="Sí",K247=""),"AVISO ENVIADO, SIN COPIA GUARDADA; ","")&amp;IF(AND(H247="Sí",N(I247)=0),"AVISO ENVIADO, SIN FECHA; ","")&amp;IF(AND(H247="Sí",J247=""),"SIN FORMA DE ENTREGA; ","")&amp;IF(N(M247)=0,"SIN FECHA DE SEGUIMIENTO; ","")&amp;IF(OR(AND(N(M247)&gt;0,TODAY()&gt;N(M247)),AND(N(M247)=0,H247="Sí",N(I247)&gt;0,TODAY()-N(I247)&gt;N('Ajustes'!$B$3))),"SEGUIMIENTO VENCIDO; ","")&amp;IF(AND(N(A247)&gt;0,TODAY()-N(A247)&gt;N('Ajustes'!$B$4)),"ABIERTO DEMASIADO TIEMPO; ","")&amp;IF(O247="","NADIE A CARGO; ","")="","",LEFT(IF(N(A247)=0,"SIN FECHA OBSERVADA; ","")&amp;IF(B247="","SIN UNIDAD; ","")&amp;IF(AND(B247&lt;&gt;"",COUNTIF('Unidades'!$A$2:$A$300,B247)=0),"UNIDAD NO ESTÁ EN LA LISTA; ","")&amp;IF(G247="","SIN ENLACE DE EVIDENCIA; ","")&amp;IF(AND(H247="Sí",K247=""),"AVISO ENVIADO, SIN COPIA GUARDADA; ","")&amp;IF(AND(H247="Sí",N(I247)=0),"AVISO ENVIADO, SIN FECHA; ","")&amp;IF(AND(H247="Sí",J247=""),"SIN FORMA DE ENTREGA; ","")&amp;IF(N(M247)=0,"SIN FECHA DE SEGUIMIENTO; ","")&amp;IF(OR(AND(N(M247)&gt;0,TODAY()&gt;N(M247)),AND(N(M247)=0,H247="Sí",N(I247)&gt;0,TODAY()-N(I247)&gt;N('Ajustes'!$B$3))),"SEGUIMIENTO VENCIDO; ","")&amp;IF(AND(N(A247)&gt;0,TODAY()-N(A247)&gt;N('Ajustes'!$B$4)),"ABIERTO DEMASIADO TIEMPO; ","")&amp;IF(O247="","NADIE A CARGO; ",""),LEN(IF(N(A247)=0,"SIN FECHA OBSERVADA; ","")&amp;IF(B247="","SIN UNIDAD; ","")&amp;IF(AND(B247&lt;&gt;"",COUNTIF('Unidades'!$A$2:$A$300,B247)=0),"UNIDAD NO ESTÁ EN LA LISTA; ","")&amp;IF(G247="","SIN ENLACE DE EVIDENCIA; ","")&amp;IF(AND(H247="Sí",K247=""),"AVISO ENVIADO, SIN COPIA GUARDADA; ","")&amp;IF(AND(H247="Sí",N(I247)=0),"AVISO ENVIADO, SIN FECHA; ","")&amp;IF(AND(H247="Sí",J247=""),"SIN FORMA DE ENTREGA; ","")&amp;IF(N(M247)=0,"SIN FECHA DE SEGUIMIENTO; ","")&amp;IF(OR(AND(N(M247)&gt;0,TODAY()&gt;N(M247)),AND(N(M247)=0,H247="Sí",N(I247)&gt;0,TODAY()-N(I247)&gt;N('Ajustes'!$B$3))),"SEGUIMIENTO VENCIDO; ","")&amp;IF(AND(N(A247)&gt;0,TODAY()-N(A247)&gt;N('Ajustes'!$B$4)),"ABIERTO DEMASIADO TIEMPO; ","")&amp;IF(O247="","NADIE A CARGO; ",""))-2)))</f>
        <v/>
      </c>
    </row>
    <row r="248">
      <c r="A248" s="6" t="n"/>
      <c r="I248" s="6" t="n"/>
      <c r="M248" s="6" t="n"/>
      <c r="N248" s="6" t="n"/>
      <c r="P248" s="8">
        <f>IF(OR(NOT(OR(A248&lt;&gt;"",B248&lt;&gt;"",C248&lt;&gt;"",F248&lt;&gt;"")),N(A248)=0),"",IF(N(N248)&gt;0,N(N248),TODAY())-N(A248))</f>
        <v/>
      </c>
      <c r="Q248">
        <f>IF(OR(NOT(OR(A248&lt;&gt;"",B248&lt;&gt;"",C248&lt;&gt;"",F248&lt;&gt;"")),N(N248)&gt;0),"",IF(IF(N(A248)=0,"SIN FECHA OBSERVADA; ","")&amp;IF(B248="","SIN UNIDAD; ","")&amp;IF(AND(B248&lt;&gt;"",COUNTIF('Unidades'!$A$2:$A$300,B248)=0),"UNIDAD NO ESTÁ EN LA LISTA; ","")&amp;IF(G248="","SIN ENLACE DE EVIDENCIA; ","")&amp;IF(AND(H248="Sí",K248=""),"AVISO ENVIADO, SIN COPIA GUARDADA; ","")&amp;IF(AND(H248="Sí",N(I248)=0),"AVISO ENVIADO, SIN FECHA; ","")&amp;IF(AND(H248="Sí",J248=""),"SIN FORMA DE ENTREGA; ","")&amp;IF(N(M248)=0,"SIN FECHA DE SEGUIMIENTO; ","")&amp;IF(OR(AND(N(M248)&gt;0,TODAY()&gt;N(M248)),AND(N(M248)=0,H248="Sí",N(I248)&gt;0,TODAY()-N(I248)&gt;N('Ajustes'!$B$3))),"SEGUIMIENTO VENCIDO; ","")&amp;IF(AND(N(A248)&gt;0,TODAY()-N(A248)&gt;N('Ajustes'!$B$4)),"ABIERTO DEMASIADO TIEMPO; ","")&amp;IF(O248="","NADIE A CARGO; ","")="","",LEFT(IF(N(A248)=0,"SIN FECHA OBSERVADA; ","")&amp;IF(B248="","SIN UNIDAD; ","")&amp;IF(AND(B248&lt;&gt;"",COUNTIF('Unidades'!$A$2:$A$300,B248)=0),"UNIDAD NO ESTÁ EN LA LISTA; ","")&amp;IF(G248="","SIN ENLACE DE EVIDENCIA; ","")&amp;IF(AND(H248="Sí",K248=""),"AVISO ENVIADO, SIN COPIA GUARDADA; ","")&amp;IF(AND(H248="Sí",N(I248)=0),"AVISO ENVIADO, SIN FECHA; ","")&amp;IF(AND(H248="Sí",J248=""),"SIN FORMA DE ENTREGA; ","")&amp;IF(N(M248)=0,"SIN FECHA DE SEGUIMIENTO; ","")&amp;IF(OR(AND(N(M248)&gt;0,TODAY()&gt;N(M248)),AND(N(M248)=0,H248="Sí",N(I248)&gt;0,TODAY()-N(I248)&gt;N('Ajustes'!$B$3))),"SEGUIMIENTO VENCIDO; ","")&amp;IF(AND(N(A248)&gt;0,TODAY()-N(A248)&gt;N('Ajustes'!$B$4)),"ABIERTO DEMASIADO TIEMPO; ","")&amp;IF(O248="","NADIE A CARGO; ",""),LEN(IF(N(A248)=0,"SIN FECHA OBSERVADA; ","")&amp;IF(B248="","SIN UNIDAD; ","")&amp;IF(AND(B248&lt;&gt;"",COUNTIF('Unidades'!$A$2:$A$300,B248)=0),"UNIDAD NO ESTÁ EN LA LISTA; ","")&amp;IF(G248="","SIN ENLACE DE EVIDENCIA; ","")&amp;IF(AND(H248="Sí",K248=""),"AVISO ENVIADO, SIN COPIA GUARDADA; ","")&amp;IF(AND(H248="Sí",N(I248)=0),"AVISO ENVIADO, SIN FECHA; ","")&amp;IF(AND(H248="Sí",J248=""),"SIN FORMA DE ENTREGA; ","")&amp;IF(N(M248)=0,"SIN FECHA DE SEGUIMIENTO; ","")&amp;IF(OR(AND(N(M248)&gt;0,TODAY()&gt;N(M248)),AND(N(M248)=0,H248="Sí",N(I248)&gt;0,TODAY()-N(I248)&gt;N('Ajustes'!$B$3))),"SEGUIMIENTO VENCIDO; ","")&amp;IF(AND(N(A248)&gt;0,TODAY()-N(A248)&gt;N('Ajustes'!$B$4)),"ABIERTO DEMASIADO TIEMPO; ","")&amp;IF(O248="","NADIE A CARGO; ",""))-2)))</f>
        <v/>
      </c>
    </row>
    <row r="249">
      <c r="A249" s="6" t="n"/>
      <c r="I249" s="6" t="n"/>
      <c r="M249" s="6" t="n"/>
      <c r="N249" s="6" t="n"/>
      <c r="P249" s="8">
        <f>IF(OR(NOT(OR(A249&lt;&gt;"",B249&lt;&gt;"",C249&lt;&gt;"",F249&lt;&gt;"")),N(A249)=0),"",IF(N(N249)&gt;0,N(N249),TODAY())-N(A249))</f>
        <v/>
      </c>
      <c r="Q249">
        <f>IF(OR(NOT(OR(A249&lt;&gt;"",B249&lt;&gt;"",C249&lt;&gt;"",F249&lt;&gt;"")),N(N249)&gt;0),"",IF(IF(N(A249)=0,"SIN FECHA OBSERVADA; ","")&amp;IF(B249="","SIN UNIDAD; ","")&amp;IF(AND(B249&lt;&gt;"",COUNTIF('Unidades'!$A$2:$A$300,B249)=0),"UNIDAD NO ESTÁ EN LA LISTA; ","")&amp;IF(G249="","SIN ENLACE DE EVIDENCIA; ","")&amp;IF(AND(H249="Sí",K249=""),"AVISO ENVIADO, SIN COPIA GUARDADA; ","")&amp;IF(AND(H249="Sí",N(I249)=0),"AVISO ENVIADO, SIN FECHA; ","")&amp;IF(AND(H249="Sí",J249=""),"SIN FORMA DE ENTREGA; ","")&amp;IF(N(M249)=0,"SIN FECHA DE SEGUIMIENTO; ","")&amp;IF(OR(AND(N(M249)&gt;0,TODAY()&gt;N(M249)),AND(N(M249)=0,H249="Sí",N(I249)&gt;0,TODAY()-N(I249)&gt;N('Ajustes'!$B$3))),"SEGUIMIENTO VENCIDO; ","")&amp;IF(AND(N(A249)&gt;0,TODAY()-N(A249)&gt;N('Ajustes'!$B$4)),"ABIERTO DEMASIADO TIEMPO; ","")&amp;IF(O249="","NADIE A CARGO; ","")="","",LEFT(IF(N(A249)=0,"SIN FECHA OBSERVADA; ","")&amp;IF(B249="","SIN UNIDAD; ","")&amp;IF(AND(B249&lt;&gt;"",COUNTIF('Unidades'!$A$2:$A$300,B249)=0),"UNIDAD NO ESTÁ EN LA LISTA; ","")&amp;IF(G249="","SIN ENLACE DE EVIDENCIA; ","")&amp;IF(AND(H249="Sí",K249=""),"AVISO ENVIADO, SIN COPIA GUARDADA; ","")&amp;IF(AND(H249="Sí",N(I249)=0),"AVISO ENVIADO, SIN FECHA; ","")&amp;IF(AND(H249="Sí",J249=""),"SIN FORMA DE ENTREGA; ","")&amp;IF(N(M249)=0,"SIN FECHA DE SEGUIMIENTO; ","")&amp;IF(OR(AND(N(M249)&gt;0,TODAY()&gt;N(M249)),AND(N(M249)=0,H249="Sí",N(I249)&gt;0,TODAY()-N(I249)&gt;N('Ajustes'!$B$3))),"SEGUIMIENTO VENCIDO; ","")&amp;IF(AND(N(A249)&gt;0,TODAY()-N(A249)&gt;N('Ajustes'!$B$4)),"ABIERTO DEMASIADO TIEMPO; ","")&amp;IF(O249="","NADIE A CARGO; ",""),LEN(IF(N(A249)=0,"SIN FECHA OBSERVADA; ","")&amp;IF(B249="","SIN UNIDAD; ","")&amp;IF(AND(B249&lt;&gt;"",COUNTIF('Unidades'!$A$2:$A$300,B249)=0),"UNIDAD NO ESTÁ EN LA LISTA; ","")&amp;IF(G249="","SIN ENLACE DE EVIDENCIA; ","")&amp;IF(AND(H249="Sí",K249=""),"AVISO ENVIADO, SIN COPIA GUARDADA; ","")&amp;IF(AND(H249="Sí",N(I249)=0),"AVISO ENVIADO, SIN FECHA; ","")&amp;IF(AND(H249="Sí",J249=""),"SIN FORMA DE ENTREGA; ","")&amp;IF(N(M249)=0,"SIN FECHA DE SEGUIMIENTO; ","")&amp;IF(OR(AND(N(M249)&gt;0,TODAY()&gt;N(M249)),AND(N(M249)=0,H249="Sí",N(I249)&gt;0,TODAY()-N(I249)&gt;N('Ajustes'!$B$3))),"SEGUIMIENTO VENCIDO; ","")&amp;IF(AND(N(A249)&gt;0,TODAY()-N(A249)&gt;N('Ajustes'!$B$4)),"ABIERTO DEMASIADO TIEMPO; ","")&amp;IF(O249="","NADIE A CARGO; ",""))-2)))</f>
        <v/>
      </c>
    </row>
    <row r="250">
      <c r="A250" s="6" t="n"/>
      <c r="I250" s="6" t="n"/>
      <c r="M250" s="6" t="n"/>
      <c r="N250" s="6" t="n"/>
      <c r="P250" s="8">
        <f>IF(OR(NOT(OR(A250&lt;&gt;"",B250&lt;&gt;"",C250&lt;&gt;"",F250&lt;&gt;"")),N(A250)=0),"",IF(N(N250)&gt;0,N(N250),TODAY())-N(A250))</f>
        <v/>
      </c>
      <c r="Q250">
        <f>IF(OR(NOT(OR(A250&lt;&gt;"",B250&lt;&gt;"",C250&lt;&gt;"",F250&lt;&gt;"")),N(N250)&gt;0),"",IF(IF(N(A250)=0,"SIN FECHA OBSERVADA; ","")&amp;IF(B250="","SIN UNIDAD; ","")&amp;IF(AND(B250&lt;&gt;"",COUNTIF('Unidades'!$A$2:$A$300,B250)=0),"UNIDAD NO ESTÁ EN LA LISTA; ","")&amp;IF(G250="","SIN ENLACE DE EVIDENCIA; ","")&amp;IF(AND(H250="Sí",K250=""),"AVISO ENVIADO, SIN COPIA GUARDADA; ","")&amp;IF(AND(H250="Sí",N(I250)=0),"AVISO ENVIADO, SIN FECHA; ","")&amp;IF(AND(H250="Sí",J250=""),"SIN FORMA DE ENTREGA; ","")&amp;IF(N(M250)=0,"SIN FECHA DE SEGUIMIENTO; ","")&amp;IF(OR(AND(N(M250)&gt;0,TODAY()&gt;N(M250)),AND(N(M250)=0,H250="Sí",N(I250)&gt;0,TODAY()-N(I250)&gt;N('Ajustes'!$B$3))),"SEGUIMIENTO VENCIDO; ","")&amp;IF(AND(N(A250)&gt;0,TODAY()-N(A250)&gt;N('Ajustes'!$B$4)),"ABIERTO DEMASIADO TIEMPO; ","")&amp;IF(O250="","NADIE A CARGO; ","")="","",LEFT(IF(N(A250)=0,"SIN FECHA OBSERVADA; ","")&amp;IF(B250="","SIN UNIDAD; ","")&amp;IF(AND(B250&lt;&gt;"",COUNTIF('Unidades'!$A$2:$A$300,B250)=0),"UNIDAD NO ESTÁ EN LA LISTA; ","")&amp;IF(G250="","SIN ENLACE DE EVIDENCIA; ","")&amp;IF(AND(H250="Sí",K250=""),"AVISO ENVIADO, SIN COPIA GUARDADA; ","")&amp;IF(AND(H250="Sí",N(I250)=0),"AVISO ENVIADO, SIN FECHA; ","")&amp;IF(AND(H250="Sí",J250=""),"SIN FORMA DE ENTREGA; ","")&amp;IF(N(M250)=0,"SIN FECHA DE SEGUIMIENTO; ","")&amp;IF(OR(AND(N(M250)&gt;0,TODAY()&gt;N(M250)),AND(N(M250)=0,H250="Sí",N(I250)&gt;0,TODAY()-N(I250)&gt;N('Ajustes'!$B$3))),"SEGUIMIENTO VENCIDO; ","")&amp;IF(AND(N(A250)&gt;0,TODAY()-N(A250)&gt;N('Ajustes'!$B$4)),"ABIERTO DEMASIADO TIEMPO; ","")&amp;IF(O250="","NADIE A CARGO; ",""),LEN(IF(N(A250)=0,"SIN FECHA OBSERVADA; ","")&amp;IF(B250="","SIN UNIDAD; ","")&amp;IF(AND(B250&lt;&gt;"",COUNTIF('Unidades'!$A$2:$A$300,B250)=0),"UNIDAD NO ESTÁ EN LA LISTA; ","")&amp;IF(G250="","SIN ENLACE DE EVIDENCIA; ","")&amp;IF(AND(H250="Sí",K250=""),"AVISO ENVIADO, SIN COPIA GUARDADA; ","")&amp;IF(AND(H250="Sí",N(I250)=0),"AVISO ENVIADO, SIN FECHA; ","")&amp;IF(AND(H250="Sí",J250=""),"SIN FORMA DE ENTREGA; ","")&amp;IF(N(M250)=0,"SIN FECHA DE SEGUIMIENTO; ","")&amp;IF(OR(AND(N(M250)&gt;0,TODAY()&gt;N(M250)),AND(N(M250)=0,H250="Sí",N(I250)&gt;0,TODAY()-N(I250)&gt;N('Ajustes'!$B$3))),"SEGUIMIENTO VENCIDO; ","")&amp;IF(AND(N(A250)&gt;0,TODAY()-N(A250)&gt;N('Ajustes'!$B$4)),"ABIERTO DEMASIADO TIEMPO; ","")&amp;IF(O250="","NADIE A CARGO; ",""))-2)))</f>
        <v/>
      </c>
    </row>
    <row r="251">
      <c r="A251" s="6" t="n"/>
      <c r="I251" s="6" t="n"/>
      <c r="M251" s="6" t="n"/>
      <c r="N251" s="6" t="n"/>
      <c r="P251" s="8">
        <f>IF(OR(NOT(OR(A251&lt;&gt;"",B251&lt;&gt;"",C251&lt;&gt;"",F251&lt;&gt;"")),N(A251)=0),"",IF(N(N251)&gt;0,N(N251),TODAY())-N(A251))</f>
        <v/>
      </c>
      <c r="Q251">
        <f>IF(OR(NOT(OR(A251&lt;&gt;"",B251&lt;&gt;"",C251&lt;&gt;"",F251&lt;&gt;"")),N(N251)&gt;0),"",IF(IF(N(A251)=0,"SIN FECHA OBSERVADA; ","")&amp;IF(B251="","SIN UNIDAD; ","")&amp;IF(AND(B251&lt;&gt;"",COUNTIF('Unidades'!$A$2:$A$300,B251)=0),"UNIDAD NO ESTÁ EN LA LISTA; ","")&amp;IF(G251="","SIN ENLACE DE EVIDENCIA; ","")&amp;IF(AND(H251="Sí",K251=""),"AVISO ENVIADO, SIN COPIA GUARDADA; ","")&amp;IF(AND(H251="Sí",N(I251)=0),"AVISO ENVIADO, SIN FECHA; ","")&amp;IF(AND(H251="Sí",J251=""),"SIN FORMA DE ENTREGA; ","")&amp;IF(N(M251)=0,"SIN FECHA DE SEGUIMIENTO; ","")&amp;IF(OR(AND(N(M251)&gt;0,TODAY()&gt;N(M251)),AND(N(M251)=0,H251="Sí",N(I251)&gt;0,TODAY()-N(I251)&gt;N('Ajustes'!$B$3))),"SEGUIMIENTO VENCIDO; ","")&amp;IF(AND(N(A251)&gt;0,TODAY()-N(A251)&gt;N('Ajustes'!$B$4)),"ABIERTO DEMASIADO TIEMPO; ","")&amp;IF(O251="","NADIE A CARGO; ","")="","",LEFT(IF(N(A251)=0,"SIN FECHA OBSERVADA; ","")&amp;IF(B251="","SIN UNIDAD; ","")&amp;IF(AND(B251&lt;&gt;"",COUNTIF('Unidades'!$A$2:$A$300,B251)=0),"UNIDAD NO ESTÁ EN LA LISTA; ","")&amp;IF(G251="","SIN ENLACE DE EVIDENCIA; ","")&amp;IF(AND(H251="Sí",K251=""),"AVISO ENVIADO, SIN COPIA GUARDADA; ","")&amp;IF(AND(H251="Sí",N(I251)=0),"AVISO ENVIADO, SIN FECHA; ","")&amp;IF(AND(H251="Sí",J251=""),"SIN FORMA DE ENTREGA; ","")&amp;IF(N(M251)=0,"SIN FECHA DE SEGUIMIENTO; ","")&amp;IF(OR(AND(N(M251)&gt;0,TODAY()&gt;N(M251)),AND(N(M251)=0,H251="Sí",N(I251)&gt;0,TODAY()-N(I251)&gt;N('Ajustes'!$B$3))),"SEGUIMIENTO VENCIDO; ","")&amp;IF(AND(N(A251)&gt;0,TODAY()-N(A251)&gt;N('Ajustes'!$B$4)),"ABIERTO DEMASIADO TIEMPO; ","")&amp;IF(O251="","NADIE A CARGO; ",""),LEN(IF(N(A251)=0,"SIN FECHA OBSERVADA; ","")&amp;IF(B251="","SIN UNIDAD; ","")&amp;IF(AND(B251&lt;&gt;"",COUNTIF('Unidades'!$A$2:$A$300,B251)=0),"UNIDAD NO ESTÁ EN LA LISTA; ","")&amp;IF(G251="","SIN ENLACE DE EVIDENCIA; ","")&amp;IF(AND(H251="Sí",K251=""),"AVISO ENVIADO, SIN COPIA GUARDADA; ","")&amp;IF(AND(H251="Sí",N(I251)=0),"AVISO ENVIADO, SIN FECHA; ","")&amp;IF(AND(H251="Sí",J251=""),"SIN FORMA DE ENTREGA; ","")&amp;IF(N(M251)=0,"SIN FECHA DE SEGUIMIENTO; ","")&amp;IF(OR(AND(N(M251)&gt;0,TODAY()&gt;N(M251)),AND(N(M251)=0,H251="Sí",N(I251)&gt;0,TODAY()-N(I251)&gt;N('Ajustes'!$B$3))),"SEGUIMIENTO VENCIDO; ","")&amp;IF(AND(N(A251)&gt;0,TODAY()-N(A251)&gt;N('Ajustes'!$B$4)),"ABIERTO DEMASIADO TIEMPO; ","")&amp;IF(O251="","NADIE A CARGO; ",""))-2)))</f>
        <v/>
      </c>
    </row>
    <row r="252">
      <c r="A252" s="6" t="n"/>
      <c r="I252" s="6" t="n"/>
      <c r="M252" s="6" t="n"/>
      <c r="N252" s="6" t="n"/>
      <c r="P252" s="8">
        <f>IF(OR(NOT(OR(A252&lt;&gt;"",B252&lt;&gt;"",C252&lt;&gt;"",F252&lt;&gt;"")),N(A252)=0),"",IF(N(N252)&gt;0,N(N252),TODAY())-N(A252))</f>
        <v/>
      </c>
      <c r="Q252">
        <f>IF(OR(NOT(OR(A252&lt;&gt;"",B252&lt;&gt;"",C252&lt;&gt;"",F252&lt;&gt;"")),N(N252)&gt;0),"",IF(IF(N(A252)=0,"SIN FECHA OBSERVADA; ","")&amp;IF(B252="","SIN UNIDAD; ","")&amp;IF(AND(B252&lt;&gt;"",COUNTIF('Unidades'!$A$2:$A$300,B252)=0),"UNIDAD NO ESTÁ EN LA LISTA; ","")&amp;IF(G252="","SIN ENLACE DE EVIDENCIA; ","")&amp;IF(AND(H252="Sí",K252=""),"AVISO ENVIADO, SIN COPIA GUARDADA; ","")&amp;IF(AND(H252="Sí",N(I252)=0),"AVISO ENVIADO, SIN FECHA; ","")&amp;IF(AND(H252="Sí",J252=""),"SIN FORMA DE ENTREGA; ","")&amp;IF(N(M252)=0,"SIN FECHA DE SEGUIMIENTO; ","")&amp;IF(OR(AND(N(M252)&gt;0,TODAY()&gt;N(M252)),AND(N(M252)=0,H252="Sí",N(I252)&gt;0,TODAY()-N(I252)&gt;N('Ajustes'!$B$3))),"SEGUIMIENTO VENCIDO; ","")&amp;IF(AND(N(A252)&gt;0,TODAY()-N(A252)&gt;N('Ajustes'!$B$4)),"ABIERTO DEMASIADO TIEMPO; ","")&amp;IF(O252="","NADIE A CARGO; ","")="","",LEFT(IF(N(A252)=0,"SIN FECHA OBSERVADA; ","")&amp;IF(B252="","SIN UNIDAD; ","")&amp;IF(AND(B252&lt;&gt;"",COUNTIF('Unidades'!$A$2:$A$300,B252)=0),"UNIDAD NO ESTÁ EN LA LISTA; ","")&amp;IF(G252="","SIN ENLACE DE EVIDENCIA; ","")&amp;IF(AND(H252="Sí",K252=""),"AVISO ENVIADO, SIN COPIA GUARDADA; ","")&amp;IF(AND(H252="Sí",N(I252)=0),"AVISO ENVIADO, SIN FECHA; ","")&amp;IF(AND(H252="Sí",J252=""),"SIN FORMA DE ENTREGA; ","")&amp;IF(N(M252)=0,"SIN FECHA DE SEGUIMIENTO; ","")&amp;IF(OR(AND(N(M252)&gt;0,TODAY()&gt;N(M252)),AND(N(M252)=0,H252="Sí",N(I252)&gt;0,TODAY()-N(I252)&gt;N('Ajustes'!$B$3))),"SEGUIMIENTO VENCIDO; ","")&amp;IF(AND(N(A252)&gt;0,TODAY()-N(A252)&gt;N('Ajustes'!$B$4)),"ABIERTO DEMASIADO TIEMPO; ","")&amp;IF(O252="","NADIE A CARGO; ",""),LEN(IF(N(A252)=0,"SIN FECHA OBSERVADA; ","")&amp;IF(B252="","SIN UNIDAD; ","")&amp;IF(AND(B252&lt;&gt;"",COUNTIF('Unidades'!$A$2:$A$300,B252)=0),"UNIDAD NO ESTÁ EN LA LISTA; ","")&amp;IF(G252="","SIN ENLACE DE EVIDENCIA; ","")&amp;IF(AND(H252="Sí",K252=""),"AVISO ENVIADO, SIN COPIA GUARDADA; ","")&amp;IF(AND(H252="Sí",N(I252)=0),"AVISO ENVIADO, SIN FECHA; ","")&amp;IF(AND(H252="Sí",J252=""),"SIN FORMA DE ENTREGA; ","")&amp;IF(N(M252)=0,"SIN FECHA DE SEGUIMIENTO; ","")&amp;IF(OR(AND(N(M252)&gt;0,TODAY()&gt;N(M252)),AND(N(M252)=0,H252="Sí",N(I252)&gt;0,TODAY()-N(I252)&gt;N('Ajustes'!$B$3))),"SEGUIMIENTO VENCIDO; ","")&amp;IF(AND(N(A252)&gt;0,TODAY()-N(A252)&gt;N('Ajustes'!$B$4)),"ABIERTO DEMASIADO TIEMPO; ","")&amp;IF(O252="","NADIE A CARGO; ",""))-2)))</f>
        <v/>
      </c>
    </row>
    <row r="253">
      <c r="A253" s="6" t="n"/>
      <c r="I253" s="6" t="n"/>
      <c r="M253" s="6" t="n"/>
      <c r="N253" s="6" t="n"/>
      <c r="P253" s="8">
        <f>IF(OR(NOT(OR(A253&lt;&gt;"",B253&lt;&gt;"",C253&lt;&gt;"",F253&lt;&gt;"")),N(A253)=0),"",IF(N(N253)&gt;0,N(N253),TODAY())-N(A253))</f>
        <v/>
      </c>
      <c r="Q253">
        <f>IF(OR(NOT(OR(A253&lt;&gt;"",B253&lt;&gt;"",C253&lt;&gt;"",F253&lt;&gt;"")),N(N253)&gt;0),"",IF(IF(N(A253)=0,"SIN FECHA OBSERVADA; ","")&amp;IF(B253="","SIN UNIDAD; ","")&amp;IF(AND(B253&lt;&gt;"",COUNTIF('Unidades'!$A$2:$A$300,B253)=0),"UNIDAD NO ESTÁ EN LA LISTA; ","")&amp;IF(G253="","SIN ENLACE DE EVIDENCIA; ","")&amp;IF(AND(H253="Sí",K253=""),"AVISO ENVIADO, SIN COPIA GUARDADA; ","")&amp;IF(AND(H253="Sí",N(I253)=0),"AVISO ENVIADO, SIN FECHA; ","")&amp;IF(AND(H253="Sí",J253=""),"SIN FORMA DE ENTREGA; ","")&amp;IF(N(M253)=0,"SIN FECHA DE SEGUIMIENTO; ","")&amp;IF(OR(AND(N(M253)&gt;0,TODAY()&gt;N(M253)),AND(N(M253)=0,H253="Sí",N(I253)&gt;0,TODAY()-N(I253)&gt;N('Ajustes'!$B$3))),"SEGUIMIENTO VENCIDO; ","")&amp;IF(AND(N(A253)&gt;0,TODAY()-N(A253)&gt;N('Ajustes'!$B$4)),"ABIERTO DEMASIADO TIEMPO; ","")&amp;IF(O253="","NADIE A CARGO; ","")="","",LEFT(IF(N(A253)=0,"SIN FECHA OBSERVADA; ","")&amp;IF(B253="","SIN UNIDAD; ","")&amp;IF(AND(B253&lt;&gt;"",COUNTIF('Unidades'!$A$2:$A$300,B253)=0),"UNIDAD NO ESTÁ EN LA LISTA; ","")&amp;IF(G253="","SIN ENLACE DE EVIDENCIA; ","")&amp;IF(AND(H253="Sí",K253=""),"AVISO ENVIADO, SIN COPIA GUARDADA; ","")&amp;IF(AND(H253="Sí",N(I253)=0),"AVISO ENVIADO, SIN FECHA; ","")&amp;IF(AND(H253="Sí",J253=""),"SIN FORMA DE ENTREGA; ","")&amp;IF(N(M253)=0,"SIN FECHA DE SEGUIMIENTO; ","")&amp;IF(OR(AND(N(M253)&gt;0,TODAY()&gt;N(M253)),AND(N(M253)=0,H253="Sí",N(I253)&gt;0,TODAY()-N(I253)&gt;N('Ajustes'!$B$3))),"SEGUIMIENTO VENCIDO; ","")&amp;IF(AND(N(A253)&gt;0,TODAY()-N(A253)&gt;N('Ajustes'!$B$4)),"ABIERTO DEMASIADO TIEMPO; ","")&amp;IF(O253="","NADIE A CARGO; ",""),LEN(IF(N(A253)=0,"SIN FECHA OBSERVADA; ","")&amp;IF(B253="","SIN UNIDAD; ","")&amp;IF(AND(B253&lt;&gt;"",COUNTIF('Unidades'!$A$2:$A$300,B253)=0),"UNIDAD NO ESTÁ EN LA LISTA; ","")&amp;IF(G253="","SIN ENLACE DE EVIDENCIA; ","")&amp;IF(AND(H253="Sí",K253=""),"AVISO ENVIADO, SIN COPIA GUARDADA; ","")&amp;IF(AND(H253="Sí",N(I253)=0),"AVISO ENVIADO, SIN FECHA; ","")&amp;IF(AND(H253="Sí",J253=""),"SIN FORMA DE ENTREGA; ","")&amp;IF(N(M253)=0,"SIN FECHA DE SEGUIMIENTO; ","")&amp;IF(OR(AND(N(M253)&gt;0,TODAY()&gt;N(M253)),AND(N(M253)=0,H253="Sí",N(I253)&gt;0,TODAY()-N(I253)&gt;N('Ajustes'!$B$3))),"SEGUIMIENTO VENCIDO; ","")&amp;IF(AND(N(A253)&gt;0,TODAY()-N(A253)&gt;N('Ajustes'!$B$4)),"ABIERTO DEMASIADO TIEMPO; ","")&amp;IF(O253="","NADIE A CARGO; ",""))-2)))</f>
        <v/>
      </c>
    </row>
    <row r="254">
      <c r="A254" s="6" t="n"/>
      <c r="I254" s="6" t="n"/>
      <c r="M254" s="6" t="n"/>
      <c r="N254" s="6" t="n"/>
      <c r="P254" s="8">
        <f>IF(OR(NOT(OR(A254&lt;&gt;"",B254&lt;&gt;"",C254&lt;&gt;"",F254&lt;&gt;"")),N(A254)=0),"",IF(N(N254)&gt;0,N(N254),TODAY())-N(A254))</f>
        <v/>
      </c>
      <c r="Q254">
        <f>IF(OR(NOT(OR(A254&lt;&gt;"",B254&lt;&gt;"",C254&lt;&gt;"",F254&lt;&gt;"")),N(N254)&gt;0),"",IF(IF(N(A254)=0,"SIN FECHA OBSERVADA; ","")&amp;IF(B254="","SIN UNIDAD; ","")&amp;IF(AND(B254&lt;&gt;"",COUNTIF('Unidades'!$A$2:$A$300,B254)=0),"UNIDAD NO ESTÁ EN LA LISTA; ","")&amp;IF(G254="","SIN ENLACE DE EVIDENCIA; ","")&amp;IF(AND(H254="Sí",K254=""),"AVISO ENVIADO, SIN COPIA GUARDADA; ","")&amp;IF(AND(H254="Sí",N(I254)=0),"AVISO ENVIADO, SIN FECHA; ","")&amp;IF(AND(H254="Sí",J254=""),"SIN FORMA DE ENTREGA; ","")&amp;IF(N(M254)=0,"SIN FECHA DE SEGUIMIENTO; ","")&amp;IF(OR(AND(N(M254)&gt;0,TODAY()&gt;N(M254)),AND(N(M254)=0,H254="Sí",N(I254)&gt;0,TODAY()-N(I254)&gt;N('Ajustes'!$B$3))),"SEGUIMIENTO VENCIDO; ","")&amp;IF(AND(N(A254)&gt;0,TODAY()-N(A254)&gt;N('Ajustes'!$B$4)),"ABIERTO DEMASIADO TIEMPO; ","")&amp;IF(O254="","NADIE A CARGO; ","")="","",LEFT(IF(N(A254)=0,"SIN FECHA OBSERVADA; ","")&amp;IF(B254="","SIN UNIDAD; ","")&amp;IF(AND(B254&lt;&gt;"",COUNTIF('Unidades'!$A$2:$A$300,B254)=0),"UNIDAD NO ESTÁ EN LA LISTA; ","")&amp;IF(G254="","SIN ENLACE DE EVIDENCIA; ","")&amp;IF(AND(H254="Sí",K254=""),"AVISO ENVIADO, SIN COPIA GUARDADA; ","")&amp;IF(AND(H254="Sí",N(I254)=0),"AVISO ENVIADO, SIN FECHA; ","")&amp;IF(AND(H254="Sí",J254=""),"SIN FORMA DE ENTREGA; ","")&amp;IF(N(M254)=0,"SIN FECHA DE SEGUIMIENTO; ","")&amp;IF(OR(AND(N(M254)&gt;0,TODAY()&gt;N(M254)),AND(N(M254)=0,H254="Sí",N(I254)&gt;0,TODAY()-N(I254)&gt;N('Ajustes'!$B$3))),"SEGUIMIENTO VENCIDO; ","")&amp;IF(AND(N(A254)&gt;0,TODAY()-N(A254)&gt;N('Ajustes'!$B$4)),"ABIERTO DEMASIADO TIEMPO; ","")&amp;IF(O254="","NADIE A CARGO; ",""),LEN(IF(N(A254)=0,"SIN FECHA OBSERVADA; ","")&amp;IF(B254="","SIN UNIDAD; ","")&amp;IF(AND(B254&lt;&gt;"",COUNTIF('Unidades'!$A$2:$A$300,B254)=0),"UNIDAD NO ESTÁ EN LA LISTA; ","")&amp;IF(G254="","SIN ENLACE DE EVIDENCIA; ","")&amp;IF(AND(H254="Sí",K254=""),"AVISO ENVIADO, SIN COPIA GUARDADA; ","")&amp;IF(AND(H254="Sí",N(I254)=0),"AVISO ENVIADO, SIN FECHA; ","")&amp;IF(AND(H254="Sí",J254=""),"SIN FORMA DE ENTREGA; ","")&amp;IF(N(M254)=0,"SIN FECHA DE SEGUIMIENTO; ","")&amp;IF(OR(AND(N(M254)&gt;0,TODAY()&gt;N(M254)),AND(N(M254)=0,H254="Sí",N(I254)&gt;0,TODAY()-N(I254)&gt;N('Ajustes'!$B$3))),"SEGUIMIENTO VENCIDO; ","")&amp;IF(AND(N(A254)&gt;0,TODAY()-N(A254)&gt;N('Ajustes'!$B$4)),"ABIERTO DEMASIADO TIEMPO; ","")&amp;IF(O254="","NADIE A CARGO; ",""))-2)))</f>
        <v/>
      </c>
    </row>
    <row r="255">
      <c r="A255" s="6" t="n"/>
      <c r="I255" s="6" t="n"/>
      <c r="M255" s="6" t="n"/>
      <c r="N255" s="6" t="n"/>
      <c r="P255" s="8">
        <f>IF(OR(NOT(OR(A255&lt;&gt;"",B255&lt;&gt;"",C255&lt;&gt;"",F255&lt;&gt;"")),N(A255)=0),"",IF(N(N255)&gt;0,N(N255),TODAY())-N(A255))</f>
        <v/>
      </c>
      <c r="Q255">
        <f>IF(OR(NOT(OR(A255&lt;&gt;"",B255&lt;&gt;"",C255&lt;&gt;"",F255&lt;&gt;"")),N(N255)&gt;0),"",IF(IF(N(A255)=0,"SIN FECHA OBSERVADA; ","")&amp;IF(B255="","SIN UNIDAD; ","")&amp;IF(AND(B255&lt;&gt;"",COUNTIF('Unidades'!$A$2:$A$300,B255)=0),"UNIDAD NO ESTÁ EN LA LISTA; ","")&amp;IF(G255="","SIN ENLACE DE EVIDENCIA; ","")&amp;IF(AND(H255="Sí",K255=""),"AVISO ENVIADO, SIN COPIA GUARDADA; ","")&amp;IF(AND(H255="Sí",N(I255)=0),"AVISO ENVIADO, SIN FECHA; ","")&amp;IF(AND(H255="Sí",J255=""),"SIN FORMA DE ENTREGA; ","")&amp;IF(N(M255)=0,"SIN FECHA DE SEGUIMIENTO; ","")&amp;IF(OR(AND(N(M255)&gt;0,TODAY()&gt;N(M255)),AND(N(M255)=0,H255="Sí",N(I255)&gt;0,TODAY()-N(I255)&gt;N('Ajustes'!$B$3))),"SEGUIMIENTO VENCIDO; ","")&amp;IF(AND(N(A255)&gt;0,TODAY()-N(A255)&gt;N('Ajustes'!$B$4)),"ABIERTO DEMASIADO TIEMPO; ","")&amp;IF(O255="","NADIE A CARGO; ","")="","",LEFT(IF(N(A255)=0,"SIN FECHA OBSERVADA; ","")&amp;IF(B255="","SIN UNIDAD; ","")&amp;IF(AND(B255&lt;&gt;"",COUNTIF('Unidades'!$A$2:$A$300,B255)=0),"UNIDAD NO ESTÁ EN LA LISTA; ","")&amp;IF(G255="","SIN ENLACE DE EVIDENCIA; ","")&amp;IF(AND(H255="Sí",K255=""),"AVISO ENVIADO, SIN COPIA GUARDADA; ","")&amp;IF(AND(H255="Sí",N(I255)=0),"AVISO ENVIADO, SIN FECHA; ","")&amp;IF(AND(H255="Sí",J255=""),"SIN FORMA DE ENTREGA; ","")&amp;IF(N(M255)=0,"SIN FECHA DE SEGUIMIENTO; ","")&amp;IF(OR(AND(N(M255)&gt;0,TODAY()&gt;N(M255)),AND(N(M255)=0,H255="Sí",N(I255)&gt;0,TODAY()-N(I255)&gt;N('Ajustes'!$B$3))),"SEGUIMIENTO VENCIDO; ","")&amp;IF(AND(N(A255)&gt;0,TODAY()-N(A255)&gt;N('Ajustes'!$B$4)),"ABIERTO DEMASIADO TIEMPO; ","")&amp;IF(O255="","NADIE A CARGO; ",""),LEN(IF(N(A255)=0,"SIN FECHA OBSERVADA; ","")&amp;IF(B255="","SIN UNIDAD; ","")&amp;IF(AND(B255&lt;&gt;"",COUNTIF('Unidades'!$A$2:$A$300,B255)=0),"UNIDAD NO ESTÁ EN LA LISTA; ","")&amp;IF(G255="","SIN ENLACE DE EVIDENCIA; ","")&amp;IF(AND(H255="Sí",K255=""),"AVISO ENVIADO, SIN COPIA GUARDADA; ","")&amp;IF(AND(H255="Sí",N(I255)=0),"AVISO ENVIADO, SIN FECHA; ","")&amp;IF(AND(H255="Sí",J255=""),"SIN FORMA DE ENTREGA; ","")&amp;IF(N(M255)=0,"SIN FECHA DE SEGUIMIENTO; ","")&amp;IF(OR(AND(N(M255)&gt;0,TODAY()&gt;N(M255)),AND(N(M255)=0,H255="Sí",N(I255)&gt;0,TODAY()-N(I255)&gt;N('Ajustes'!$B$3))),"SEGUIMIENTO VENCIDO; ","")&amp;IF(AND(N(A255)&gt;0,TODAY()-N(A255)&gt;N('Ajustes'!$B$4)),"ABIERTO DEMASIADO TIEMPO; ","")&amp;IF(O255="","NADIE A CARGO; ",""))-2)))</f>
        <v/>
      </c>
    </row>
    <row r="256">
      <c r="A256" s="6" t="n"/>
      <c r="I256" s="6" t="n"/>
      <c r="M256" s="6" t="n"/>
      <c r="N256" s="6" t="n"/>
      <c r="P256" s="8">
        <f>IF(OR(NOT(OR(A256&lt;&gt;"",B256&lt;&gt;"",C256&lt;&gt;"",F256&lt;&gt;"")),N(A256)=0),"",IF(N(N256)&gt;0,N(N256),TODAY())-N(A256))</f>
        <v/>
      </c>
      <c r="Q256">
        <f>IF(OR(NOT(OR(A256&lt;&gt;"",B256&lt;&gt;"",C256&lt;&gt;"",F256&lt;&gt;"")),N(N256)&gt;0),"",IF(IF(N(A256)=0,"SIN FECHA OBSERVADA; ","")&amp;IF(B256="","SIN UNIDAD; ","")&amp;IF(AND(B256&lt;&gt;"",COUNTIF('Unidades'!$A$2:$A$300,B256)=0),"UNIDAD NO ESTÁ EN LA LISTA; ","")&amp;IF(G256="","SIN ENLACE DE EVIDENCIA; ","")&amp;IF(AND(H256="Sí",K256=""),"AVISO ENVIADO, SIN COPIA GUARDADA; ","")&amp;IF(AND(H256="Sí",N(I256)=0),"AVISO ENVIADO, SIN FECHA; ","")&amp;IF(AND(H256="Sí",J256=""),"SIN FORMA DE ENTREGA; ","")&amp;IF(N(M256)=0,"SIN FECHA DE SEGUIMIENTO; ","")&amp;IF(OR(AND(N(M256)&gt;0,TODAY()&gt;N(M256)),AND(N(M256)=0,H256="Sí",N(I256)&gt;0,TODAY()-N(I256)&gt;N('Ajustes'!$B$3))),"SEGUIMIENTO VENCIDO; ","")&amp;IF(AND(N(A256)&gt;0,TODAY()-N(A256)&gt;N('Ajustes'!$B$4)),"ABIERTO DEMASIADO TIEMPO; ","")&amp;IF(O256="","NADIE A CARGO; ","")="","",LEFT(IF(N(A256)=0,"SIN FECHA OBSERVADA; ","")&amp;IF(B256="","SIN UNIDAD; ","")&amp;IF(AND(B256&lt;&gt;"",COUNTIF('Unidades'!$A$2:$A$300,B256)=0),"UNIDAD NO ESTÁ EN LA LISTA; ","")&amp;IF(G256="","SIN ENLACE DE EVIDENCIA; ","")&amp;IF(AND(H256="Sí",K256=""),"AVISO ENVIADO, SIN COPIA GUARDADA; ","")&amp;IF(AND(H256="Sí",N(I256)=0),"AVISO ENVIADO, SIN FECHA; ","")&amp;IF(AND(H256="Sí",J256=""),"SIN FORMA DE ENTREGA; ","")&amp;IF(N(M256)=0,"SIN FECHA DE SEGUIMIENTO; ","")&amp;IF(OR(AND(N(M256)&gt;0,TODAY()&gt;N(M256)),AND(N(M256)=0,H256="Sí",N(I256)&gt;0,TODAY()-N(I256)&gt;N('Ajustes'!$B$3))),"SEGUIMIENTO VENCIDO; ","")&amp;IF(AND(N(A256)&gt;0,TODAY()-N(A256)&gt;N('Ajustes'!$B$4)),"ABIERTO DEMASIADO TIEMPO; ","")&amp;IF(O256="","NADIE A CARGO; ",""),LEN(IF(N(A256)=0,"SIN FECHA OBSERVADA; ","")&amp;IF(B256="","SIN UNIDAD; ","")&amp;IF(AND(B256&lt;&gt;"",COUNTIF('Unidades'!$A$2:$A$300,B256)=0),"UNIDAD NO ESTÁ EN LA LISTA; ","")&amp;IF(G256="","SIN ENLACE DE EVIDENCIA; ","")&amp;IF(AND(H256="Sí",K256=""),"AVISO ENVIADO, SIN COPIA GUARDADA; ","")&amp;IF(AND(H256="Sí",N(I256)=0),"AVISO ENVIADO, SIN FECHA; ","")&amp;IF(AND(H256="Sí",J256=""),"SIN FORMA DE ENTREGA; ","")&amp;IF(N(M256)=0,"SIN FECHA DE SEGUIMIENTO; ","")&amp;IF(OR(AND(N(M256)&gt;0,TODAY()&gt;N(M256)),AND(N(M256)=0,H256="Sí",N(I256)&gt;0,TODAY()-N(I256)&gt;N('Ajustes'!$B$3))),"SEGUIMIENTO VENCIDO; ","")&amp;IF(AND(N(A256)&gt;0,TODAY()-N(A256)&gt;N('Ajustes'!$B$4)),"ABIERTO DEMASIADO TIEMPO; ","")&amp;IF(O256="","NADIE A CARGO; ",""))-2)))</f>
        <v/>
      </c>
    </row>
    <row r="257">
      <c r="A257" s="6" t="n"/>
      <c r="I257" s="6" t="n"/>
      <c r="M257" s="6" t="n"/>
      <c r="N257" s="6" t="n"/>
      <c r="P257" s="8">
        <f>IF(OR(NOT(OR(A257&lt;&gt;"",B257&lt;&gt;"",C257&lt;&gt;"",F257&lt;&gt;"")),N(A257)=0),"",IF(N(N257)&gt;0,N(N257),TODAY())-N(A257))</f>
        <v/>
      </c>
      <c r="Q257">
        <f>IF(OR(NOT(OR(A257&lt;&gt;"",B257&lt;&gt;"",C257&lt;&gt;"",F257&lt;&gt;"")),N(N257)&gt;0),"",IF(IF(N(A257)=0,"SIN FECHA OBSERVADA; ","")&amp;IF(B257="","SIN UNIDAD; ","")&amp;IF(AND(B257&lt;&gt;"",COUNTIF('Unidades'!$A$2:$A$300,B257)=0),"UNIDAD NO ESTÁ EN LA LISTA; ","")&amp;IF(G257="","SIN ENLACE DE EVIDENCIA; ","")&amp;IF(AND(H257="Sí",K257=""),"AVISO ENVIADO, SIN COPIA GUARDADA; ","")&amp;IF(AND(H257="Sí",N(I257)=0),"AVISO ENVIADO, SIN FECHA; ","")&amp;IF(AND(H257="Sí",J257=""),"SIN FORMA DE ENTREGA; ","")&amp;IF(N(M257)=0,"SIN FECHA DE SEGUIMIENTO; ","")&amp;IF(OR(AND(N(M257)&gt;0,TODAY()&gt;N(M257)),AND(N(M257)=0,H257="Sí",N(I257)&gt;0,TODAY()-N(I257)&gt;N('Ajustes'!$B$3))),"SEGUIMIENTO VENCIDO; ","")&amp;IF(AND(N(A257)&gt;0,TODAY()-N(A257)&gt;N('Ajustes'!$B$4)),"ABIERTO DEMASIADO TIEMPO; ","")&amp;IF(O257="","NADIE A CARGO; ","")="","",LEFT(IF(N(A257)=0,"SIN FECHA OBSERVADA; ","")&amp;IF(B257="","SIN UNIDAD; ","")&amp;IF(AND(B257&lt;&gt;"",COUNTIF('Unidades'!$A$2:$A$300,B257)=0),"UNIDAD NO ESTÁ EN LA LISTA; ","")&amp;IF(G257="","SIN ENLACE DE EVIDENCIA; ","")&amp;IF(AND(H257="Sí",K257=""),"AVISO ENVIADO, SIN COPIA GUARDADA; ","")&amp;IF(AND(H257="Sí",N(I257)=0),"AVISO ENVIADO, SIN FECHA; ","")&amp;IF(AND(H257="Sí",J257=""),"SIN FORMA DE ENTREGA; ","")&amp;IF(N(M257)=0,"SIN FECHA DE SEGUIMIENTO; ","")&amp;IF(OR(AND(N(M257)&gt;0,TODAY()&gt;N(M257)),AND(N(M257)=0,H257="Sí",N(I257)&gt;0,TODAY()-N(I257)&gt;N('Ajustes'!$B$3))),"SEGUIMIENTO VENCIDO; ","")&amp;IF(AND(N(A257)&gt;0,TODAY()-N(A257)&gt;N('Ajustes'!$B$4)),"ABIERTO DEMASIADO TIEMPO; ","")&amp;IF(O257="","NADIE A CARGO; ",""),LEN(IF(N(A257)=0,"SIN FECHA OBSERVADA; ","")&amp;IF(B257="","SIN UNIDAD; ","")&amp;IF(AND(B257&lt;&gt;"",COUNTIF('Unidades'!$A$2:$A$300,B257)=0),"UNIDAD NO ESTÁ EN LA LISTA; ","")&amp;IF(G257="","SIN ENLACE DE EVIDENCIA; ","")&amp;IF(AND(H257="Sí",K257=""),"AVISO ENVIADO, SIN COPIA GUARDADA; ","")&amp;IF(AND(H257="Sí",N(I257)=0),"AVISO ENVIADO, SIN FECHA; ","")&amp;IF(AND(H257="Sí",J257=""),"SIN FORMA DE ENTREGA; ","")&amp;IF(N(M257)=0,"SIN FECHA DE SEGUIMIENTO; ","")&amp;IF(OR(AND(N(M257)&gt;0,TODAY()&gt;N(M257)),AND(N(M257)=0,H257="Sí",N(I257)&gt;0,TODAY()-N(I257)&gt;N('Ajustes'!$B$3))),"SEGUIMIENTO VENCIDO; ","")&amp;IF(AND(N(A257)&gt;0,TODAY()-N(A257)&gt;N('Ajustes'!$B$4)),"ABIERTO DEMASIADO TIEMPO; ","")&amp;IF(O257="","NADIE A CARGO; ",""))-2)))</f>
        <v/>
      </c>
    </row>
    <row r="258">
      <c r="A258" s="6" t="n"/>
      <c r="I258" s="6" t="n"/>
      <c r="M258" s="6" t="n"/>
      <c r="N258" s="6" t="n"/>
      <c r="P258" s="8">
        <f>IF(OR(NOT(OR(A258&lt;&gt;"",B258&lt;&gt;"",C258&lt;&gt;"",F258&lt;&gt;"")),N(A258)=0),"",IF(N(N258)&gt;0,N(N258),TODAY())-N(A258))</f>
        <v/>
      </c>
      <c r="Q258">
        <f>IF(OR(NOT(OR(A258&lt;&gt;"",B258&lt;&gt;"",C258&lt;&gt;"",F258&lt;&gt;"")),N(N258)&gt;0),"",IF(IF(N(A258)=0,"SIN FECHA OBSERVADA; ","")&amp;IF(B258="","SIN UNIDAD; ","")&amp;IF(AND(B258&lt;&gt;"",COUNTIF('Unidades'!$A$2:$A$300,B258)=0),"UNIDAD NO ESTÁ EN LA LISTA; ","")&amp;IF(G258="","SIN ENLACE DE EVIDENCIA; ","")&amp;IF(AND(H258="Sí",K258=""),"AVISO ENVIADO, SIN COPIA GUARDADA; ","")&amp;IF(AND(H258="Sí",N(I258)=0),"AVISO ENVIADO, SIN FECHA; ","")&amp;IF(AND(H258="Sí",J258=""),"SIN FORMA DE ENTREGA; ","")&amp;IF(N(M258)=0,"SIN FECHA DE SEGUIMIENTO; ","")&amp;IF(OR(AND(N(M258)&gt;0,TODAY()&gt;N(M258)),AND(N(M258)=0,H258="Sí",N(I258)&gt;0,TODAY()-N(I258)&gt;N('Ajustes'!$B$3))),"SEGUIMIENTO VENCIDO; ","")&amp;IF(AND(N(A258)&gt;0,TODAY()-N(A258)&gt;N('Ajustes'!$B$4)),"ABIERTO DEMASIADO TIEMPO; ","")&amp;IF(O258="","NADIE A CARGO; ","")="","",LEFT(IF(N(A258)=0,"SIN FECHA OBSERVADA; ","")&amp;IF(B258="","SIN UNIDAD; ","")&amp;IF(AND(B258&lt;&gt;"",COUNTIF('Unidades'!$A$2:$A$300,B258)=0),"UNIDAD NO ESTÁ EN LA LISTA; ","")&amp;IF(G258="","SIN ENLACE DE EVIDENCIA; ","")&amp;IF(AND(H258="Sí",K258=""),"AVISO ENVIADO, SIN COPIA GUARDADA; ","")&amp;IF(AND(H258="Sí",N(I258)=0),"AVISO ENVIADO, SIN FECHA; ","")&amp;IF(AND(H258="Sí",J258=""),"SIN FORMA DE ENTREGA; ","")&amp;IF(N(M258)=0,"SIN FECHA DE SEGUIMIENTO; ","")&amp;IF(OR(AND(N(M258)&gt;0,TODAY()&gt;N(M258)),AND(N(M258)=0,H258="Sí",N(I258)&gt;0,TODAY()-N(I258)&gt;N('Ajustes'!$B$3))),"SEGUIMIENTO VENCIDO; ","")&amp;IF(AND(N(A258)&gt;0,TODAY()-N(A258)&gt;N('Ajustes'!$B$4)),"ABIERTO DEMASIADO TIEMPO; ","")&amp;IF(O258="","NADIE A CARGO; ",""),LEN(IF(N(A258)=0,"SIN FECHA OBSERVADA; ","")&amp;IF(B258="","SIN UNIDAD; ","")&amp;IF(AND(B258&lt;&gt;"",COUNTIF('Unidades'!$A$2:$A$300,B258)=0),"UNIDAD NO ESTÁ EN LA LISTA; ","")&amp;IF(G258="","SIN ENLACE DE EVIDENCIA; ","")&amp;IF(AND(H258="Sí",K258=""),"AVISO ENVIADO, SIN COPIA GUARDADA; ","")&amp;IF(AND(H258="Sí",N(I258)=0),"AVISO ENVIADO, SIN FECHA; ","")&amp;IF(AND(H258="Sí",J258=""),"SIN FORMA DE ENTREGA; ","")&amp;IF(N(M258)=0,"SIN FECHA DE SEGUIMIENTO; ","")&amp;IF(OR(AND(N(M258)&gt;0,TODAY()&gt;N(M258)),AND(N(M258)=0,H258="Sí",N(I258)&gt;0,TODAY()-N(I258)&gt;N('Ajustes'!$B$3))),"SEGUIMIENTO VENCIDO; ","")&amp;IF(AND(N(A258)&gt;0,TODAY()-N(A258)&gt;N('Ajustes'!$B$4)),"ABIERTO DEMASIADO TIEMPO; ","")&amp;IF(O258="","NADIE A CARGO; ",""))-2)))</f>
        <v/>
      </c>
    </row>
    <row r="259">
      <c r="A259" s="6" t="n"/>
      <c r="I259" s="6" t="n"/>
      <c r="M259" s="6" t="n"/>
      <c r="N259" s="6" t="n"/>
      <c r="P259" s="8">
        <f>IF(OR(NOT(OR(A259&lt;&gt;"",B259&lt;&gt;"",C259&lt;&gt;"",F259&lt;&gt;"")),N(A259)=0),"",IF(N(N259)&gt;0,N(N259),TODAY())-N(A259))</f>
        <v/>
      </c>
      <c r="Q259">
        <f>IF(OR(NOT(OR(A259&lt;&gt;"",B259&lt;&gt;"",C259&lt;&gt;"",F259&lt;&gt;"")),N(N259)&gt;0),"",IF(IF(N(A259)=0,"SIN FECHA OBSERVADA; ","")&amp;IF(B259="","SIN UNIDAD; ","")&amp;IF(AND(B259&lt;&gt;"",COUNTIF('Unidades'!$A$2:$A$300,B259)=0),"UNIDAD NO ESTÁ EN LA LISTA; ","")&amp;IF(G259="","SIN ENLACE DE EVIDENCIA; ","")&amp;IF(AND(H259="Sí",K259=""),"AVISO ENVIADO, SIN COPIA GUARDADA; ","")&amp;IF(AND(H259="Sí",N(I259)=0),"AVISO ENVIADO, SIN FECHA; ","")&amp;IF(AND(H259="Sí",J259=""),"SIN FORMA DE ENTREGA; ","")&amp;IF(N(M259)=0,"SIN FECHA DE SEGUIMIENTO; ","")&amp;IF(OR(AND(N(M259)&gt;0,TODAY()&gt;N(M259)),AND(N(M259)=0,H259="Sí",N(I259)&gt;0,TODAY()-N(I259)&gt;N('Ajustes'!$B$3))),"SEGUIMIENTO VENCIDO; ","")&amp;IF(AND(N(A259)&gt;0,TODAY()-N(A259)&gt;N('Ajustes'!$B$4)),"ABIERTO DEMASIADO TIEMPO; ","")&amp;IF(O259="","NADIE A CARGO; ","")="","",LEFT(IF(N(A259)=0,"SIN FECHA OBSERVADA; ","")&amp;IF(B259="","SIN UNIDAD; ","")&amp;IF(AND(B259&lt;&gt;"",COUNTIF('Unidades'!$A$2:$A$300,B259)=0),"UNIDAD NO ESTÁ EN LA LISTA; ","")&amp;IF(G259="","SIN ENLACE DE EVIDENCIA; ","")&amp;IF(AND(H259="Sí",K259=""),"AVISO ENVIADO, SIN COPIA GUARDADA; ","")&amp;IF(AND(H259="Sí",N(I259)=0),"AVISO ENVIADO, SIN FECHA; ","")&amp;IF(AND(H259="Sí",J259=""),"SIN FORMA DE ENTREGA; ","")&amp;IF(N(M259)=0,"SIN FECHA DE SEGUIMIENTO; ","")&amp;IF(OR(AND(N(M259)&gt;0,TODAY()&gt;N(M259)),AND(N(M259)=0,H259="Sí",N(I259)&gt;0,TODAY()-N(I259)&gt;N('Ajustes'!$B$3))),"SEGUIMIENTO VENCIDO; ","")&amp;IF(AND(N(A259)&gt;0,TODAY()-N(A259)&gt;N('Ajustes'!$B$4)),"ABIERTO DEMASIADO TIEMPO; ","")&amp;IF(O259="","NADIE A CARGO; ",""),LEN(IF(N(A259)=0,"SIN FECHA OBSERVADA; ","")&amp;IF(B259="","SIN UNIDAD; ","")&amp;IF(AND(B259&lt;&gt;"",COUNTIF('Unidades'!$A$2:$A$300,B259)=0),"UNIDAD NO ESTÁ EN LA LISTA; ","")&amp;IF(G259="","SIN ENLACE DE EVIDENCIA; ","")&amp;IF(AND(H259="Sí",K259=""),"AVISO ENVIADO, SIN COPIA GUARDADA; ","")&amp;IF(AND(H259="Sí",N(I259)=0),"AVISO ENVIADO, SIN FECHA; ","")&amp;IF(AND(H259="Sí",J259=""),"SIN FORMA DE ENTREGA; ","")&amp;IF(N(M259)=0,"SIN FECHA DE SEGUIMIENTO; ","")&amp;IF(OR(AND(N(M259)&gt;0,TODAY()&gt;N(M259)),AND(N(M259)=0,H259="Sí",N(I259)&gt;0,TODAY()-N(I259)&gt;N('Ajustes'!$B$3))),"SEGUIMIENTO VENCIDO; ","")&amp;IF(AND(N(A259)&gt;0,TODAY()-N(A259)&gt;N('Ajustes'!$B$4)),"ABIERTO DEMASIADO TIEMPO; ","")&amp;IF(O259="","NADIE A CARGO; ",""))-2)))</f>
        <v/>
      </c>
    </row>
    <row r="260">
      <c r="A260" s="6" t="n"/>
      <c r="I260" s="6" t="n"/>
      <c r="M260" s="6" t="n"/>
      <c r="N260" s="6" t="n"/>
      <c r="P260" s="8">
        <f>IF(OR(NOT(OR(A260&lt;&gt;"",B260&lt;&gt;"",C260&lt;&gt;"",F260&lt;&gt;"")),N(A260)=0),"",IF(N(N260)&gt;0,N(N260),TODAY())-N(A260))</f>
        <v/>
      </c>
      <c r="Q260">
        <f>IF(OR(NOT(OR(A260&lt;&gt;"",B260&lt;&gt;"",C260&lt;&gt;"",F260&lt;&gt;"")),N(N260)&gt;0),"",IF(IF(N(A260)=0,"SIN FECHA OBSERVADA; ","")&amp;IF(B260="","SIN UNIDAD; ","")&amp;IF(AND(B260&lt;&gt;"",COUNTIF('Unidades'!$A$2:$A$300,B260)=0),"UNIDAD NO ESTÁ EN LA LISTA; ","")&amp;IF(G260="","SIN ENLACE DE EVIDENCIA; ","")&amp;IF(AND(H260="Sí",K260=""),"AVISO ENVIADO, SIN COPIA GUARDADA; ","")&amp;IF(AND(H260="Sí",N(I260)=0),"AVISO ENVIADO, SIN FECHA; ","")&amp;IF(AND(H260="Sí",J260=""),"SIN FORMA DE ENTREGA; ","")&amp;IF(N(M260)=0,"SIN FECHA DE SEGUIMIENTO; ","")&amp;IF(OR(AND(N(M260)&gt;0,TODAY()&gt;N(M260)),AND(N(M260)=0,H260="Sí",N(I260)&gt;0,TODAY()-N(I260)&gt;N('Ajustes'!$B$3))),"SEGUIMIENTO VENCIDO; ","")&amp;IF(AND(N(A260)&gt;0,TODAY()-N(A260)&gt;N('Ajustes'!$B$4)),"ABIERTO DEMASIADO TIEMPO; ","")&amp;IF(O260="","NADIE A CARGO; ","")="","",LEFT(IF(N(A260)=0,"SIN FECHA OBSERVADA; ","")&amp;IF(B260="","SIN UNIDAD; ","")&amp;IF(AND(B260&lt;&gt;"",COUNTIF('Unidades'!$A$2:$A$300,B260)=0),"UNIDAD NO ESTÁ EN LA LISTA; ","")&amp;IF(G260="","SIN ENLACE DE EVIDENCIA; ","")&amp;IF(AND(H260="Sí",K260=""),"AVISO ENVIADO, SIN COPIA GUARDADA; ","")&amp;IF(AND(H260="Sí",N(I260)=0),"AVISO ENVIADO, SIN FECHA; ","")&amp;IF(AND(H260="Sí",J260=""),"SIN FORMA DE ENTREGA; ","")&amp;IF(N(M260)=0,"SIN FECHA DE SEGUIMIENTO; ","")&amp;IF(OR(AND(N(M260)&gt;0,TODAY()&gt;N(M260)),AND(N(M260)=0,H260="Sí",N(I260)&gt;0,TODAY()-N(I260)&gt;N('Ajustes'!$B$3))),"SEGUIMIENTO VENCIDO; ","")&amp;IF(AND(N(A260)&gt;0,TODAY()-N(A260)&gt;N('Ajustes'!$B$4)),"ABIERTO DEMASIADO TIEMPO; ","")&amp;IF(O260="","NADIE A CARGO; ",""),LEN(IF(N(A260)=0,"SIN FECHA OBSERVADA; ","")&amp;IF(B260="","SIN UNIDAD; ","")&amp;IF(AND(B260&lt;&gt;"",COUNTIF('Unidades'!$A$2:$A$300,B260)=0),"UNIDAD NO ESTÁ EN LA LISTA; ","")&amp;IF(G260="","SIN ENLACE DE EVIDENCIA; ","")&amp;IF(AND(H260="Sí",K260=""),"AVISO ENVIADO, SIN COPIA GUARDADA; ","")&amp;IF(AND(H260="Sí",N(I260)=0),"AVISO ENVIADO, SIN FECHA; ","")&amp;IF(AND(H260="Sí",J260=""),"SIN FORMA DE ENTREGA; ","")&amp;IF(N(M260)=0,"SIN FECHA DE SEGUIMIENTO; ","")&amp;IF(OR(AND(N(M260)&gt;0,TODAY()&gt;N(M260)),AND(N(M260)=0,H260="Sí",N(I260)&gt;0,TODAY()-N(I260)&gt;N('Ajustes'!$B$3))),"SEGUIMIENTO VENCIDO; ","")&amp;IF(AND(N(A260)&gt;0,TODAY()-N(A260)&gt;N('Ajustes'!$B$4)),"ABIERTO DEMASIADO TIEMPO; ","")&amp;IF(O260="","NADIE A CARGO; ",""))-2)))</f>
        <v/>
      </c>
    </row>
    <row r="261">
      <c r="A261" s="6" t="n"/>
      <c r="I261" s="6" t="n"/>
      <c r="M261" s="6" t="n"/>
      <c r="N261" s="6" t="n"/>
      <c r="P261" s="8">
        <f>IF(OR(NOT(OR(A261&lt;&gt;"",B261&lt;&gt;"",C261&lt;&gt;"",F261&lt;&gt;"")),N(A261)=0),"",IF(N(N261)&gt;0,N(N261),TODAY())-N(A261))</f>
        <v/>
      </c>
      <c r="Q261">
        <f>IF(OR(NOT(OR(A261&lt;&gt;"",B261&lt;&gt;"",C261&lt;&gt;"",F261&lt;&gt;"")),N(N261)&gt;0),"",IF(IF(N(A261)=0,"SIN FECHA OBSERVADA; ","")&amp;IF(B261="","SIN UNIDAD; ","")&amp;IF(AND(B261&lt;&gt;"",COUNTIF('Unidades'!$A$2:$A$300,B261)=0),"UNIDAD NO ESTÁ EN LA LISTA; ","")&amp;IF(G261="","SIN ENLACE DE EVIDENCIA; ","")&amp;IF(AND(H261="Sí",K261=""),"AVISO ENVIADO, SIN COPIA GUARDADA; ","")&amp;IF(AND(H261="Sí",N(I261)=0),"AVISO ENVIADO, SIN FECHA; ","")&amp;IF(AND(H261="Sí",J261=""),"SIN FORMA DE ENTREGA; ","")&amp;IF(N(M261)=0,"SIN FECHA DE SEGUIMIENTO; ","")&amp;IF(OR(AND(N(M261)&gt;0,TODAY()&gt;N(M261)),AND(N(M261)=0,H261="Sí",N(I261)&gt;0,TODAY()-N(I261)&gt;N('Ajustes'!$B$3))),"SEGUIMIENTO VENCIDO; ","")&amp;IF(AND(N(A261)&gt;0,TODAY()-N(A261)&gt;N('Ajustes'!$B$4)),"ABIERTO DEMASIADO TIEMPO; ","")&amp;IF(O261="","NADIE A CARGO; ","")="","",LEFT(IF(N(A261)=0,"SIN FECHA OBSERVADA; ","")&amp;IF(B261="","SIN UNIDAD; ","")&amp;IF(AND(B261&lt;&gt;"",COUNTIF('Unidades'!$A$2:$A$300,B261)=0),"UNIDAD NO ESTÁ EN LA LISTA; ","")&amp;IF(G261="","SIN ENLACE DE EVIDENCIA; ","")&amp;IF(AND(H261="Sí",K261=""),"AVISO ENVIADO, SIN COPIA GUARDADA; ","")&amp;IF(AND(H261="Sí",N(I261)=0),"AVISO ENVIADO, SIN FECHA; ","")&amp;IF(AND(H261="Sí",J261=""),"SIN FORMA DE ENTREGA; ","")&amp;IF(N(M261)=0,"SIN FECHA DE SEGUIMIENTO; ","")&amp;IF(OR(AND(N(M261)&gt;0,TODAY()&gt;N(M261)),AND(N(M261)=0,H261="Sí",N(I261)&gt;0,TODAY()-N(I261)&gt;N('Ajustes'!$B$3))),"SEGUIMIENTO VENCIDO; ","")&amp;IF(AND(N(A261)&gt;0,TODAY()-N(A261)&gt;N('Ajustes'!$B$4)),"ABIERTO DEMASIADO TIEMPO; ","")&amp;IF(O261="","NADIE A CARGO; ",""),LEN(IF(N(A261)=0,"SIN FECHA OBSERVADA; ","")&amp;IF(B261="","SIN UNIDAD; ","")&amp;IF(AND(B261&lt;&gt;"",COUNTIF('Unidades'!$A$2:$A$300,B261)=0),"UNIDAD NO ESTÁ EN LA LISTA; ","")&amp;IF(G261="","SIN ENLACE DE EVIDENCIA; ","")&amp;IF(AND(H261="Sí",K261=""),"AVISO ENVIADO, SIN COPIA GUARDADA; ","")&amp;IF(AND(H261="Sí",N(I261)=0),"AVISO ENVIADO, SIN FECHA; ","")&amp;IF(AND(H261="Sí",J261=""),"SIN FORMA DE ENTREGA; ","")&amp;IF(N(M261)=0,"SIN FECHA DE SEGUIMIENTO; ","")&amp;IF(OR(AND(N(M261)&gt;0,TODAY()&gt;N(M261)),AND(N(M261)=0,H261="Sí",N(I261)&gt;0,TODAY()-N(I261)&gt;N('Ajustes'!$B$3))),"SEGUIMIENTO VENCIDO; ","")&amp;IF(AND(N(A261)&gt;0,TODAY()-N(A261)&gt;N('Ajustes'!$B$4)),"ABIERTO DEMASIADO TIEMPO; ","")&amp;IF(O261="","NADIE A CARGO; ",""))-2)))</f>
        <v/>
      </c>
    </row>
    <row r="262">
      <c r="A262" s="6" t="n"/>
      <c r="I262" s="6" t="n"/>
      <c r="M262" s="6" t="n"/>
      <c r="N262" s="6" t="n"/>
      <c r="P262" s="8">
        <f>IF(OR(NOT(OR(A262&lt;&gt;"",B262&lt;&gt;"",C262&lt;&gt;"",F262&lt;&gt;"")),N(A262)=0),"",IF(N(N262)&gt;0,N(N262),TODAY())-N(A262))</f>
        <v/>
      </c>
      <c r="Q262">
        <f>IF(OR(NOT(OR(A262&lt;&gt;"",B262&lt;&gt;"",C262&lt;&gt;"",F262&lt;&gt;"")),N(N262)&gt;0),"",IF(IF(N(A262)=0,"SIN FECHA OBSERVADA; ","")&amp;IF(B262="","SIN UNIDAD; ","")&amp;IF(AND(B262&lt;&gt;"",COUNTIF('Unidades'!$A$2:$A$300,B262)=0),"UNIDAD NO ESTÁ EN LA LISTA; ","")&amp;IF(G262="","SIN ENLACE DE EVIDENCIA; ","")&amp;IF(AND(H262="Sí",K262=""),"AVISO ENVIADO, SIN COPIA GUARDADA; ","")&amp;IF(AND(H262="Sí",N(I262)=0),"AVISO ENVIADO, SIN FECHA; ","")&amp;IF(AND(H262="Sí",J262=""),"SIN FORMA DE ENTREGA; ","")&amp;IF(N(M262)=0,"SIN FECHA DE SEGUIMIENTO; ","")&amp;IF(OR(AND(N(M262)&gt;0,TODAY()&gt;N(M262)),AND(N(M262)=0,H262="Sí",N(I262)&gt;0,TODAY()-N(I262)&gt;N('Ajustes'!$B$3))),"SEGUIMIENTO VENCIDO; ","")&amp;IF(AND(N(A262)&gt;0,TODAY()-N(A262)&gt;N('Ajustes'!$B$4)),"ABIERTO DEMASIADO TIEMPO; ","")&amp;IF(O262="","NADIE A CARGO; ","")="","",LEFT(IF(N(A262)=0,"SIN FECHA OBSERVADA; ","")&amp;IF(B262="","SIN UNIDAD; ","")&amp;IF(AND(B262&lt;&gt;"",COUNTIF('Unidades'!$A$2:$A$300,B262)=0),"UNIDAD NO ESTÁ EN LA LISTA; ","")&amp;IF(G262="","SIN ENLACE DE EVIDENCIA; ","")&amp;IF(AND(H262="Sí",K262=""),"AVISO ENVIADO, SIN COPIA GUARDADA; ","")&amp;IF(AND(H262="Sí",N(I262)=0),"AVISO ENVIADO, SIN FECHA; ","")&amp;IF(AND(H262="Sí",J262=""),"SIN FORMA DE ENTREGA; ","")&amp;IF(N(M262)=0,"SIN FECHA DE SEGUIMIENTO; ","")&amp;IF(OR(AND(N(M262)&gt;0,TODAY()&gt;N(M262)),AND(N(M262)=0,H262="Sí",N(I262)&gt;0,TODAY()-N(I262)&gt;N('Ajustes'!$B$3))),"SEGUIMIENTO VENCIDO; ","")&amp;IF(AND(N(A262)&gt;0,TODAY()-N(A262)&gt;N('Ajustes'!$B$4)),"ABIERTO DEMASIADO TIEMPO; ","")&amp;IF(O262="","NADIE A CARGO; ",""),LEN(IF(N(A262)=0,"SIN FECHA OBSERVADA; ","")&amp;IF(B262="","SIN UNIDAD; ","")&amp;IF(AND(B262&lt;&gt;"",COUNTIF('Unidades'!$A$2:$A$300,B262)=0),"UNIDAD NO ESTÁ EN LA LISTA; ","")&amp;IF(G262="","SIN ENLACE DE EVIDENCIA; ","")&amp;IF(AND(H262="Sí",K262=""),"AVISO ENVIADO, SIN COPIA GUARDADA; ","")&amp;IF(AND(H262="Sí",N(I262)=0),"AVISO ENVIADO, SIN FECHA; ","")&amp;IF(AND(H262="Sí",J262=""),"SIN FORMA DE ENTREGA; ","")&amp;IF(N(M262)=0,"SIN FECHA DE SEGUIMIENTO; ","")&amp;IF(OR(AND(N(M262)&gt;0,TODAY()&gt;N(M262)),AND(N(M262)=0,H262="Sí",N(I262)&gt;0,TODAY()-N(I262)&gt;N('Ajustes'!$B$3))),"SEGUIMIENTO VENCIDO; ","")&amp;IF(AND(N(A262)&gt;0,TODAY()-N(A262)&gt;N('Ajustes'!$B$4)),"ABIERTO DEMASIADO TIEMPO; ","")&amp;IF(O262="","NADIE A CARGO; ",""))-2)))</f>
        <v/>
      </c>
    </row>
    <row r="263">
      <c r="A263" s="6" t="n"/>
      <c r="I263" s="6" t="n"/>
      <c r="M263" s="6" t="n"/>
      <c r="N263" s="6" t="n"/>
      <c r="P263" s="8">
        <f>IF(OR(NOT(OR(A263&lt;&gt;"",B263&lt;&gt;"",C263&lt;&gt;"",F263&lt;&gt;"")),N(A263)=0),"",IF(N(N263)&gt;0,N(N263),TODAY())-N(A263))</f>
        <v/>
      </c>
      <c r="Q263">
        <f>IF(OR(NOT(OR(A263&lt;&gt;"",B263&lt;&gt;"",C263&lt;&gt;"",F263&lt;&gt;"")),N(N263)&gt;0),"",IF(IF(N(A263)=0,"SIN FECHA OBSERVADA; ","")&amp;IF(B263="","SIN UNIDAD; ","")&amp;IF(AND(B263&lt;&gt;"",COUNTIF('Unidades'!$A$2:$A$300,B263)=0),"UNIDAD NO ESTÁ EN LA LISTA; ","")&amp;IF(G263="","SIN ENLACE DE EVIDENCIA; ","")&amp;IF(AND(H263="Sí",K263=""),"AVISO ENVIADO, SIN COPIA GUARDADA; ","")&amp;IF(AND(H263="Sí",N(I263)=0),"AVISO ENVIADO, SIN FECHA; ","")&amp;IF(AND(H263="Sí",J263=""),"SIN FORMA DE ENTREGA; ","")&amp;IF(N(M263)=0,"SIN FECHA DE SEGUIMIENTO; ","")&amp;IF(OR(AND(N(M263)&gt;0,TODAY()&gt;N(M263)),AND(N(M263)=0,H263="Sí",N(I263)&gt;0,TODAY()-N(I263)&gt;N('Ajustes'!$B$3))),"SEGUIMIENTO VENCIDO; ","")&amp;IF(AND(N(A263)&gt;0,TODAY()-N(A263)&gt;N('Ajustes'!$B$4)),"ABIERTO DEMASIADO TIEMPO; ","")&amp;IF(O263="","NADIE A CARGO; ","")="","",LEFT(IF(N(A263)=0,"SIN FECHA OBSERVADA; ","")&amp;IF(B263="","SIN UNIDAD; ","")&amp;IF(AND(B263&lt;&gt;"",COUNTIF('Unidades'!$A$2:$A$300,B263)=0),"UNIDAD NO ESTÁ EN LA LISTA; ","")&amp;IF(G263="","SIN ENLACE DE EVIDENCIA; ","")&amp;IF(AND(H263="Sí",K263=""),"AVISO ENVIADO, SIN COPIA GUARDADA; ","")&amp;IF(AND(H263="Sí",N(I263)=0),"AVISO ENVIADO, SIN FECHA; ","")&amp;IF(AND(H263="Sí",J263=""),"SIN FORMA DE ENTREGA; ","")&amp;IF(N(M263)=0,"SIN FECHA DE SEGUIMIENTO; ","")&amp;IF(OR(AND(N(M263)&gt;0,TODAY()&gt;N(M263)),AND(N(M263)=0,H263="Sí",N(I263)&gt;0,TODAY()-N(I263)&gt;N('Ajustes'!$B$3))),"SEGUIMIENTO VENCIDO; ","")&amp;IF(AND(N(A263)&gt;0,TODAY()-N(A263)&gt;N('Ajustes'!$B$4)),"ABIERTO DEMASIADO TIEMPO; ","")&amp;IF(O263="","NADIE A CARGO; ",""),LEN(IF(N(A263)=0,"SIN FECHA OBSERVADA; ","")&amp;IF(B263="","SIN UNIDAD; ","")&amp;IF(AND(B263&lt;&gt;"",COUNTIF('Unidades'!$A$2:$A$300,B263)=0),"UNIDAD NO ESTÁ EN LA LISTA; ","")&amp;IF(G263="","SIN ENLACE DE EVIDENCIA; ","")&amp;IF(AND(H263="Sí",K263=""),"AVISO ENVIADO, SIN COPIA GUARDADA; ","")&amp;IF(AND(H263="Sí",N(I263)=0),"AVISO ENVIADO, SIN FECHA; ","")&amp;IF(AND(H263="Sí",J263=""),"SIN FORMA DE ENTREGA; ","")&amp;IF(N(M263)=0,"SIN FECHA DE SEGUIMIENTO; ","")&amp;IF(OR(AND(N(M263)&gt;0,TODAY()&gt;N(M263)),AND(N(M263)=0,H263="Sí",N(I263)&gt;0,TODAY()-N(I263)&gt;N('Ajustes'!$B$3))),"SEGUIMIENTO VENCIDO; ","")&amp;IF(AND(N(A263)&gt;0,TODAY()-N(A263)&gt;N('Ajustes'!$B$4)),"ABIERTO DEMASIADO TIEMPO; ","")&amp;IF(O263="","NADIE A CARGO; ",""))-2)))</f>
        <v/>
      </c>
    </row>
    <row r="264">
      <c r="A264" s="6" t="n"/>
      <c r="I264" s="6" t="n"/>
      <c r="M264" s="6" t="n"/>
      <c r="N264" s="6" t="n"/>
      <c r="P264" s="8">
        <f>IF(OR(NOT(OR(A264&lt;&gt;"",B264&lt;&gt;"",C264&lt;&gt;"",F264&lt;&gt;"")),N(A264)=0),"",IF(N(N264)&gt;0,N(N264),TODAY())-N(A264))</f>
        <v/>
      </c>
      <c r="Q264">
        <f>IF(OR(NOT(OR(A264&lt;&gt;"",B264&lt;&gt;"",C264&lt;&gt;"",F264&lt;&gt;"")),N(N264)&gt;0),"",IF(IF(N(A264)=0,"SIN FECHA OBSERVADA; ","")&amp;IF(B264="","SIN UNIDAD; ","")&amp;IF(AND(B264&lt;&gt;"",COUNTIF('Unidades'!$A$2:$A$300,B264)=0),"UNIDAD NO ESTÁ EN LA LISTA; ","")&amp;IF(G264="","SIN ENLACE DE EVIDENCIA; ","")&amp;IF(AND(H264="Sí",K264=""),"AVISO ENVIADO, SIN COPIA GUARDADA; ","")&amp;IF(AND(H264="Sí",N(I264)=0),"AVISO ENVIADO, SIN FECHA; ","")&amp;IF(AND(H264="Sí",J264=""),"SIN FORMA DE ENTREGA; ","")&amp;IF(N(M264)=0,"SIN FECHA DE SEGUIMIENTO; ","")&amp;IF(OR(AND(N(M264)&gt;0,TODAY()&gt;N(M264)),AND(N(M264)=0,H264="Sí",N(I264)&gt;0,TODAY()-N(I264)&gt;N('Ajustes'!$B$3))),"SEGUIMIENTO VENCIDO; ","")&amp;IF(AND(N(A264)&gt;0,TODAY()-N(A264)&gt;N('Ajustes'!$B$4)),"ABIERTO DEMASIADO TIEMPO; ","")&amp;IF(O264="","NADIE A CARGO; ","")="","",LEFT(IF(N(A264)=0,"SIN FECHA OBSERVADA; ","")&amp;IF(B264="","SIN UNIDAD; ","")&amp;IF(AND(B264&lt;&gt;"",COUNTIF('Unidades'!$A$2:$A$300,B264)=0),"UNIDAD NO ESTÁ EN LA LISTA; ","")&amp;IF(G264="","SIN ENLACE DE EVIDENCIA; ","")&amp;IF(AND(H264="Sí",K264=""),"AVISO ENVIADO, SIN COPIA GUARDADA; ","")&amp;IF(AND(H264="Sí",N(I264)=0),"AVISO ENVIADO, SIN FECHA; ","")&amp;IF(AND(H264="Sí",J264=""),"SIN FORMA DE ENTREGA; ","")&amp;IF(N(M264)=0,"SIN FECHA DE SEGUIMIENTO; ","")&amp;IF(OR(AND(N(M264)&gt;0,TODAY()&gt;N(M264)),AND(N(M264)=0,H264="Sí",N(I264)&gt;0,TODAY()-N(I264)&gt;N('Ajustes'!$B$3))),"SEGUIMIENTO VENCIDO; ","")&amp;IF(AND(N(A264)&gt;0,TODAY()-N(A264)&gt;N('Ajustes'!$B$4)),"ABIERTO DEMASIADO TIEMPO; ","")&amp;IF(O264="","NADIE A CARGO; ",""),LEN(IF(N(A264)=0,"SIN FECHA OBSERVADA; ","")&amp;IF(B264="","SIN UNIDAD; ","")&amp;IF(AND(B264&lt;&gt;"",COUNTIF('Unidades'!$A$2:$A$300,B264)=0),"UNIDAD NO ESTÁ EN LA LISTA; ","")&amp;IF(G264="","SIN ENLACE DE EVIDENCIA; ","")&amp;IF(AND(H264="Sí",K264=""),"AVISO ENVIADO, SIN COPIA GUARDADA; ","")&amp;IF(AND(H264="Sí",N(I264)=0),"AVISO ENVIADO, SIN FECHA; ","")&amp;IF(AND(H264="Sí",J264=""),"SIN FORMA DE ENTREGA; ","")&amp;IF(N(M264)=0,"SIN FECHA DE SEGUIMIENTO; ","")&amp;IF(OR(AND(N(M264)&gt;0,TODAY()&gt;N(M264)),AND(N(M264)=0,H264="Sí",N(I264)&gt;0,TODAY()-N(I264)&gt;N('Ajustes'!$B$3))),"SEGUIMIENTO VENCIDO; ","")&amp;IF(AND(N(A264)&gt;0,TODAY()-N(A264)&gt;N('Ajustes'!$B$4)),"ABIERTO DEMASIADO TIEMPO; ","")&amp;IF(O264="","NADIE A CARGO; ",""))-2)))</f>
        <v/>
      </c>
    </row>
    <row r="265">
      <c r="A265" s="6" t="n"/>
      <c r="I265" s="6" t="n"/>
      <c r="M265" s="6" t="n"/>
      <c r="N265" s="6" t="n"/>
      <c r="P265" s="8">
        <f>IF(OR(NOT(OR(A265&lt;&gt;"",B265&lt;&gt;"",C265&lt;&gt;"",F265&lt;&gt;"")),N(A265)=0),"",IF(N(N265)&gt;0,N(N265),TODAY())-N(A265))</f>
        <v/>
      </c>
      <c r="Q265">
        <f>IF(OR(NOT(OR(A265&lt;&gt;"",B265&lt;&gt;"",C265&lt;&gt;"",F265&lt;&gt;"")),N(N265)&gt;0),"",IF(IF(N(A265)=0,"SIN FECHA OBSERVADA; ","")&amp;IF(B265="","SIN UNIDAD; ","")&amp;IF(AND(B265&lt;&gt;"",COUNTIF('Unidades'!$A$2:$A$300,B265)=0),"UNIDAD NO ESTÁ EN LA LISTA; ","")&amp;IF(G265="","SIN ENLACE DE EVIDENCIA; ","")&amp;IF(AND(H265="Sí",K265=""),"AVISO ENVIADO, SIN COPIA GUARDADA; ","")&amp;IF(AND(H265="Sí",N(I265)=0),"AVISO ENVIADO, SIN FECHA; ","")&amp;IF(AND(H265="Sí",J265=""),"SIN FORMA DE ENTREGA; ","")&amp;IF(N(M265)=0,"SIN FECHA DE SEGUIMIENTO; ","")&amp;IF(OR(AND(N(M265)&gt;0,TODAY()&gt;N(M265)),AND(N(M265)=0,H265="Sí",N(I265)&gt;0,TODAY()-N(I265)&gt;N('Ajustes'!$B$3))),"SEGUIMIENTO VENCIDO; ","")&amp;IF(AND(N(A265)&gt;0,TODAY()-N(A265)&gt;N('Ajustes'!$B$4)),"ABIERTO DEMASIADO TIEMPO; ","")&amp;IF(O265="","NADIE A CARGO; ","")="","",LEFT(IF(N(A265)=0,"SIN FECHA OBSERVADA; ","")&amp;IF(B265="","SIN UNIDAD; ","")&amp;IF(AND(B265&lt;&gt;"",COUNTIF('Unidades'!$A$2:$A$300,B265)=0),"UNIDAD NO ESTÁ EN LA LISTA; ","")&amp;IF(G265="","SIN ENLACE DE EVIDENCIA; ","")&amp;IF(AND(H265="Sí",K265=""),"AVISO ENVIADO, SIN COPIA GUARDADA; ","")&amp;IF(AND(H265="Sí",N(I265)=0),"AVISO ENVIADO, SIN FECHA; ","")&amp;IF(AND(H265="Sí",J265=""),"SIN FORMA DE ENTREGA; ","")&amp;IF(N(M265)=0,"SIN FECHA DE SEGUIMIENTO; ","")&amp;IF(OR(AND(N(M265)&gt;0,TODAY()&gt;N(M265)),AND(N(M265)=0,H265="Sí",N(I265)&gt;0,TODAY()-N(I265)&gt;N('Ajustes'!$B$3))),"SEGUIMIENTO VENCIDO; ","")&amp;IF(AND(N(A265)&gt;0,TODAY()-N(A265)&gt;N('Ajustes'!$B$4)),"ABIERTO DEMASIADO TIEMPO; ","")&amp;IF(O265="","NADIE A CARGO; ",""),LEN(IF(N(A265)=0,"SIN FECHA OBSERVADA; ","")&amp;IF(B265="","SIN UNIDAD; ","")&amp;IF(AND(B265&lt;&gt;"",COUNTIF('Unidades'!$A$2:$A$300,B265)=0),"UNIDAD NO ESTÁ EN LA LISTA; ","")&amp;IF(G265="","SIN ENLACE DE EVIDENCIA; ","")&amp;IF(AND(H265="Sí",K265=""),"AVISO ENVIADO, SIN COPIA GUARDADA; ","")&amp;IF(AND(H265="Sí",N(I265)=0),"AVISO ENVIADO, SIN FECHA; ","")&amp;IF(AND(H265="Sí",J265=""),"SIN FORMA DE ENTREGA; ","")&amp;IF(N(M265)=0,"SIN FECHA DE SEGUIMIENTO; ","")&amp;IF(OR(AND(N(M265)&gt;0,TODAY()&gt;N(M265)),AND(N(M265)=0,H265="Sí",N(I265)&gt;0,TODAY()-N(I265)&gt;N('Ajustes'!$B$3))),"SEGUIMIENTO VENCIDO; ","")&amp;IF(AND(N(A265)&gt;0,TODAY()-N(A265)&gt;N('Ajustes'!$B$4)),"ABIERTO DEMASIADO TIEMPO; ","")&amp;IF(O265="","NADIE A CARGO; ",""))-2)))</f>
        <v/>
      </c>
    </row>
    <row r="266">
      <c r="A266" s="6" t="n"/>
      <c r="I266" s="6" t="n"/>
      <c r="M266" s="6" t="n"/>
      <c r="N266" s="6" t="n"/>
      <c r="P266" s="8">
        <f>IF(OR(NOT(OR(A266&lt;&gt;"",B266&lt;&gt;"",C266&lt;&gt;"",F266&lt;&gt;"")),N(A266)=0),"",IF(N(N266)&gt;0,N(N266),TODAY())-N(A266))</f>
        <v/>
      </c>
      <c r="Q266">
        <f>IF(OR(NOT(OR(A266&lt;&gt;"",B266&lt;&gt;"",C266&lt;&gt;"",F266&lt;&gt;"")),N(N266)&gt;0),"",IF(IF(N(A266)=0,"SIN FECHA OBSERVADA; ","")&amp;IF(B266="","SIN UNIDAD; ","")&amp;IF(AND(B266&lt;&gt;"",COUNTIF('Unidades'!$A$2:$A$300,B266)=0),"UNIDAD NO ESTÁ EN LA LISTA; ","")&amp;IF(G266="","SIN ENLACE DE EVIDENCIA; ","")&amp;IF(AND(H266="Sí",K266=""),"AVISO ENVIADO, SIN COPIA GUARDADA; ","")&amp;IF(AND(H266="Sí",N(I266)=0),"AVISO ENVIADO, SIN FECHA; ","")&amp;IF(AND(H266="Sí",J266=""),"SIN FORMA DE ENTREGA; ","")&amp;IF(N(M266)=0,"SIN FECHA DE SEGUIMIENTO; ","")&amp;IF(OR(AND(N(M266)&gt;0,TODAY()&gt;N(M266)),AND(N(M266)=0,H266="Sí",N(I266)&gt;0,TODAY()-N(I266)&gt;N('Ajustes'!$B$3))),"SEGUIMIENTO VENCIDO; ","")&amp;IF(AND(N(A266)&gt;0,TODAY()-N(A266)&gt;N('Ajustes'!$B$4)),"ABIERTO DEMASIADO TIEMPO; ","")&amp;IF(O266="","NADIE A CARGO; ","")="","",LEFT(IF(N(A266)=0,"SIN FECHA OBSERVADA; ","")&amp;IF(B266="","SIN UNIDAD; ","")&amp;IF(AND(B266&lt;&gt;"",COUNTIF('Unidades'!$A$2:$A$300,B266)=0),"UNIDAD NO ESTÁ EN LA LISTA; ","")&amp;IF(G266="","SIN ENLACE DE EVIDENCIA; ","")&amp;IF(AND(H266="Sí",K266=""),"AVISO ENVIADO, SIN COPIA GUARDADA; ","")&amp;IF(AND(H266="Sí",N(I266)=0),"AVISO ENVIADO, SIN FECHA; ","")&amp;IF(AND(H266="Sí",J266=""),"SIN FORMA DE ENTREGA; ","")&amp;IF(N(M266)=0,"SIN FECHA DE SEGUIMIENTO; ","")&amp;IF(OR(AND(N(M266)&gt;0,TODAY()&gt;N(M266)),AND(N(M266)=0,H266="Sí",N(I266)&gt;0,TODAY()-N(I266)&gt;N('Ajustes'!$B$3))),"SEGUIMIENTO VENCIDO; ","")&amp;IF(AND(N(A266)&gt;0,TODAY()-N(A266)&gt;N('Ajustes'!$B$4)),"ABIERTO DEMASIADO TIEMPO; ","")&amp;IF(O266="","NADIE A CARGO; ",""),LEN(IF(N(A266)=0,"SIN FECHA OBSERVADA; ","")&amp;IF(B266="","SIN UNIDAD; ","")&amp;IF(AND(B266&lt;&gt;"",COUNTIF('Unidades'!$A$2:$A$300,B266)=0),"UNIDAD NO ESTÁ EN LA LISTA; ","")&amp;IF(G266="","SIN ENLACE DE EVIDENCIA; ","")&amp;IF(AND(H266="Sí",K266=""),"AVISO ENVIADO, SIN COPIA GUARDADA; ","")&amp;IF(AND(H266="Sí",N(I266)=0),"AVISO ENVIADO, SIN FECHA; ","")&amp;IF(AND(H266="Sí",J266=""),"SIN FORMA DE ENTREGA; ","")&amp;IF(N(M266)=0,"SIN FECHA DE SEGUIMIENTO; ","")&amp;IF(OR(AND(N(M266)&gt;0,TODAY()&gt;N(M266)),AND(N(M266)=0,H266="Sí",N(I266)&gt;0,TODAY()-N(I266)&gt;N('Ajustes'!$B$3))),"SEGUIMIENTO VENCIDO; ","")&amp;IF(AND(N(A266)&gt;0,TODAY()-N(A266)&gt;N('Ajustes'!$B$4)),"ABIERTO DEMASIADO TIEMPO; ","")&amp;IF(O266="","NADIE A CARGO; ",""))-2)))</f>
        <v/>
      </c>
    </row>
    <row r="267">
      <c r="A267" s="6" t="n"/>
      <c r="I267" s="6" t="n"/>
      <c r="M267" s="6" t="n"/>
      <c r="N267" s="6" t="n"/>
      <c r="P267" s="8">
        <f>IF(OR(NOT(OR(A267&lt;&gt;"",B267&lt;&gt;"",C267&lt;&gt;"",F267&lt;&gt;"")),N(A267)=0),"",IF(N(N267)&gt;0,N(N267),TODAY())-N(A267))</f>
        <v/>
      </c>
      <c r="Q267">
        <f>IF(OR(NOT(OR(A267&lt;&gt;"",B267&lt;&gt;"",C267&lt;&gt;"",F267&lt;&gt;"")),N(N267)&gt;0),"",IF(IF(N(A267)=0,"SIN FECHA OBSERVADA; ","")&amp;IF(B267="","SIN UNIDAD; ","")&amp;IF(AND(B267&lt;&gt;"",COUNTIF('Unidades'!$A$2:$A$300,B267)=0),"UNIDAD NO ESTÁ EN LA LISTA; ","")&amp;IF(G267="","SIN ENLACE DE EVIDENCIA; ","")&amp;IF(AND(H267="Sí",K267=""),"AVISO ENVIADO, SIN COPIA GUARDADA; ","")&amp;IF(AND(H267="Sí",N(I267)=0),"AVISO ENVIADO, SIN FECHA; ","")&amp;IF(AND(H267="Sí",J267=""),"SIN FORMA DE ENTREGA; ","")&amp;IF(N(M267)=0,"SIN FECHA DE SEGUIMIENTO; ","")&amp;IF(OR(AND(N(M267)&gt;0,TODAY()&gt;N(M267)),AND(N(M267)=0,H267="Sí",N(I267)&gt;0,TODAY()-N(I267)&gt;N('Ajustes'!$B$3))),"SEGUIMIENTO VENCIDO; ","")&amp;IF(AND(N(A267)&gt;0,TODAY()-N(A267)&gt;N('Ajustes'!$B$4)),"ABIERTO DEMASIADO TIEMPO; ","")&amp;IF(O267="","NADIE A CARGO; ","")="","",LEFT(IF(N(A267)=0,"SIN FECHA OBSERVADA; ","")&amp;IF(B267="","SIN UNIDAD; ","")&amp;IF(AND(B267&lt;&gt;"",COUNTIF('Unidades'!$A$2:$A$300,B267)=0),"UNIDAD NO ESTÁ EN LA LISTA; ","")&amp;IF(G267="","SIN ENLACE DE EVIDENCIA; ","")&amp;IF(AND(H267="Sí",K267=""),"AVISO ENVIADO, SIN COPIA GUARDADA; ","")&amp;IF(AND(H267="Sí",N(I267)=0),"AVISO ENVIADO, SIN FECHA; ","")&amp;IF(AND(H267="Sí",J267=""),"SIN FORMA DE ENTREGA; ","")&amp;IF(N(M267)=0,"SIN FECHA DE SEGUIMIENTO; ","")&amp;IF(OR(AND(N(M267)&gt;0,TODAY()&gt;N(M267)),AND(N(M267)=0,H267="Sí",N(I267)&gt;0,TODAY()-N(I267)&gt;N('Ajustes'!$B$3))),"SEGUIMIENTO VENCIDO; ","")&amp;IF(AND(N(A267)&gt;0,TODAY()-N(A267)&gt;N('Ajustes'!$B$4)),"ABIERTO DEMASIADO TIEMPO; ","")&amp;IF(O267="","NADIE A CARGO; ",""),LEN(IF(N(A267)=0,"SIN FECHA OBSERVADA; ","")&amp;IF(B267="","SIN UNIDAD; ","")&amp;IF(AND(B267&lt;&gt;"",COUNTIF('Unidades'!$A$2:$A$300,B267)=0),"UNIDAD NO ESTÁ EN LA LISTA; ","")&amp;IF(G267="","SIN ENLACE DE EVIDENCIA; ","")&amp;IF(AND(H267="Sí",K267=""),"AVISO ENVIADO, SIN COPIA GUARDADA; ","")&amp;IF(AND(H267="Sí",N(I267)=0),"AVISO ENVIADO, SIN FECHA; ","")&amp;IF(AND(H267="Sí",J267=""),"SIN FORMA DE ENTREGA; ","")&amp;IF(N(M267)=0,"SIN FECHA DE SEGUIMIENTO; ","")&amp;IF(OR(AND(N(M267)&gt;0,TODAY()&gt;N(M267)),AND(N(M267)=0,H267="Sí",N(I267)&gt;0,TODAY()-N(I267)&gt;N('Ajustes'!$B$3))),"SEGUIMIENTO VENCIDO; ","")&amp;IF(AND(N(A267)&gt;0,TODAY()-N(A267)&gt;N('Ajustes'!$B$4)),"ABIERTO DEMASIADO TIEMPO; ","")&amp;IF(O267="","NADIE A CARGO; ",""))-2)))</f>
        <v/>
      </c>
    </row>
    <row r="268">
      <c r="A268" s="6" t="n"/>
      <c r="I268" s="6" t="n"/>
      <c r="M268" s="6" t="n"/>
      <c r="N268" s="6" t="n"/>
      <c r="P268" s="8">
        <f>IF(OR(NOT(OR(A268&lt;&gt;"",B268&lt;&gt;"",C268&lt;&gt;"",F268&lt;&gt;"")),N(A268)=0),"",IF(N(N268)&gt;0,N(N268),TODAY())-N(A268))</f>
        <v/>
      </c>
      <c r="Q268">
        <f>IF(OR(NOT(OR(A268&lt;&gt;"",B268&lt;&gt;"",C268&lt;&gt;"",F268&lt;&gt;"")),N(N268)&gt;0),"",IF(IF(N(A268)=0,"SIN FECHA OBSERVADA; ","")&amp;IF(B268="","SIN UNIDAD; ","")&amp;IF(AND(B268&lt;&gt;"",COUNTIF('Unidades'!$A$2:$A$300,B268)=0),"UNIDAD NO ESTÁ EN LA LISTA; ","")&amp;IF(G268="","SIN ENLACE DE EVIDENCIA; ","")&amp;IF(AND(H268="Sí",K268=""),"AVISO ENVIADO, SIN COPIA GUARDADA; ","")&amp;IF(AND(H268="Sí",N(I268)=0),"AVISO ENVIADO, SIN FECHA; ","")&amp;IF(AND(H268="Sí",J268=""),"SIN FORMA DE ENTREGA; ","")&amp;IF(N(M268)=0,"SIN FECHA DE SEGUIMIENTO; ","")&amp;IF(OR(AND(N(M268)&gt;0,TODAY()&gt;N(M268)),AND(N(M268)=0,H268="Sí",N(I268)&gt;0,TODAY()-N(I268)&gt;N('Ajustes'!$B$3))),"SEGUIMIENTO VENCIDO; ","")&amp;IF(AND(N(A268)&gt;0,TODAY()-N(A268)&gt;N('Ajustes'!$B$4)),"ABIERTO DEMASIADO TIEMPO; ","")&amp;IF(O268="","NADIE A CARGO; ","")="","",LEFT(IF(N(A268)=0,"SIN FECHA OBSERVADA; ","")&amp;IF(B268="","SIN UNIDAD; ","")&amp;IF(AND(B268&lt;&gt;"",COUNTIF('Unidades'!$A$2:$A$300,B268)=0),"UNIDAD NO ESTÁ EN LA LISTA; ","")&amp;IF(G268="","SIN ENLACE DE EVIDENCIA; ","")&amp;IF(AND(H268="Sí",K268=""),"AVISO ENVIADO, SIN COPIA GUARDADA; ","")&amp;IF(AND(H268="Sí",N(I268)=0),"AVISO ENVIADO, SIN FECHA; ","")&amp;IF(AND(H268="Sí",J268=""),"SIN FORMA DE ENTREGA; ","")&amp;IF(N(M268)=0,"SIN FECHA DE SEGUIMIENTO; ","")&amp;IF(OR(AND(N(M268)&gt;0,TODAY()&gt;N(M268)),AND(N(M268)=0,H268="Sí",N(I268)&gt;0,TODAY()-N(I268)&gt;N('Ajustes'!$B$3))),"SEGUIMIENTO VENCIDO; ","")&amp;IF(AND(N(A268)&gt;0,TODAY()-N(A268)&gt;N('Ajustes'!$B$4)),"ABIERTO DEMASIADO TIEMPO; ","")&amp;IF(O268="","NADIE A CARGO; ",""),LEN(IF(N(A268)=0,"SIN FECHA OBSERVADA; ","")&amp;IF(B268="","SIN UNIDAD; ","")&amp;IF(AND(B268&lt;&gt;"",COUNTIF('Unidades'!$A$2:$A$300,B268)=0),"UNIDAD NO ESTÁ EN LA LISTA; ","")&amp;IF(G268="","SIN ENLACE DE EVIDENCIA; ","")&amp;IF(AND(H268="Sí",K268=""),"AVISO ENVIADO, SIN COPIA GUARDADA; ","")&amp;IF(AND(H268="Sí",N(I268)=0),"AVISO ENVIADO, SIN FECHA; ","")&amp;IF(AND(H268="Sí",J268=""),"SIN FORMA DE ENTREGA; ","")&amp;IF(N(M268)=0,"SIN FECHA DE SEGUIMIENTO; ","")&amp;IF(OR(AND(N(M268)&gt;0,TODAY()&gt;N(M268)),AND(N(M268)=0,H268="Sí",N(I268)&gt;0,TODAY()-N(I268)&gt;N('Ajustes'!$B$3))),"SEGUIMIENTO VENCIDO; ","")&amp;IF(AND(N(A268)&gt;0,TODAY()-N(A268)&gt;N('Ajustes'!$B$4)),"ABIERTO DEMASIADO TIEMPO; ","")&amp;IF(O268="","NADIE A CARGO; ",""))-2)))</f>
        <v/>
      </c>
    </row>
    <row r="269">
      <c r="A269" s="6" t="n"/>
      <c r="I269" s="6" t="n"/>
      <c r="M269" s="6" t="n"/>
      <c r="N269" s="6" t="n"/>
      <c r="P269" s="8">
        <f>IF(OR(NOT(OR(A269&lt;&gt;"",B269&lt;&gt;"",C269&lt;&gt;"",F269&lt;&gt;"")),N(A269)=0),"",IF(N(N269)&gt;0,N(N269),TODAY())-N(A269))</f>
        <v/>
      </c>
      <c r="Q269">
        <f>IF(OR(NOT(OR(A269&lt;&gt;"",B269&lt;&gt;"",C269&lt;&gt;"",F269&lt;&gt;"")),N(N269)&gt;0),"",IF(IF(N(A269)=0,"SIN FECHA OBSERVADA; ","")&amp;IF(B269="","SIN UNIDAD; ","")&amp;IF(AND(B269&lt;&gt;"",COUNTIF('Unidades'!$A$2:$A$300,B269)=0),"UNIDAD NO ESTÁ EN LA LISTA; ","")&amp;IF(G269="","SIN ENLACE DE EVIDENCIA; ","")&amp;IF(AND(H269="Sí",K269=""),"AVISO ENVIADO, SIN COPIA GUARDADA; ","")&amp;IF(AND(H269="Sí",N(I269)=0),"AVISO ENVIADO, SIN FECHA; ","")&amp;IF(AND(H269="Sí",J269=""),"SIN FORMA DE ENTREGA; ","")&amp;IF(N(M269)=0,"SIN FECHA DE SEGUIMIENTO; ","")&amp;IF(OR(AND(N(M269)&gt;0,TODAY()&gt;N(M269)),AND(N(M269)=0,H269="Sí",N(I269)&gt;0,TODAY()-N(I269)&gt;N('Ajustes'!$B$3))),"SEGUIMIENTO VENCIDO; ","")&amp;IF(AND(N(A269)&gt;0,TODAY()-N(A269)&gt;N('Ajustes'!$B$4)),"ABIERTO DEMASIADO TIEMPO; ","")&amp;IF(O269="","NADIE A CARGO; ","")="","",LEFT(IF(N(A269)=0,"SIN FECHA OBSERVADA; ","")&amp;IF(B269="","SIN UNIDAD; ","")&amp;IF(AND(B269&lt;&gt;"",COUNTIF('Unidades'!$A$2:$A$300,B269)=0),"UNIDAD NO ESTÁ EN LA LISTA; ","")&amp;IF(G269="","SIN ENLACE DE EVIDENCIA; ","")&amp;IF(AND(H269="Sí",K269=""),"AVISO ENVIADO, SIN COPIA GUARDADA; ","")&amp;IF(AND(H269="Sí",N(I269)=0),"AVISO ENVIADO, SIN FECHA; ","")&amp;IF(AND(H269="Sí",J269=""),"SIN FORMA DE ENTREGA; ","")&amp;IF(N(M269)=0,"SIN FECHA DE SEGUIMIENTO; ","")&amp;IF(OR(AND(N(M269)&gt;0,TODAY()&gt;N(M269)),AND(N(M269)=0,H269="Sí",N(I269)&gt;0,TODAY()-N(I269)&gt;N('Ajustes'!$B$3))),"SEGUIMIENTO VENCIDO; ","")&amp;IF(AND(N(A269)&gt;0,TODAY()-N(A269)&gt;N('Ajustes'!$B$4)),"ABIERTO DEMASIADO TIEMPO; ","")&amp;IF(O269="","NADIE A CARGO; ",""),LEN(IF(N(A269)=0,"SIN FECHA OBSERVADA; ","")&amp;IF(B269="","SIN UNIDAD; ","")&amp;IF(AND(B269&lt;&gt;"",COUNTIF('Unidades'!$A$2:$A$300,B269)=0),"UNIDAD NO ESTÁ EN LA LISTA; ","")&amp;IF(G269="","SIN ENLACE DE EVIDENCIA; ","")&amp;IF(AND(H269="Sí",K269=""),"AVISO ENVIADO, SIN COPIA GUARDADA; ","")&amp;IF(AND(H269="Sí",N(I269)=0),"AVISO ENVIADO, SIN FECHA; ","")&amp;IF(AND(H269="Sí",J269=""),"SIN FORMA DE ENTREGA; ","")&amp;IF(N(M269)=0,"SIN FECHA DE SEGUIMIENTO; ","")&amp;IF(OR(AND(N(M269)&gt;0,TODAY()&gt;N(M269)),AND(N(M269)=0,H269="Sí",N(I269)&gt;0,TODAY()-N(I269)&gt;N('Ajustes'!$B$3))),"SEGUIMIENTO VENCIDO; ","")&amp;IF(AND(N(A269)&gt;0,TODAY()-N(A269)&gt;N('Ajustes'!$B$4)),"ABIERTO DEMASIADO TIEMPO; ","")&amp;IF(O269="","NADIE A CARGO; ",""))-2)))</f>
        <v/>
      </c>
    </row>
    <row r="270">
      <c r="A270" s="6" t="n"/>
      <c r="I270" s="6" t="n"/>
      <c r="M270" s="6" t="n"/>
      <c r="N270" s="6" t="n"/>
      <c r="P270" s="8">
        <f>IF(OR(NOT(OR(A270&lt;&gt;"",B270&lt;&gt;"",C270&lt;&gt;"",F270&lt;&gt;"")),N(A270)=0),"",IF(N(N270)&gt;0,N(N270),TODAY())-N(A270))</f>
        <v/>
      </c>
      <c r="Q270">
        <f>IF(OR(NOT(OR(A270&lt;&gt;"",B270&lt;&gt;"",C270&lt;&gt;"",F270&lt;&gt;"")),N(N270)&gt;0),"",IF(IF(N(A270)=0,"SIN FECHA OBSERVADA; ","")&amp;IF(B270="","SIN UNIDAD; ","")&amp;IF(AND(B270&lt;&gt;"",COUNTIF('Unidades'!$A$2:$A$300,B270)=0),"UNIDAD NO ESTÁ EN LA LISTA; ","")&amp;IF(G270="","SIN ENLACE DE EVIDENCIA; ","")&amp;IF(AND(H270="Sí",K270=""),"AVISO ENVIADO, SIN COPIA GUARDADA; ","")&amp;IF(AND(H270="Sí",N(I270)=0),"AVISO ENVIADO, SIN FECHA; ","")&amp;IF(AND(H270="Sí",J270=""),"SIN FORMA DE ENTREGA; ","")&amp;IF(N(M270)=0,"SIN FECHA DE SEGUIMIENTO; ","")&amp;IF(OR(AND(N(M270)&gt;0,TODAY()&gt;N(M270)),AND(N(M270)=0,H270="Sí",N(I270)&gt;0,TODAY()-N(I270)&gt;N('Ajustes'!$B$3))),"SEGUIMIENTO VENCIDO; ","")&amp;IF(AND(N(A270)&gt;0,TODAY()-N(A270)&gt;N('Ajustes'!$B$4)),"ABIERTO DEMASIADO TIEMPO; ","")&amp;IF(O270="","NADIE A CARGO; ","")="","",LEFT(IF(N(A270)=0,"SIN FECHA OBSERVADA; ","")&amp;IF(B270="","SIN UNIDAD; ","")&amp;IF(AND(B270&lt;&gt;"",COUNTIF('Unidades'!$A$2:$A$300,B270)=0),"UNIDAD NO ESTÁ EN LA LISTA; ","")&amp;IF(G270="","SIN ENLACE DE EVIDENCIA; ","")&amp;IF(AND(H270="Sí",K270=""),"AVISO ENVIADO, SIN COPIA GUARDADA; ","")&amp;IF(AND(H270="Sí",N(I270)=0),"AVISO ENVIADO, SIN FECHA; ","")&amp;IF(AND(H270="Sí",J270=""),"SIN FORMA DE ENTREGA; ","")&amp;IF(N(M270)=0,"SIN FECHA DE SEGUIMIENTO; ","")&amp;IF(OR(AND(N(M270)&gt;0,TODAY()&gt;N(M270)),AND(N(M270)=0,H270="Sí",N(I270)&gt;0,TODAY()-N(I270)&gt;N('Ajustes'!$B$3))),"SEGUIMIENTO VENCIDO; ","")&amp;IF(AND(N(A270)&gt;0,TODAY()-N(A270)&gt;N('Ajustes'!$B$4)),"ABIERTO DEMASIADO TIEMPO; ","")&amp;IF(O270="","NADIE A CARGO; ",""),LEN(IF(N(A270)=0,"SIN FECHA OBSERVADA; ","")&amp;IF(B270="","SIN UNIDAD; ","")&amp;IF(AND(B270&lt;&gt;"",COUNTIF('Unidades'!$A$2:$A$300,B270)=0),"UNIDAD NO ESTÁ EN LA LISTA; ","")&amp;IF(G270="","SIN ENLACE DE EVIDENCIA; ","")&amp;IF(AND(H270="Sí",K270=""),"AVISO ENVIADO, SIN COPIA GUARDADA; ","")&amp;IF(AND(H270="Sí",N(I270)=0),"AVISO ENVIADO, SIN FECHA; ","")&amp;IF(AND(H270="Sí",J270=""),"SIN FORMA DE ENTREGA; ","")&amp;IF(N(M270)=0,"SIN FECHA DE SEGUIMIENTO; ","")&amp;IF(OR(AND(N(M270)&gt;0,TODAY()&gt;N(M270)),AND(N(M270)=0,H270="Sí",N(I270)&gt;0,TODAY()-N(I270)&gt;N('Ajustes'!$B$3))),"SEGUIMIENTO VENCIDO; ","")&amp;IF(AND(N(A270)&gt;0,TODAY()-N(A270)&gt;N('Ajustes'!$B$4)),"ABIERTO DEMASIADO TIEMPO; ","")&amp;IF(O270="","NADIE A CARGO; ",""))-2)))</f>
        <v/>
      </c>
    </row>
    <row r="271">
      <c r="A271" s="6" t="n"/>
      <c r="I271" s="6" t="n"/>
      <c r="M271" s="6" t="n"/>
      <c r="N271" s="6" t="n"/>
      <c r="P271" s="8">
        <f>IF(OR(NOT(OR(A271&lt;&gt;"",B271&lt;&gt;"",C271&lt;&gt;"",F271&lt;&gt;"")),N(A271)=0),"",IF(N(N271)&gt;0,N(N271),TODAY())-N(A271))</f>
        <v/>
      </c>
      <c r="Q271">
        <f>IF(OR(NOT(OR(A271&lt;&gt;"",B271&lt;&gt;"",C271&lt;&gt;"",F271&lt;&gt;"")),N(N271)&gt;0),"",IF(IF(N(A271)=0,"SIN FECHA OBSERVADA; ","")&amp;IF(B271="","SIN UNIDAD; ","")&amp;IF(AND(B271&lt;&gt;"",COUNTIF('Unidades'!$A$2:$A$300,B271)=0),"UNIDAD NO ESTÁ EN LA LISTA; ","")&amp;IF(G271="","SIN ENLACE DE EVIDENCIA; ","")&amp;IF(AND(H271="Sí",K271=""),"AVISO ENVIADO, SIN COPIA GUARDADA; ","")&amp;IF(AND(H271="Sí",N(I271)=0),"AVISO ENVIADO, SIN FECHA; ","")&amp;IF(AND(H271="Sí",J271=""),"SIN FORMA DE ENTREGA; ","")&amp;IF(N(M271)=0,"SIN FECHA DE SEGUIMIENTO; ","")&amp;IF(OR(AND(N(M271)&gt;0,TODAY()&gt;N(M271)),AND(N(M271)=0,H271="Sí",N(I271)&gt;0,TODAY()-N(I271)&gt;N('Ajustes'!$B$3))),"SEGUIMIENTO VENCIDO; ","")&amp;IF(AND(N(A271)&gt;0,TODAY()-N(A271)&gt;N('Ajustes'!$B$4)),"ABIERTO DEMASIADO TIEMPO; ","")&amp;IF(O271="","NADIE A CARGO; ","")="","",LEFT(IF(N(A271)=0,"SIN FECHA OBSERVADA; ","")&amp;IF(B271="","SIN UNIDAD; ","")&amp;IF(AND(B271&lt;&gt;"",COUNTIF('Unidades'!$A$2:$A$300,B271)=0),"UNIDAD NO ESTÁ EN LA LISTA; ","")&amp;IF(G271="","SIN ENLACE DE EVIDENCIA; ","")&amp;IF(AND(H271="Sí",K271=""),"AVISO ENVIADO, SIN COPIA GUARDADA; ","")&amp;IF(AND(H271="Sí",N(I271)=0),"AVISO ENVIADO, SIN FECHA; ","")&amp;IF(AND(H271="Sí",J271=""),"SIN FORMA DE ENTREGA; ","")&amp;IF(N(M271)=0,"SIN FECHA DE SEGUIMIENTO; ","")&amp;IF(OR(AND(N(M271)&gt;0,TODAY()&gt;N(M271)),AND(N(M271)=0,H271="Sí",N(I271)&gt;0,TODAY()-N(I271)&gt;N('Ajustes'!$B$3))),"SEGUIMIENTO VENCIDO; ","")&amp;IF(AND(N(A271)&gt;0,TODAY()-N(A271)&gt;N('Ajustes'!$B$4)),"ABIERTO DEMASIADO TIEMPO; ","")&amp;IF(O271="","NADIE A CARGO; ",""),LEN(IF(N(A271)=0,"SIN FECHA OBSERVADA; ","")&amp;IF(B271="","SIN UNIDAD; ","")&amp;IF(AND(B271&lt;&gt;"",COUNTIF('Unidades'!$A$2:$A$300,B271)=0),"UNIDAD NO ESTÁ EN LA LISTA; ","")&amp;IF(G271="","SIN ENLACE DE EVIDENCIA; ","")&amp;IF(AND(H271="Sí",K271=""),"AVISO ENVIADO, SIN COPIA GUARDADA; ","")&amp;IF(AND(H271="Sí",N(I271)=0),"AVISO ENVIADO, SIN FECHA; ","")&amp;IF(AND(H271="Sí",J271=""),"SIN FORMA DE ENTREGA; ","")&amp;IF(N(M271)=0,"SIN FECHA DE SEGUIMIENTO; ","")&amp;IF(OR(AND(N(M271)&gt;0,TODAY()&gt;N(M271)),AND(N(M271)=0,H271="Sí",N(I271)&gt;0,TODAY()-N(I271)&gt;N('Ajustes'!$B$3))),"SEGUIMIENTO VENCIDO; ","")&amp;IF(AND(N(A271)&gt;0,TODAY()-N(A271)&gt;N('Ajustes'!$B$4)),"ABIERTO DEMASIADO TIEMPO; ","")&amp;IF(O271="","NADIE A CARGO; ",""))-2)))</f>
        <v/>
      </c>
    </row>
    <row r="272">
      <c r="A272" s="6" t="n"/>
      <c r="I272" s="6" t="n"/>
      <c r="M272" s="6" t="n"/>
      <c r="N272" s="6" t="n"/>
      <c r="P272" s="8">
        <f>IF(OR(NOT(OR(A272&lt;&gt;"",B272&lt;&gt;"",C272&lt;&gt;"",F272&lt;&gt;"")),N(A272)=0),"",IF(N(N272)&gt;0,N(N272),TODAY())-N(A272))</f>
        <v/>
      </c>
      <c r="Q272">
        <f>IF(OR(NOT(OR(A272&lt;&gt;"",B272&lt;&gt;"",C272&lt;&gt;"",F272&lt;&gt;"")),N(N272)&gt;0),"",IF(IF(N(A272)=0,"SIN FECHA OBSERVADA; ","")&amp;IF(B272="","SIN UNIDAD; ","")&amp;IF(AND(B272&lt;&gt;"",COUNTIF('Unidades'!$A$2:$A$300,B272)=0),"UNIDAD NO ESTÁ EN LA LISTA; ","")&amp;IF(G272="","SIN ENLACE DE EVIDENCIA; ","")&amp;IF(AND(H272="Sí",K272=""),"AVISO ENVIADO, SIN COPIA GUARDADA; ","")&amp;IF(AND(H272="Sí",N(I272)=0),"AVISO ENVIADO, SIN FECHA; ","")&amp;IF(AND(H272="Sí",J272=""),"SIN FORMA DE ENTREGA; ","")&amp;IF(N(M272)=0,"SIN FECHA DE SEGUIMIENTO; ","")&amp;IF(OR(AND(N(M272)&gt;0,TODAY()&gt;N(M272)),AND(N(M272)=0,H272="Sí",N(I272)&gt;0,TODAY()-N(I272)&gt;N('Ajustes'!$B$3))),"SEGUIMIENTO VENCIDO; ","")&amp;IF(AND(N(A272)&gt;0,TODAY()-N(A272)&gt;N('Ajustes'!$B$4)),"ABIERTO DEMASIADO TIEMPO; ","")&amp;IF(O272="","NADIE A CARGO; ","")="","",LEFT(IF(N(A272)=0,"SIN FECHA OBSERVADA; ","")&amp;IF(B272="","SIN UNIDAD; ","")&amp;IF(AND(B272&lt;&gt;"",COUNTIF('Unidades'!$A$2:$A$300,B272)=0),"UNIDAD NO ESTÁ EN LA LISTA; ","")&amp;IF(G272="","SIN ENLACE DE EVIDENCIA; ","")&amp;IF(AND(H272="Sí",K272=""),"AVISO ENVIADO, SIN COPIA GUARDADA; ","")&amp;IF(AND(H272="Sí",N(I272)=0),"AVISO ENVIADO, SIN FECHA; ","")&amp;IF(AND(H272="Sí",J272=""),"SIN FORMA DE ENTREGA; ","")&amp;IF(N(M272)=0,"SIN FECHA DE SEGUIMIENTO; ","")&amp;IF(OR(AND(N(M272)&gt;0,TODAY()&gt;N(M272)),AND(N(M272)=0,H272="Sí",N(I272)&gt;0,TODAY()-N(I272)&gt;N('Ajustes'!$B$3))),"SEGUIMIENTO VENCIDO; ","")&amp;IF(AND(N(A272)&gt;0,TODAY()-N(A272)&gt;N('Ajustes'!$B$4)),"ABIERTO DEMASIADO TIEMPO; ","")&amp;IF(O272="","NADIE A CARGO; ",""),LEN(IF(N(A272)=0,"SIN FECHA OBSERVADA; ","")&amp;IF(B272="","SIN UNIDAD; ","")&amp;IF(AND(B272&lt;&gt;"",COUNTIF('Unidades'!$A$2:$A$300,B272)=0),"UNIDAD NO ESTÁ EN LA LISTA; ","")&amp;IF(G272="","SIN ENLACE DE EVIDENCIA; ","")&amp;IF(AND(H272="Sí",K272=""),"AVISO ENVIADO, SIN COPIA GUARDADA; ","")&amp;IF(AND(H272="Sí",N(I272)=0),"AVISO ENVIADO, SIN FECHA; ","")&amp;IF(AND(H272="Sí",J272=""),"SIN FORMA DE ENTREGA; ","")&amp;IF(N(M272)=0,"SIN FECHA DE SEGUIMIENTO; ","")&amp;IF(OR(AND(N(M272)&gt;0,TODAY()&gt;N(M272)),AND(N(M272)=0,H272="Sí",N(I272)&gt;0,TODAY()-N(I272)&gt;N('Ajustes'!$B$3))),"SEGUIMIENTO VENCIDO; ","")&amp;IF(AND(N(A272)&gt;0,TODAY()-N(A272)&gt;N('Ajustes'!$B$4)),"ABIERTO DEMASIADO TIEMPO; ","")&amp;IF(O272="","NADIE A CARGO; ",""))-2)))</f>
        <v/>
      </c>
    </row>
    <row r="273">
      <c r="A273" s="6" t="n"/>
      <c r="I273" s="6" t="n"/>
      <c r="M273" s="6" t="n"/>
      <c r="N273" s="6" t="n"/>
      <c r="P273" s="8">
        <f>IF(OR(NOT(OR(A273&lt;&gt;"",B273&lt;&gt;"",C273&lt;&gt;"",F273&lt;&gt;"")),N(A273)=0),"",IF(N(N273)&gt;0,N(N273),TODAY())-N(A273))</f>
        <v/>
      </c>
      <c r="Q273">
        <f>IF(OR(NOT(OR(A273&lt;&gt;"",B273&lt;&gt;"",C273&lt;&gt;"",F273&lt;&gt;"")),N(N273)&gt;0),"",IF(IF(N(A273)=0,"SIN FECHA OBSERVADA; ","")&amp;IF(B273="","SIN UNIDAD; ","")&amp;IF(AND(B273&lt;&gt;"",COUNTIF('Unidades'!$A$2:$A$300,B273)=0),"UNIDAD NO ESTÁ EN LA LISTA; ","")&amp;IF(G273="","SIN ENLACE DE EVIDENCIA; ","")&amp;IF(AND(H273="Sí",K273=""),"AVISO ENVIADO, SIN COPIA GUARDADA; ","")&amp;IF(AND(H273="Sí",N(I273)=0),"AVISO ENVIADO, SIN FECHA; ","")&amp;IF(AND(H273="Sí",J273=""),"SIN FORMA DE ENTREGA; ","")&amp;IF(N(M273)=0,"SIN FECHA DE SEGUIMIENTO; ","")&amp;IF(OR(AND(N(M273)&gt;0,TODAY()&gt;N(M273)),AND(N(M273)=0,H273="Sí",N(I273)&gt;0,TODAY()-N(I273)&gt;N('Ajustes'!$B$3))),"SEGUIMIENTO VENCIDO; ","")&amp;IF(AND(N(A273)&gt;0,TODAY()-N(A273)&gt;N('Ajustes'!$B$4)),"ABIERTO DEMASIADO TIEMPO; ","")&amp;IF(O273="","NADIE A CARGO; ","")="","",LEFT(IF(N(A273)=0,"SIN FECHA OBSERVADA; ","")&amp;IF(B273="","SIN UNIDAD; ","")&amp;IF(AND(B273&lt;&gt;"",COUNTIF('Unidades'!$A$2:$A$300,B273)=0),"UNIDAD NO ESTÁ EN LA LISTA; ","")&amp;IF(G273="","SIN ENLACE DE EVIDENCIA; ","")&amp;IF(AND(H273="Sí",K273=""),"AVISO ENVIADO, SIN COPIA GUARDADA; ","")&amp;IF(AND(H273="Sí",N(I273)=0),"AVISO ENVIADO, SIN FECHA; ","")&amp;IF(AND(H273="Sí",J273=""),"SIN FORMA DE ENTREGA; ","")&amp;IF(N(M273)=0,"SIN FECHA DE SEGUIMIENTO; ","")&amp;IF(OR(AND(N(M273)&gt;0,TODAY()&gt;N(M273)),AND(N(M273)=0,H273="Sí",N(I273)&gt;0,TODAY()-N(I273)&gt;N('Ajustes'!$B$3))),"SEGUIMIENTO VENCIDO; ","")&amp;IF(AND(N(A273)&gt;0,TODAY()-N(A273)&gt;N('Ajustes'!$B$4)),"ABIERTO DEMASIADO TIEMPO; ","")&amp;IF(O273="","NADIE A CARGO; ",""),LEN(IF(N(A273)=0,"SIN FECHA OBSERVADA; ","")&amp;IF(B273="","SIN UNIDAD; ","")&amp;IF(AND(B273&lt;&gt;"",COUNTIF('Unidades'!$A$2:$A$300,B273)=0),"UNIDAD NO ESTÁ EN LA LISTA; ","")&amp;IF(G273="","SIN ENLACE DE EVIDENCIA; ","")&amp;IF(AND(H273="Sí",K273=""),"AVISO ENVIADO, SIN COPIA GUARDADA; ","")&amp;IF(AND(H273="Sí",N(I273)=0),"AVISO ENVIADO, SIN FECHA; ","")&amp;IF(AND(H273="Sí",J273=""),"SIN FORMA DE ENTREGA; ","")&amp;IF(N(M273)=0,"SIN FECHA DE SEGUIMIENTO; ","")&amp;IF(OR(AND(N(M273)&gt;0,TODAY()&gt;N(M273)),AND(N(M273)=0,H273="Sí",N(I273)&gt;0,TODAY()-N(I273)&gt;N('Ajustes'!$B$3))),"SEGUIMIENTO VENCIDO; ","")&amp;IF(AND(N(A273)&gt;0,TODAY()-N(A273)&gt;N('Ajustes'!$B$4)),"ABIERTO DEMASIADO TIEMPO; ","")&amp;IF(O273="","NADIE A CARGO; ",""))-2)))</f>
        <v/>
      </c>
    </row>
    <row r="274">
      <c r="A274" s="6" t="n"/>
      <c r="I274" s="6" t="n"/>
      <c r="M274" s="6" t="n"/>
      <c r="N274" s="6" t="n"/>
      <c r="P274" s="8">
        <f>IF(OR(NOT(OR(A274&lt;&gt;"",B274&lt;&gt;"",C274&lt;&gt;"",F274&lt;&gt;"")),N(A274)=0),"",IF(N(N274)&gt;0,N(N274),TODAY())-N(A274))</f>
        <v/>
      </c>
      <c r="Q274">
        <f>IF(OR(NOT(OR(A274&lt;&gt;"",B274&lt;&gt;"",C274&lt;&gt;"",F274&lt;&gt;"")),N(N274)&gt;0),"",IF(IF(N(A274)=0,"SIN FECHA OBSERVADA; ","")&amp;IF(B274="","SIN UNIDAD; ","")&amp;IF(AND(B274&lt;&gt;"",COUNTIF('Unidades'!$A$2:$A$300,B274)=0),"UNIDAD NO ESTÁ EN LA LISTA; ","")&amp;IF(G274="","SIN ENLACE DE EVIDENCIA; ","")&amp;IF(AND(H274="Sí",K274=""),"AVISO ENVIADO, SIN COPIA GUARDADA; ","")&amp;IF(AND(H274="Sí",N(I274)=0),"AVISO ENVIADO, SIN FECHA; ","")&amp;IF(AND(H274="Sí",J274=""),"SIN FORMA DE ENTREGA; ","")&amp;IF(N(M274)=0,"SIN FECHA DE SEGUIMIENTO; ","")&amp;IF(OR(AND(N(M274)&gt;0,TODAY()&gt;N(M274)),AND(N(M274)=0,H274="Sí",N(I274)&gt;0,TODAY()-N(I274)&gt;N('Ajustes'!$B$3))),"SEGUIMIENTO VENCIDO; ","")&amp;IF(AND(N(A274)&gt;0,TODAY()-N(A274)&gt;N('Ajustes'!$B$4)),"ABIERTO DEMASIADO TIEMPO; ","")&amp;IF(O274="","NADIE A CARGO; ","")="","",LEFT(IF(N(A274)=0,"SIN FECHA OBSERVADA; ","")&amp;IF(B274="","SIN UNIDAD; ","")&amp;IF(AND(B274&lt;&gt;"",COUNTIF('Unidades'!$A$2:$A$300,B274)=0),"UNIDAD NO ESTÁ EN LA LISTA; ","")&amp;IF(G274="","SIN ENLACE DE EVIDENCIA; ","")&amp;IF(AND(H274="Sí",K274=""),"AVISO ENVIADO, SIN COPIA GUARDADA; ","")&amp;IF(AND(H274="Sí",N(I274)=0),"AVISO ENVIADO, SIN FECHA; ","")&amp;IF(AND(H274="Sí",J274=""),"SIN FORMA DE ENTREGA; ","")&amp;IF(N(M274)=0,"SIN FECHA DE SEGUIMIENTO; ","")&amp;IF(OR(AND(N(M274)&gt;0,TODAY()&gt;N(M274)),AND(N(M274)=0,H274="Sí",N(I274)&gt;0,TODAY()-N(I274)&gt;N('Ajustes'!$B$3))),"SEGUIMIENTO VENCIDO; ","")&amp;IF(AND(N(A274)&gt;0,TODAY()-N(A274)&gt;N('Ajustes'!$B$4)),"ABIERTO DEMASIADO TIEMPO; ","")&amp;IF(O274="","NADIE A CARGO; ",""),LEN(IF(N(A274)=0,"SIN FECHA OBSERVADA; ","")&amp;IF(B274="","SIN UNIDAD; ","")&amp;IF(AND(B274&lt;&gt;"",COUNTIF('Unidades'!$A$2:$A$300,B274)=0),"UNIDAD NO ESTÁ EN LA LISTA; ","")&amp;IF(G274="","SIN ENLACE DE EVIDENCIA; ","")&amp;IF(AND(H274="Sí",K274=""),"AVISO ENVIADO, SIN COPIA GUARDADA; ","")&amp;IF(AND(H274="Sí",N(I274)=0),"AVISO ENVIADO, SIN FECHA; ","")&amp;IF(AND(H274="Sí",J274=""),"SIN FORMA DE ENTREGA; ","")&amp;IF(N(M274)=0,"SIN FECHA DE SEGUIMIENTO; ","")&amp;IF(OR(AND(N(M274)&gt;0,TODAY()&gt;N(M274)),AND(N(M274)=0,H274="Sí",N(I274)&gt;0,TODAY()-N(I274)&gt;N('Ajustes'!$B$3))),"SEGUIMIENTO VENCIDO; ","")&amp;IF(AND(N(A274)&gt;0,TODAY()-N(A274)&gt;N('Ajustes'!$B$4)),"ABIERTO DEMASIADO TIEMPO; ","")&amp;IF(O274="","NADIE A CARGO; ",""))-2)))</f>
        <v/>
      </c>
    </row>
    <row r="275">
      <c r="A275" s="6" t="n"/>
      <c r="I275" s="6" t="n"/>
      <c r="M275" s="6" t="n"/>
      <c r="N275" s="6" t="n"/>
      <c r="P275" s="8">
        <f>IF(OR(NOT(OR(A275&lt;&gt;"",B275&lt;&gt;"",C275&lt;&gt;"",F275&lt;&gt;"")),N(A275)=0),"",IF(N(N275)&gt;0,N(N275),TODAY())-N(A275))</f>
        <v/>
      </c>
      <c r="Q275">
        <f>IF(OR(NOT(OR(A275&lt;&gt;"",B275&lt;&gt;"",C275&lt;&gt;"",F275&lt;&gt;"")),N(N275)&gt;0),"",IF(IF(N(A275)=0,"SIN FECHA OBSERVADA; ","")&amp;IF(B275="","SIN UNIDAD; ","")&amp;IF(AND(B275&lt;&gt;"",COUNTIF('Unidades'!$A$2:$A$300,B275)=0),"UNIDAD NO ESTÁ EN LA LISTA; ","")&amp;IF(G275="","SIN ENLACE DE EVIDENCIA; ","")&amp;IF(AND(H275="Sí",K275=""),"AVISO ENVIADO, SIN COPIA GUARDADA; ","")&amp;IF(AND(H275="Sí",N(I275)=0),"AVISO ENVIADO, SIN FECHA; ","")&amp;IF(AND(H275="Sí",J275=""),"SIN FORMA DE ENTREGA; ","")&amp;IF(N(M275)=0,"SIN FECHA DE SEGUIMIENTO; ","")&amp;IF(OR(AND(N(M275)&gt;0,TODAY()&gt;N(M275)),AND(N(M275)=0,H275="Sí",N(I275)&gt;0,TODAY()-N(I275)&gt;N('Ajustes'!$B$3))),"SEGUIMIENTO VENCIDO; ","")&amp;IF(AND(N(A275)&gt;0,TODAY()-N(A275)&gt;N('Ajustes'!$B$4)),"ABIERTO DEMASIADO TIEMPO; ","")&amp;IF(O275="","NADIE A CARGO; ","")="","",LEFT(IF(N(A275)=0,"SIN FECHA OBSERVADA; ","")&amp;IF(B275="","SIN UNIDAD; ","")&amp;IF(AND(B275&lt;&gt;"",COUNTIF('Unidades'!$A$2:$A$300,B275)=0),"UNIDAD NO ESTÁ EN LA LISTA; ","")&amp;IF(G275="","SIN ENLACE DE EVIDENCIA; ","")&amp;IF(AND(H275="Sí",K275=""),"AVISO ENVIADO, SIN COPIA GUARDADA; ","")&amp;IF(AND(H275="Sí",N(I275)=0),"AVISO ENVIADO, SIN FECHA; ","")&amp;IF(AND(H275="Sí",J275=""),"SIN FORMA DE ENTREGA; ","")&amp;IF(N(M275)=0,"SIN FECHA DE SEGUIMIENTO; ","")&amp;IF(OR(AND(N(M275)&gt;0,TODAY()&gt;N(M275)),AND(N(M275)=0,H275="Sí",N(I275)&gt;0,TODAY()-N(I275)&gt;N('Ajustes'!$B$3))),"SEGUIMIENTO VENCIDO; ","")&amp;IF(AND(N(A275)&gt;0,TODAY()-N(A275)&gt;N('Ajustes'!$B$4)),"ABIERTO DEMASIADO TIEMPO; ","")&amp;IF(O275="","NADIE A CARGO; ",""),LEN(IF(N(A275)=0,"SIN FECHA OBSERVADA; ","")&amp;IF(B275="","SIN UNIDAD; ","")&amp;IF(AND(B275&lt;&gt;"",COUNTIF('Unidades'!$A$2:$A$300,B275)=0),"UNIDAD NO ESTÁ EN LA LISTA; ","")&amp;IF(G275="","SIN ENLACE DE EVIDENCIA; ","")&amp;IF(AND(H275="Sí",K275=""),"AVISO ENVIADO, SIN COPIA GUARDADA; ","")&amp;IF(AND(H275="Sí",N(I275)=0),"AVISO ENVIADO, SIN FECHA; ","")&amp;IF(AND(H275="Sí",J275=""),"SIN FORMA DE ENTREGA; ","")&amp;IF(N(M275)=0,"SIN FECHA DE SEGUIMIENTO; ","")&amp;IF(OR(AND(N(M275)&gt;0,TODAY()&gt;N(M275)),AND(N(M275)=0,H275="Sí",N(I275)&gt;0,TODAY()-N(I275)&gt;N('Ajustes'!$B$3))),"SEGUIMIENTO VENCIDO; ","")&amp;IF(AND(N(A275)&gt;0,TODAY()-N(A275)&gt;N('Ajustes'!$B$4)),"ABIERTO DEMASIADO TIEMPO; ","")&amp;IF(O275="","NADIE A CARGO; ",""))-2)))</f>
        <v/>
      </c>
    </row>
    <row r="276">
      <c r="A276" s="6" t="n"/>
      <c r="I276" s="6" t="n"/>
      <c r="M276" s="6" t="n"/>
      <c r="N276" s="6" t="n"/>
      <c r="P276" s="8">
        <f>IF(OR(NOT(OR(A276&lt;&gt;"",B276&lt;&gt;"",C276&lt;&gt;"",F276&lt;&gt;"")),N(A276)=0),"",IF(N(N276)&gt;0,N(N276),TODAY())-N(A276))</f>
        <v/>
      </c>
      <c r="Q276">
        <f>IF(OR(NOT(OR(A276&lt;&gt;"",B276&lt;&gt;"",C276&lt;&gt;"",F276&lt;&gt;"")),N(N276)&gt;0),"",IF(IF(N(A276)=0,"SIN FECHA OBSERVADA; ","")&amp;IF(B276="","SIN UNIDAD; ","")&amp;IF(AND(B276&lt;&gt;"",COUNTIF('Unidades'!$A$2:$A$300,B276)=0),"UNIDAD NO ESTÁ EN LA LISTA; ","")&amp;IF(G276="","SIN ENLACE DE EVIDENCIA; ","")&amp;IF(AND(H276="Sí",K276=""),"AVISO ENVIADO, SIN COPIA GUARDADA; ","")&amp;IF(AND(H276="Sí",N(I276)=0),"AVISO ENVIADO, SIN FECHA; ","")&amp;IF(AND(H276="Sí",J276=""),"SIN FORMA DE ENTREGA; ","")&amp;IF(N(M276)=0,"SIN FECHA DE SEGUIMIENTO; ","")&amp;IF(OR(AND(N(M276)&gt;0,TODAY()&gt;N(M276)),AND(N(M276)=0,H276="Sí",N(I276)&gt;0,TODAY()-N(I276)&gt;N('Ajustes'!$B$3))),"SEGUIMIENTO VENCIDO; ","")&amp;IF(AND(N(A276)&gt;0,TODAY()-N(A276)&gt;N('Ajustes'!$B$4)),"ABIERTO DEMASIADO TIEMPO; ","")&amp;IF(O276="","NADIE A CARGO; ","")="","",LEFT(IF(N(A276)=0,"SIN FECHA OBSERVADA; ","")&amp;IF(B276="","SIN UNIDAD; ","")&amp;IF(AND(B276&lt;&gt;"",COUNTIF('Unidades'!$A$2:$A$300,B276)=0),"UNIDAD NO ESTÁ EN LA LISTA; ","")&amp;IF(G276="","SIN ENLACE DE EVIDENCIA; ","")&amp;IF(AND(H276="Sí",K276=""),"AVISO ENVIADO, SIN COPIA GUARDADA; ","")&amp;IF(AND(H276="Sí",N(I276)=0),"AVISO ENVIADO, SIN FECHA; ","")&amp;IF(AND(H276="Sí",J276=""),"SIN FORMA DE ENTREGA; ","")&amp;IF(N(M276)=0,"SIN FECHA DE SEGUIMIENTO; ","")&amp;IF(OR(AND(N(M276)&gt;0,TODAY()&gt;N(M276)),AND(N(M276)=0,H276="Sí",N(I276)&gt;0,TODAY()-N(I276)&gt;N('Ajustes'!$B$3))),"SEGUIMIENTO VENCIDO; ","")&amp;IF(AND(N(A276)&gt;0,TODAY()-N(A276)&gt;N('Ajustes'!$B$4)),"ABIERTO DEMASIADO TIEMPO; ","")&amp;IF(O276="","NADIE A CARGO; ",""),LEN(IF(N(A276)=0,"SIN FECHA OBSERVADA; ","")&amp;IF(B276="","SIN UNIDAD; ","")&amp;IF(AND(B276&lt;&gt;"",COUNTIF('Unidades'!$A$2:$A$300,B276)=0),"UNIDAD NO ESTÁ EN LA LISTA; ","")&amp;IF(G276="","SIN ENLACE DE EVIDENCIA; ","")&amp;IF(AND(H276="Sí",K276=""),"AVISO ENVIADO, SIN COPIA GUARDADA; ","")&amp;IF(AND(H276="Sí",N(I276)=0),"AVISO ENVIADO, SIN FECHA; ","")&amp;IF(AND(H276="Sí",J276=""),"SIN FORMA DE ENTREGA; ","")&amp;IF(N(M276)=0,"SIN FECHA DE SEGUIMIENTO; ","")&amp;IF(OR(AND(N(M276)&gt;0,TODAY()&gt;N(M276)),AND(N(M276)=0,H276="Sí",N(I276)&gt;0,TODAY()-N(I276)&gt;N('Ajustes'!$B$3))),"SEGUIMIENTO VENCIDO; ","")&amp;IF(AND(N(A276)&gt;0,TODAY()-N(A276)&gt;N('Ajustes'!$B$4)),"ABIERTO DEMASIADO TIEMPO; ","")&amp;IF(O276="","NADIE A CARGO; ",""))-2)))</f>
        <v/>
      </c>
    </row>
    <row r="277">
      <c r="A277" s="6" t="n"/>
      <c r="I277" s="6" t="n"/>
      <c r="M277" s="6" t="n"/>
      <c r="N277" s="6" t="n"/>
      <c r="P277" s="8">
        <f>IF(OR(NOT(OR(A277&lt;&gt;"",B277&lt;&gt;"",C277&lt;&gt;"",F277&lt;&gt;"")),N(A277)=0),"",IF(N(N277)&gt;0,N(N277),TODAY())-N(A277))</f>
        <v/>
      </c>
      <c r="Q277">
        <f>IF(OR(NOT(OR(A277&lt;&gt;"",B277&lt;&gt;"",C277&lt;&gt;"",F277&lt;&gt;"")),N(N277)&gt;0),"",IF(IF(N(A277)=0,"SIN FECHA OBSERVADA; ","")&amp;IF(B277="","SIN UNIDAD; ","")&amp;IF(AND(B277&lt;&gt;"",COUNTIF('Unidades'!$A$2:$A$300,B277)=0),"UNIDAD NO ESTÁ EN LA LISTA; ","")&amp;IF(G277="","SIN ENLACE DE EVIDENCIA; ","")&amp;IF(AND(H277="Sí",K277=""),"AVISO ENVIADO, SIN COPIA GUARDADA; ","")&amp;IF(AND(H277="Sí",N(I277)=0),"AVISO ENVIADO, SIN FECHA; ","")&amp;IF(AND(H277="Sí",J277=""),"SIN FORMA DE ENTREGA; ","")&amp;IF(N(M277)=0,"SIN FECHA DE SEGUIMIENTO; ","")&amp;IF(OR(AND(N(M277)&gt;0,TODAY()&gt;N(M277)),AND(N(M277)=0,H277="Sí",N(I277)&gt;0,TODAY()-N(I277)&gt;N('Ajustes'!$B$3))),"SEGUIMIENTO VENCIDO; ","")&amp;IF(AND(N(A277)&gt;0,TODAY()-N(A277)&gt;N('Ajustes'!$B$4)),"ABIERTO DEMASIADO TIEMPO; ","")&amp;IF(O277="","NADIE A CARGO; ","")="","",LEFT(IF(N(A277)=0,"SIN FECHA OBSERVADA; ","")&amp;IF(B277="","SIN UNIDAD; ","")&amp;IF(AND(B277&lt;&gt;"",COUNTIF('Unidades'!$A$2:$A$300,B277)=0),"UNIDAD NO ESTÁ EN LA LISTA; ","")&amp;IF(G277="","SIN ENLACE DE EVIDENCIA; ","")&amp;IF(AND(H277="Sí",K277=""),"AVISO ENVIADO, SIN COPIA GUARDADA; ","")&amp;IF(AND(H277="Sí",N(I277)=0),"AVISO ENVIADO, SIN FECHA; ","")&amp;IF(AND(H277="Sí",J277=""),"SIN FORMA DE ENTREGA; ","")&amp;IF(N(M277)=0,"SIN FECHA DE SEGUIMIENTO; ","")&amp;IF(OR(AND(N(M277)&gt;0,TODAY()&gt;N(M277)),AND(N(M277)=0,H277="Sí",N(I277)&gt;0,TODAY()-N(I277)&gt;N('Ajustes'!$B$3))),"SEGUIMIENTO VENCIDO; ","")&amp;IF(AND(N(A277)&gt;0,TODAY()-N(A277)&gt;N('Ajustes'!$B$4)),"ABIERTO DEMASIADO TIEMPO; ","")&amp;IF(O277="","NADIE A CARGO; ",""),LEN(IF(N(A277)=0,"SIN FECHA OBSERVADA; ","")&amp;IF(B277="","SIN UNIDAD; ","")&amp;IF(AND(B277&lt;&gt;"",COUNTIF('Unidades'!$A$2:$A$300,B277)=0),"UNIDAD NO ESTÁ EN LA LISTA; ","")&amp;IF(G277="","SIN ENLACE DE EVIDENCIA; ","")&amp;IF(AND(H277="Sí",K277=""),"AVISO ENVIADO, SIN COPIA GUARDADA; ","")&amp;IF(AND(H277="Sí",N(I277)=0),"AVISO ENVIADO, SIN FECHA; ","")&amp;IF(AND(H277="Sí",J277=""),"SIN FORMA DE ENTREGA; ","")&amp;IF(N(M277)=0,"SIN FECHA DE SEGUIMIENTO; ","")&amp;IF(OR(AND(N(M277)&gt;0,TODAY()&gt;N(M277)),AND(N(M277)=0,H277="Sí",N(I277)&gt;0,TODAY()-N(I277)&gt;N('Ajustes'!$B$3))),"SEGUIMIENTO VENCIDO; ","")&amp;IF(AND(N(A277)&gt;0,TODAY()-N(A277)&gt;N('Ajustes'!$B$4)),"ABIERTO DEMASIADO TIEMPO; ","")&amp;IF(O277="","NADIE A CARGO; ",""))-2)))</f>
        <v/>
      </c>
    </row>
    <row r="278">
      <c r="A278" s="6" t="n"/>
      <c r="I278" s="6" t="n"/>
      <c r="M278" s="6" t="n"/>
      <c r="N278" s="6" t="n"/>
      <c r="P278" s="8">
        <f>IF(OR(NOT(OR(A278&lt;&gt;"",B278&lt;&gt;"",C278&lt;&gt;"",F278&lt;&gt;"")),N(A278)=0),"",IF(N(N278)&gt;0,N(N278),TODAY())-N(A278))</f>
        <v/>
      </c>
      <c r="Q278">
        <f>IF(OR(NOT(OR(A278&lt;&gt;"",B278&lt;&gt;"",C278&lt;&gt;"",F278&lt;&gt;"")),N(N278)&gt;0),"",IF(IF(N(A278)=0,"SIN FECHA OBSERVADA; ","")&amp;IF(B278="","SIN UNIDAD; ","")&amp;IF(AND(B278&lt;&gt;"",COUNTIF('Unidades'!$A$2:$A$300,B278)=0),"UNIDAD NO ESTÁ EN LA LISTA; ","")&amp;IF(G278="","SIN ENLACE DE EVIDENCIA; ","")&amp;IF(AND(H278="Sí",K278=""),"AVISO ENVIADO, SIN COPIA GUARDADA; ","")&amp;IF(AND(H278="Sí",N(I278)=0),"AVISO ENVIADO, SIN FECHA; ","")&amp;IF(AND(H278="Sí",J278=""),"SIN FORMA DE ENTREGA; ","")&amp;IF(N(M278)=0,"SIN FECHA DE SEGUIMIENTO; ","")&amp;IF(OR(AND(N(M278)&gt;0,TODAY()&gt;N(M278)),AND(N(M278)=0,H278="Sí",N(I278)&gt;0,TODAY()-N(I278)&gt;N('Ajustes'!$B$3))),"SEGUIMIENTO VENCIDO; ","")&amp;IF(AND(N(A278)&gt;0,TODAY()-N(A278)&gt;N('Ajustes'!$B$4)),"ABIERTO DEMASIADO TIEMPO; ","")&amp;IF(O278="","NADIE A CARGO; ","")="","",LEFT(IF(N(A278)=0,"SIN FECHA OBSERVADA; ","")&amp;IF(B278="","SIN UNIDAD; ","")&amp;IF(AND(B278&lt;&gt;"",COUNTIF('Unidades'!$A$2:$A$300,B278)=0),"UNIDAD NO ESTÁ EN LA LISTA; ","")&amp;IF(G278="","SIN ENLACE DE EVIDENCIA; ","")&amp;IF(AND(H278="Sí",K278=""),"AVISO ENVIADO, SIN COPIA GUARDADA; ","")&amp;IF(AND(H278="Sí",N(I278)=0),"AVISO ENVIADO, SIN FECHA; ","")&amp;IF(AND(H278="Sí",J278=""),"SIN FORMA DE ENTREGA; ","")&amp;IF(N(M278)=0,"SIN FECHA DE SEGUIMIENTO; ","")&amp;IF(OR(AND(N(M278)&gt;0,TODAY()&gt;N(M278)),AND(N(M278)=0,H278="Sí",N(I278)&gt;0,TODAY()-N(I278)&gt;N('Ajustes'!$B$3))),"SEGUIMIENTO VENCIDO; ","")&amp;IF(AND(N(A278)&gt;0,TODAY()-N(A278)&gt;N('Ajustes'!$B$4)),"ABIERTO DEMASIADO TIEMPO; ","")&amp;IF(O278="","NADIE A CARGO; ",""),LEN(IF(N(A278)=0,"SIN FECHA OBSERVADA; ","")&amp;IF(B278="","SIN UNIDAD; ","")&amp;IF(AND(B278&lt;&gt;"",COUNTIF('Unidades'!$A$2:$A$300,B278)=0),"UNIDAD NO ESTÁ EN LA LISTA; ","")&amp;IF(G278="","SIN ENLACE DE EVIDENCIA; ","")&amp;IF(AND(H278="Sí",K278=""),"AVISO ENVIADO, SIN COPIA GUARDADA; ","")&amp;IF(AND(H278="Sí",N(I278)=0),"AVISO ENVIADO, SIN FECHA; ","")&amp;IF(AND(H278="Sí",J278=""),"SIN FORMA DE ENTREGA; ","")&amp;IF(N(M278)=0,"SIN FECHA DE SEGUIMIENTO; ","")&amp;IF(OR(AND(N(M278)&gt;0,TODAY()&gt;N(M278)),AND(N(M278)=0,H278="Sí",N(I278)&gt;0,TODAY()-N(I278)&gt;N('Ajustes'!$B$3))),"SEGUIMIENTO VENCIDO; ","")&amp;IF(AND(N(A278)&gt;0,TODAY()-N(A278)&gt;N('Ajustes'!$B$4)),"ABIERTO DEMASIADO TIEMPO; ","")&amp;IF(O278="","NADIE A CARGO; ",""))-2)))</f>
        <v/>
      </c>
    </row>
    <row r="279">
      <c r="A279" s="6" t="n"/>
      <c r="I279" s="6" t="n"/>
      <c r="M279" s="6" t="n"/>
      <c r="N279" s="6" t="n"/>
      <c r="P279" s="8">
        <f>IF(OR(NOT(OR(A279&lt;&gt;"",B279&lt;&gt;"",C279&lt;&gt;"",F279&lt;&gt;"")),N(A279)=0),"",IF(N(N279)&gt;0,N(N279),TODAY())-N(A279))</f>
        <v/>
      </c>
      <c r="Q279">
        <f>IF(OR(NOT(OR(A279&lt;&gt;"",B279&lt;&gt;"",C279&lt;&gt;"",F279&lt;&gt;"")),N(N279)&gt;0),"",IF(IF(N(A279)=0,"SIN FECHA OBSERVADA; ","")&amp;IF(B279="","SIN UNIDAD; ","")&amp;IF(AND(B279&lt;&gt;"",COUNTIF('Unidades'!$A$2:$A$300,B279)=0),"UNIDAD NO ESTÁ EN LA LISTA; ","")&amp;IF(G279="","SIN ENLACE DE EVIDENCIA; ","")&amp;IF(AND(H279="Sí",K279=""),"AVISO ENVIADO, SIN COPIA GUARDADA; ","")&amp;IF(AND(H279="Sí",N(I279)=0),"AVISO ENVIADO, SIN FECHA; ","")&amp;IF(AND(H279="Sí",J279=""),"SIN FORMA DE ENTREGA; ","")&amp;IF(N(M279)=0,"SIN FECHA DE SEGUIMIENTO; ","")&amp;IF(OR(AND(N(M279)&gt;0,TODAY()&gt;N(M279)),AND(N(M279)=0,H279="Sí",N(I279)&gt;0,TODAY()-N(I279)&gt;N('Ajustes'!$B$3))),"SEGUIMIENTO VENCIDO; ","")&amp;IF(AND(N(A279)&gt;0,TODAY()-N(A279)&gt;N('Ajustes'!$B$4)),"ABIERTO DEMASIADO TIEMPO; ","")&amp;IF(O279="","NADIE A CARGO; ","")="","",LEFT(IF(N(A279)=0,"SIN FECHA OBSERVADA; ","")&amp;IF(B279="","SIN UNIDAD; ","")&amp;IF(AND(B279&lt;&gt;"",COUNTIF('Unidades'!$A$2:$A$300,B279)=0),"UNIDAD NO ESTÁ EN LA LISTA; ","")&amp;IF(G279="","SIN ENLACE DE EVIDENCIA; ","")&amp;IF(AND(H279="Sí",K279=""),"AVISO ENVIADO, SIN COPIA GUARDADA; ","")&amp;IF(AND(H279="Sí",N(I279)=0),"AVISO ENVIADO, SIN FECHA; ","")&amp;IF(AND(H279="Sí",J279=""),"SIN FORMA DE ENTREGA; ","")&amp;IF(N(M279)=0,"SIN FECHA DE SEGUIMIENTO; ","")&amp;IF(OR(AND(N(M279)&gt;0,TODAY()&gt;N(M279)),AND(N(M279)=0,H279="Sí",N(I279)&gt;0,TODAY()-N(I279)&gt;N('Ajustes'!$B$3))),"SEGUIMIENTO VENCIDO; ","")&amp;IF(AND(N(A279)&gt;0,TODAY()-N(A279)&gt;N('Ajustes'!$B$4)),"ABIERTO DEMASIADO TIEMPO; ","")&amp;IF(O279="","NADIE A CARGO; ",""),LEN(IF(N(A279)=0,"SIN FECHA OBSERVADA; ","")&amp;IF(B279="","SIN UNIDAD; ","")&amp;IF(AND(B279&lt;&gt;"",COUNTIF('Unidades'!$A$2:$A$300,B279)=0),"UNIDAD NO ESTÁ EN LA LISTA; ","")&amp;IF(G279="","SIN ENLACE DE EVIDENCIA; ","")&amp;IF(AND(H279="Sí",K279=""),"AVISO ENVIADO, SIN COPIA GUARDADA; ","")&amp;IF(AND(H279="Sí",N(I279)=0),"AVISO ENVIADO, SIN FECHA; ","")&amp;IF(AND(H279="Sí",J279=""),"SIN FORMA DE ENTREGA; ","")&amp;IF(N(M279)=0,"SIN FECHA DE SEGUIMIENTO; ","")&amp;IF(OR(AND(N(M279)&gt;0,TODAY()&gt;N(M279)),AND(N(M279)=0,H279="Sí",N(I279)&gt;0,TODAY()-N(I279)&gt;N('Ajustes'!$B$3))),"SEGUIMIENTO VENCIDO; ","")&amp;IF(AND(N(A279)&gt;0,TODAY()-N(A279)&gt;N('Ajustes'!$B$4)),"ABIERTO DEMASIADO TIEMPO; ","")&amp;IF(O279="","NADIE A CARGO; ",""))-2)))</f>
        <v/>
      </c>
    </row>
    <row r="280">
      <c r="A280" s="6" t="n"/>
      <c r="I280" s="6" t="n"/>
      <c r="M280" s="6" t="n"/>
      <c r="N280" s="6" t="n"/>
      <c r="P280" s="8">
        <f>IF(OR(NOT(OR(A280&lt;&gt;"",B280&lt;&gt;"",C280&lt;&gt;"",F280&lt;&gt;"")),N(A280)=0),"",IF(N(N280)&gt;0,N(N280),TODAY())-N(A280))</f>
        <v/>
      </c>
      <c r="Q280">
        <f>IF(OR(NOT(OR(A280&lt;&gt;"",B280&lt;&gt;"",C280&lt;&gt;"",F280&lt;&gt;"")),N(N280)&gt;0),"",IF(IF(N(A280)=0,"SIN FECHA OBSERVADA; ","")&amp;IF(B280="","SIN UNIDAD; ","")&amp;IF(AND(B280&lt;&gt;"",COUNTIF('Unidades'!$A$2:$A$300,B280)=0),"UNIDAD NO ESTÁ EN LA LISTA; ","")&amp;IF(G280="","SIN ENLACE DE EVIDENCIA; ","")&amp;IF(AND(H280="Sí",K280=""),"AVISO ENVIADO, SIN COPIA GUARDADA; ","")&amp;IF(AND(H280="Sí",N(I280)=0),"AVISO ENVIADO, SIN FECHA; ","")&amp;IF(AND(H280="Sí",J280=""),"SIN FORMA DE ENTREGA; ","")&amp;IF(N(M280)=0,"SIN FECHA DE SEGUIMIENTO; ","")&amp;IF(OR(AND(N(M280)&gt;0,TODAY()&gt;N(M280)),AND(N(M280)=0,H280="Sí",N(I280)&gt;0,TODAY()-N(I280)&gt;N('Ajustes'!$B$3))),"SEGUIMIENTO VENCIDO; ","")&amp;IF(AND(N(A280)&gt;0,TODAY()-N(A280)&gt;N('Ajustes'!$B$4)),"ABIERTO DEMASIADO TIEMPO; ","")&amp;IF(O280="","NADIE A CARGO; ","")="","",LEFT(IF(N(A280)=0,"SIN FECHA OBSERVADA; ","")&amp;IF(B280="","SIN UNIDAD; ","")&amp;IF(AND(B280&lt;&gt;"",COUNTIF('Unidades'!$A$2:$A$300,B280)=0),"UNIDAD NO ESTÁ EN LA LISTA; ","")&amp;IF(G280="","SIN ENLACE DE EVIDENCIA; ","")&amp;IF(AND(H280="Sí",K280=""),"AVISO ENVIADO, SIN COPIA GUARDADA; ","")&amp;IF(AND(H280="Sí",N(I280)=0),"AVISO ENVIADO, SIN FECHA; ","")&amp;IF(AND(H280="Sí",J280=""),"SIN FORMA DE ENTREGA; ","")&amp;IF(N(M280)=0,"SIN FECHA DE SEGUIMIENTO; ","")&amp;IF(OR(AND(N(M280)&gt;0,TODAY()&gt;N(M280)),AND(N(M280)=0,H280="Sí",N(I280)&gt;0,TODAY()-N(I280)&gt;N('Ajustes'!$B$3))),"SEGUIMIENTO VENCIDO; ","")&amp;IF(AND(N(A280)&gt;0,TODAY()-N(A280)&gt;N('Ajustes'!$B$4)),"ABIERTO DEMASIADO TIEMPO; ","")&amp;IF(O280="","NADIE A CARGO; ",""),LEN(IF(N(A280)=0,"SIN FECHA OBSERVADA; ","")&amp;IF(B280="","SIN UNIDAD; ","")&amp;IF(AND(B280&lt;&gt;"",COUNTIF('Unidades'!$A$2:$A$300,B280)=0),"UNIDAD NO ESTÁ EN LA LISTA; ","")&amp;IF(G280="","SIN ENLACE DE EVIDENCIA; ","")&amp;IF(AND(H280="Sí",K280=""),"AVISO ENVIADO, SIN COPIA GUARDADA; ","")&amp;IF(AND(H280="Sí",N(I280)=0),"AVISO ENVIADO, SIN FECHA; ","")&amp;IF(AND(H280="Sí",J280=""),"SIN FORMA DE ENTREGA; ","")&amp;IF(N(M280)=0,"SIN FECHA DE SEGUIMIENTO; ","")&amp;IF(OR(AND(N(M280)&gt;0,TODAY()&gt;N(M280)),AND(N(M280)=0,H280="Sí",N(I280)&gt;0,TODAY()-N(I280)&gt;N('Ajustes'!$B$3))),"SEGUIMIENTO VENCIDO; ","")&amp;IF(AND(N(A280)&gt;0,TODAY()-N(A280)&gt;N('Ajustes'!$B$4)),"ABIERTO DEMASIADO TIEMPO; ","")&amp;IF(O280="","NADIE A CARGO; ",""))-2)))</f>
        <v/>
      </c>
    </row>
    <row r="281">
      <c r="A281" s="6" t="n"/>
      <c r="I281" s="6" t="n"/>
      <c r="M281" s="6" t="n"/>
      <c r="N281" s="6" t="n"/>
      <c r="P281" s="8">
        <f>IF(OR(NOT(OR(A281&lt;&gt;"",B281&lt;&gt;"",C281&lt;&gt;"",F281&lt;&gt;"")),N(A281)=0),"",IF(N(N281)&gt;0,N(N281),TODAY())-N(A281))</f>
        <v/>
      </c>
      <c r="Q281">
        <f>IF(OR(NOT(OR(A281&lt;&gt;"",B281&lt;&gt;"",C281&lt;&gt;"",F281&lt;&gt;"")),N(N281)&gt;0),"",IF(IF(N(A281)=0,"SIN FECHA OBSERVADA; ","")&amp;IF(B281="","SIN UNIDAD; ","")&amp;IF(AND(B281&lt;&gt;"",COUNTIF('Unidades'!$A$2:$A$300,B281)=0),"UNIDAD NO ESTÁ EN LA LISTA; ","")&amp;IF(G281="","SIN ENLACE DE EVIDENCIA; ","")&amp;IF(AND(H281="Sí",K281=""),"AVISO ENVIADO, SIN COPIA GUARDADA; ","")&amp;IF(AND(H281="Sí",N(I281)=0),"AVISO ENVIADO, SIN FECHA; ","")&amp;IF(AND(H281="Sí",J281=""),"SIN FORMA DE ENTREGA; ","")&amp;IF(N(M281)=0,"SIN FECHA DE SEGUIMIENTO; ","")&amp;IF(OR(AND(N(M281)&gt;0,TODAY()&gt;N(M281)),AND(N(M281)=0,H281="Sí",N(I281)&gt;0,TODAY()-N(I281)&gt;N('Ajustes'!$B$3))),"SEGUIMIENTO VENCIDO; ","")&amp;IF(AND(N(A281)&gt;0,TODAY()-N(A281)&gt;N('Ajustes'!$B$4)),"ABIERTO DEMASIADO TIEMPO; ","")&amp;IF(O281="","NADIE A CARGO; ","")="","",LEFT(IF(N(A281)=0,"SIN FECHA OBSERVADA; ","")&amp;IF(B281="","SIN UNIDAD; ","")&amp;IF(AND(B281&lt;&gt;"",COUNTIF('Unidades'!$A$2:$A$300,B281)=0),"UNIDAD NO ESTÁ EN LA LISTA; ","")&amp;IF(G281="","SIN ENLACE DE EVIDENCIA; ","")&amp;IF(AND(H281="Sí",K281=""),"AVISO ENVIADO, SIN COPIA GUARDADA; ","")&amp;IF(AND(H281="Sí",N(I281)=0),"AVISO ENVIADO, SIN FECHA; ","")&amp;IF(AND(H281="Sí",J281=""),"SIN FORMA DE ENTREGA; ","")&amp;IF(N(M281)=0,"SIN FECHA DE SEGUIMIENTO; ","")&amp;IF(OR(AND(N(M281)&gt;0,TODAY()&gt;N(M281)),AND(N(M281)=0,H281="Sí",N(I281)&gt;0,TODAY()-N(I281)&gt;N('Ajustes'!$B$3))),"SEGUIMIENTO VENCIDO; ","")&amp;IF(AND(N(A281)&gt;0,TODAY()-N(A281)&gt;N('Ajustes'!$B$4)),"ABIERTO DEMASIADO TIEMPO; ","")&amp;IF(O281="","NADIE A CARGO; ",""),LEN(IF(N(A281)=0,"SIN FECHA OBSERVADA; ","")&amp;IF(B281="","SIN UNIDAD; ","")&amp;IF(AND(B281&lt;&gt;"",COUNTIF('Unidades'!$A$2:$A$300,B281)=0),"UNIDAD NO ESTÁ EN LA LISTA; ","")&amp;IF(G281="","SIN ENLACE DE EVIDENCIA; ","")&amp;IF(AND(H281="Sí",K281=""),"AVISO ENVIADO, SIN COPIA GUARDADA; ","")&amp;IF(AND(H281="Sí",N(I281)=0),"AVISO ENVIADO, SIN FECHA; ","")&amp;IF(AND(H281="Sí",J281=""),"SIN FORMA DE ENTREGA; ","")&amp;IF(N(M281)=0,"SIN FECHA DE SEGUIMIENTO; ","")&amp;IF(OR(AND(N(M281)&gt;0,TODAY()&gt;N(M281)),AND(N(M281)=0,H281="Sí",N(I281)&gt;0,TODAY()-N(I281)&gt;N('Ajustes'!$B$3))),"SEGUIMIENTO VENCIDO; ","")&amp;IF(AND(N(A281)&gt;0,TODAY()-N(A281)&gt;N('Ajustes'!$B$4)),"ABIERTO DEMASIADO TIEMPO; ","")&amp;IF(O281="","NADIE A CARGO; ",""))-2)))</f>
        <v/>
      </c>
    </row>
    <row r="282">
      <c r="A282" s="6" t="n"/>
      <c r="I282" s="6" t="n"/>
      <c r="M282" s="6" t="n"/>
      <c r="N282" s="6" t="n"/>
      <c r="P282" s="8">
        <f>IF(OR(NOT(OR(A282&lt;&gt;"",B282&lt;&gt;"",C282&lt;&gt;"",F282&lt;&gt;"")),N(A282)=0),"",IF(N(N282)&gt;0,N(N282),TODAY())-N(A282))</f>
        <v/>
      </c>
      <c r="Q282">
        <f>IF(OR(NOT(OR(A282&lt;&gt;"",B282&lt;&gt;"",C282&lt;&gt;"",F282&lt;&gt;"")),N(N282)&gt;0),"",IF(IF(N(A282)=0,"SIN FECHA OBSERVADA; ","")&amp;IF(B282="","SIN UNIDAD; ","")&amp;IF(AND(B282&lt;&gt;"",COUNTIF('Unidades'!$A$2:$A$300,B282)=0),"UNIDAD NO ESTÁ EN LA LISTA; ","")&amp;IF(G282="","SIN ENLACE DE EVIDENCIA; ","")&amp;IF(AND(H282="Sí",K282=""),"AVISO ENVIADO, SIN COPIA GUARDADA; ","")&amp;IF(AND(H282="Sí",N(I282)=0),"AVISO ENVIADO, SIN FECHA; ","")&amp;IF(AND(H282="Sí",J282=""),"SIN FORMA DE ENTREGA; ","")&amp;IF(N(M282)=0,"SIN FECHA DE SEGUIMIENTO; ","")&amp;IF(OR(AND(N(M282)&gt;0,TODAY()&gt;N(M282)),AND(N(M282)=0,H282="Sí",N(I282)&gt;0,TODAY()-N(I282)&gt;N('Ajustes'!$B$3))),"SEGUIMIENTO VENCIDO; ","")&amp;IF(AND(N(A282)&gt;0,TODAY()-N(A282)&gt;N('Ajustes'!$B$4)),"ABIERTO DEMASIADO TIEMPO; ","")&amp;IF(O282="","NADIE A CARGO; ","")="","",LEFT(IF(N(A282)=0,"SIN FECHA OBSERVADA; ","")&amp;IF(B282="","SIN UNIDAD; ","")&amp;IF(AND(B282&lt;&gt;"",COUNTIF('Unidades'!$A$2:$A$300,B282)=0),"UNIDAD NO ESTÁ EN LA LISTA; ","")&amp;IF(G282="","SIN ENLACE DE EVIDENCIA; ","")&amp;IF(AND(H282="Sí",K282=""),"AVISO ENVIADO, SIN COPIA GUARDADA; ","")&amp;IF(AND(H282="Sí",N(I282)=0),"AVISO ENVIADO, SIN FECHA; ","")&amp;IF(AND(H282="Sí",J282=""),"SIN FORMA DE ENTREGA; ","")&amp;IF(N(M282)=0,"SIN FECHA DE SEGUIMIENTO; ","")&amp;IF(OR(AND(N(M282)&gt;0,TODAY()&gt;N(M282)),AND(N(M282)=0,H282="Sí",N(I282)&gt;0,TODAY()-N(I282)&gt;N('Ajustes'!$B$3))),"SEGUIMIENTO VENCIDO; ","")&amp;IF(AND(N(A282)&gt;0,TODAY()-N(A282)&gt;N('Ajustes'!$B$4)),"ABIERTO DEMASIADO TIEMPO; ","")&amp;IF(O282="","NADIE A CARGO; ",""),LEN(IF(N(A282)=0,"SIN FECHA OBSERVADA; ","")&amp;IF(B282="","SIN UNIDAD; ","")&amp;IF(AND(B282&lt;&gt;"",COUNTIF('Unidades'!$A$2:$A$300,B282)=0),"UNIDAD NO ESTÁ EN LA LISTA; ","")&amp;IF(G282="","SIN ENLACE DE EVIDENCIA; ","")&amp;IF(AND(H282="Sí",K282=""),"AVISO ENVIADO, SIN COPIA GUARDADA; ","")&amp;IF(AND(H282="Sí",N(I282)=0),"AVISO ENVIADO, SIN FECHA; ","")&amp;IF(AND(H282="Sí",J282=""),"SIN FORMA DE ENTREGA; ","")&amp;IF(N(M282)=0,"SIN FECHA DE SEGUIMIENTO; ","")&amp;IF(OR(AND(N(M282)&gt;0,TODAY()&gt;N(M282)),AND(N(M282)=0,H282="Sí",N(I282)&gt;0,TODAY()-N(I282)&gt;N('Ajustes'!$B$3))),"SEGUIMIENTO VENCIDO; ","")&amp;IF(AND(N(A282)&gt;0,TODAY()-N(A282)&gt;N('Ajustes'!$B$4)),"ABIERTO DEMASIADO TIEMPO; ","")&amp;IF(O282="","NADIE A CARGO; ",""))-2)))</f>
        <v/>
      </c>
    </row>
    <row r="283">
      <c r="A283" s="6" t="n"/>
      <c r="I283" s="6" t="n"/>
      <c r="M283" s="6" t="n"/>
      <c r="N283" s="6" t="n"/>
      <c r="P283" s="8">
        <f>IF(OR(NOT(OR(A283&lt;&gt;"",B283&lt;&gt;"",C283&lt;&gt;"",F283&lt;&gt;"")),N(A283)=0),"",IF(N(N283)&gt;0,N(N283),TODAY())-N(A283))</f>
        <v/>
      </c>
      <c r="Q283">
        <f>IF(OR(NOT(OR(A283&lt;&gt;"",B283&lt;&gt;"",C283&lt;&gt;"",F283&lt;&gt;"")),N(N283)&gt;0),"",IF(IF(N(A283)=0,"SIN FECHA OBSERVADA; ","")&amp;IF(B283="","SIN UNIDAD; ","")&amp;IF(AND(B283&lt;&gt;"",COUNTIF('Unidades'!$A$2:$A$300,B283)=0),"UNIDAD NO ESTÁ EN LA LISTA; ","")&amp;IF(G283="","SIN ENLACE DE EVIDENCIA; ","")&amp;IF(AND(H283="Sí",K283=""),"AVISO ENVIADO, SIN COPIA GUARDADA; ","")&amp;IF(AND(H283="Sí",N(I283)=0),"AVISO ENVIADO, SIN FECHA; ","")&amp;IF(AND(H283="Sí",J283=""),"SIN FORMA DE ENTREGA; ","")&amp;IF(N(M283)=0,"SIN FECHA DE SEGUIMIENTO; ","")&amp;IF(OR(AND(N(M283)&gt;0,TODAY()&gt;N(M283)),AND(N(M283)=0,H283="Sí",N(I283)&gt;0,TODAY()-N(I283)&gt;N('Ajustes'!$B$3))),"SEGUIMIENTO VENCIDO; ","")&amp;IF(AND(N(A283)&gt;0,TODAY()-N(A283)&gt;N('Ajustes'!$B$4)),"ABIERTO DEMASIADO TIEMPO; ","")&amp;IF(O283="","NADIE A CARGO; ","")="","",LEFT(IF(N(A283)=0,"SIN FECHA OBSERVADA; ","")&amp;IF(B283="","SIN UNIDAD; ","")&amp;IF(AND(B283&lt;&gt;"",COUNTIF('Unidades'!$A$2:$A$300,B283)=0),"UNIDAD NO ESTÁ EN LA LISTA; ","")&amp;IF(G283="","SIN ENLACE DE EVIDENCIA; ","")&amp;IF(AND(H283="Sí",K283=""),"AVISO ENVIADO, SIN COPIA GUARDADA; ","")&amp;IF(AND(H283="Sí",N(I283)=0),"AVISO ENVIADO, SIN FECHA; ","")&amp;IF(AND(H283="Sí",J283=""),"SIN FORMA DE ENTREGA; ","")&amp;IF(N(M283)=0,"SIN FECHA DE SEGUIMIENTO; ","")&amp;IF(OR(AND(N(M283)&gt;0,TODAY()&gt;N(M283)),AND(N(M283)=0,H283="Sí",N(I283)&gt;0,TODAY()-N(I283)&gt;N('Ajustes'!$B$3))),"SEGUIMIENTO VENCIDO; ","")&amp;IF(AND(N(A283)&gt;0,TODAY()-N(A283)&gt;N('Ajustes'!$B$4)),"ABIERTO DEMASIADO TIEMPO; ","")&amp;IF(O283="","NADIE A CARGO; ",""),LEN(IF(N(A283)=0,"SIN FECHA OBSERVADA; ","")&amp;IF(B283="","SIN UNIDAD; ","")&amp;IF(AND(B283&lt;&gt;"",COUNTIF('Unidades'!$A$2:$A$300,B283)=0),"UNIDAD NO ESTÁ EN LA LISTA; ","")&amp;IF(G283="","SIN ENLACE DE EVIDENCIA; ","")&amp;IF(AND(H283="Sí",K283=""),"AVISO ENVIADO, SIN COPIA GUARDADA; ","")&amp;IF(AND(H283="Sí",N(I283)=0),"AVISO ENVIADO, SIN FECHA; ","")&amp;IF(AND(H283="Sí",J283=""),"SIN FORMA DE ENTREGA; ","")&amp;IF(N(M283)=0,"SIN FECHA DE SEGUIMIENTO; ","")&amp;IF(OR(AND(N(M283)&gt;0,TODAY()&gt;N(M283)),AND(N(M283)=0,H283="Sí",N(I283)&gt;0,TODAY()-N(I283)&gt;N('Ajustes'!$B$3))),"SEGUIMIENTO VENCIDO; ","")&amp;IF(AND(N(A283)&gt;0,TODAY()-N(A283)&gt;N('Ajustes'!$B$4)),"ABIERTO DEMASIADO TIEMPO; ","")&amp;IF(O283="","NADIE A CARGO; ",""))-2)))</f>
        <v/>
      </c>
    </row>
    <row r="284">
      <c r="A284" s="6" t="n"/>
      <c r="I284" s="6" t="n"/>
      <c r="M284" s="6" t="n"/>
      <c r="N284" s="6" t="n"/>
      <c r="P284" s="8">
        <f>IF(OR(NOT(OR(A284&lt;&gt;"",B284&lt;&gt;"",C284&lt;&gt;"",F284&lt;&gt;"")),N(A284)=0),"",IF(N(N284)&gt;0,N(N284),TODAY())-N(A284))</f>
        <v/>
      </c>
      <c r="Q284">
        <f>IF(OR(NOT(OR(A284&lt;&gt;"",B284&lt;&gt;"",C284&lt;&gt;"",F284&lt;&gt;"")),N(N284)&gt;0),"",IF(IF(N(A284)=0,"SIN FECHA OBSERVADA; ","")&amp;IF(B284="","SIN UNIDAD; ","")&amp;IF(AND(B284&lt;&gt;"",COUNTIF('Unidades'!$A$2:$A$300,B284)=0),"UNIDAD NO ESTÁ EN LA LISTA; ","")&amp;IF(G284="","SIN ENLACE DE EVIDENCIA; ","")&amp;IF(AND(H284="Sí",K284=""),"AVISO ENVIADO, SIN COPIA GUARDADA; ","")&amp;IF(AND(H284="Sí",N(I284)=0),"AVISO ENVIADO, SIN FECHA; ","")&amp;IF(AND(H284="Sí",J284=""),"SIN FORMA DE ENTREGA; ","")&amp;IF(N(M284)=0,"SIN FECHA DE SEGUIMIENTO; ","")&amp;IF(OR(AND(N(M284)&gt;0,TODAY()&gt;N(M284)),AND(N(M284)=0,H284="Sí",N(I284)&gt;0,TODAY()-N(I284)&gt;N('Ajustes'!$B$3))),"SEGUIMIENTO VENCIDO; ","")&amp;IF(AND(N(A284)&gt;0,TODAY()-N(A284)&gt;N('Ajustes'!$B$4)),"ABIERTO DEMASIADO TIEMPO; ","")&amp;IF(O284="","NADIE A CARGO; ","")="","",LEFT(IF(N(A284)=0,"SIN FECHA OBSERVADA; ","")&amp;IF(B284="","SIN UNIDAD; ","")&amp;IF(AND(B284&lt;&gt;"",COUNTIF('Unidades'!$A$2:$A$300,B284)=0),"UNIDAD NO ESTÁ EN LA LISTA; ","")&amp;IF(G284="","SIN ENLACE DE EVIDENCIA; ","")&amp;IF(AND(H284="Sí",K284=""),"AVISO ENVIADO, SIN COPIA GUARDADA; ","")&amp;IF(AND(H284="Sí",N(I284)=0),"AVISO ENVIADO, SIN FECHA; ","")&amp;IF(AND(H284="Sí",J284=""),"SIN FORMA DE ENTREGA; ","")&amp;IF(N(M284)=0,"SIN FECHA DE SEGUIMIENTO; ","")&amp;IF(OR(AND(N(M284)&gt;0,TODAY()&gt;N(M284)),AND(N(M284)=0,H284="Sí",N(I284)&gt;0,TODAY()-N(I284)&gt;N('Ajustes'!$B$3))),"SEGUIMIENTO VENCIDO; ","")&amp;IF(AND(N(A284)&gt;0,TODAY()-N(A284)&gt;N('Ajustes'!$B$4)),"ABIERTO DEMASIADO TIEMPO; ","")&amp;IF(O284="","NADIE A CARGO; ",""),LEN(IF(N(A284)=0,"SIN FECHA OBSERVADA; ","")&amp;IF(B284="","SIN UNIDAD; ","")&amp;IF(AND(B284&lt;&gt;"",COUNTIF('Unidades'!$A$2:$A$300,B284)=0),"UNIDAD NO ESTÁ EN LA LISTA; ","")&amp;IF(G284="","SIN ENLACE DE EVIDENCIA; ","")&amp;IF(AND(H284="Sí",K284=""),"AVISO ENVIADO, SIN COPIA GUARDADA; ","")&amp;IF(AND(H284="Sí",N(I284)=0),"AVISO ENVIADO, SIN FECHA; ","")&amp;IF(AND(H284="Sí",J284=""),"SIN FORMA DE ENTREGA; ","")&amp;IF(N(M284)=0,"SIN FECHA DE SEGUIMIENTO; ","")&amp;IF(OR(AND(N(M284)&gt;0,TODAY()&gt;N(M284)),AND(N(M284)=0,H284="Sí",N(I284)&gt;0,TODAY()-N(I284)&gt;N('Ajustes'!$B$3))),"SEGUIMIENTO VENCIDO; ","")&amp;IF(AND(N(A284)&gt;0,TODAY()-N(A284)&gt;N('Ajustes'!$B$4)),"ABIERTO DEMASIADO TIEMPO; ","")&amp;IF(O284="","NADIE A CARGO; ",""))-2)))</f>
        <v/>
      </c>
    </row>
    <row r="285">
      <c r="A285" s="6" t="n"/>
      <c r="I285" s="6" t="n"/>
      <c r="M285" s="6" t="n"/>
      <c r="N285" s="6" t="n"/>
      <c r="P285" s="8">
        <f>IF(OR(NOT(OR(A285&lt;&gt;"",B285&lt;&gt;"",C285&lt;&gt;"",F285&lt;&gt;"")),N(A285)=0),"",IF(N(N285)&gt;0,N(N285),TODAY())-N(A285))</f>
        <v/>
      </c>
      <c r="Q285">
        <f>IF(OR(NOT(OR(A285&lt;&gt;"",B285&lt;&gt;"",C285&lt;&gt;"",F285&lt;&gt;"")),N(N285)&gt;0),"",IF(IF(N(A285)=0,"SIN FECHA OBSERVADA; ","")&amp;IF(B285="","SIN UNIDAD; ","")&amp;IF(AND(B285&lt;&gt;"",COUNTIF('Unidades'!$A$2:$A$300,B285)=0),"UNIDAD NO ESTÁ EN LA LISTA; ","")&amp;IF(G285="","SIN ENLACE DE EVIDENCIA; ","")&amp;IF(AND(H285="Sí",K285=""),"AVISO ENVIADO, SIN COPIA GUARDADA; ","")&amp;IF(AND(H285="Sí",N(I285)=0),"AVISO ENVIADO, SIN FECHA; ","")&amp;IF(AND(H285="Sí",J285=""),"SIN FORMA DE ENTREGA; ","")&amp;IF(N(M285)=0,"SIN FECHA DE SEGUIMIENTO; ","")&amp;IF(OR(AND(N(M285)&gt;0,TODAY()&gt;N(M285)),AND(N(M285)=0,H285="Sí",N(I285)&gt;0,TODAY()-N(I285)&gt;N('Ajustes'!$B$3))),"SEGUIMIENTO VENCIDO; ","")&amp;IF(AND(N(A285)&gt;0,TODAY()-N(A285)&gt;N('Ajustes'!$B$4)),"ABIERTO DEMASIADO TIEMPO; ","")&amp;IF(O285="","NADIE A CARGO; ","")="","",LEFT(IF(N(A285)=0,"SIN FECHA OBSERVADA; ","")&amp;IF(B285="","SIN UNIDAD; ","")&amp;IF(AND(B285&lt;&gt;"",COUNTIF('Unidades'!$A$2:$A$300,B285)=0),"UNIDAD NO ESTÁ EN LA LISTA; ","")&amp;IF(G285="","SIN ENLACE DE EVIDENCIA; ","")&amp;IF(AND(H285="Sí",K285=""),"AVISO ENVIADO, SIN COPIA GUARDADA; ","")&amp;IF(AND(H285="Sí",N(I285)=0),"AVISO ENVIADO, SIN FECHA; ","")&amp;IF(AND(H285="Sí",J285=""),"SIN FORMA DE ENTREGA; ","")&amp;IF(N(M285)=0,"SIN FECHA DE SEGUIMIENTO; ","")&amp;IF(OR(AND(N(M285)&gt;0,TODAY()&gt;N(M285)),AND(N(M285)=0,H285="Sí",N(I285)&gt;0,TODAY()-N(I285)&gt;N('Ajustes'!$B$3))),"SEGUIMIENTO VENCIDO; ","")&amp;IF(AND(N(A285)&gt;0,TODAY()-N(A285)&gt;N('Ajustes'!$B$4)),"ABIERTO DEMASIADO TIEMPO; ","")&amp;IF(O285="","NADIE A CARGO; ",""),LEN(IF(N(A285)=0,"SIN FECHA OBSERVADA; ","")&amp;IF(B285="","SIN UNIDAD; ","")&amp;IF(AND(B285&lt;&gt;"",COUNTIF('Unidades'!$A$2:$A$300,B285)=0),"UNIDAD NO ESTÁ EN LA LISTA; ","")&amp;IF(G285="","SIN ENLACE DE EVIDENCIA; ","")&amp;IF(AND(H285="Sí",K285=""),"AVISO ENVIADO, SIN COPIA GUARDADA; ","")&amp;IF(AND(H285="Sí",N(I285)=0),"AVISO ENVIADO, SIN FECHA; ","")&amp;IF(AND(H285="Sí",J285=""),"SIN FORMA DE ENTREGA; ","")&amp;IF(N(M285)=0,"SIN FECHA DE SEGUIMIENTO; ","")&amp;IF(OR(AND(N(M285)&gt;0,TODAY()&gt;N(M285)),AND(N(M285)=0,H285="Sí",N(I285)&gt;0,TODAY()-N(I285)&gt;N('Ajustes'!$B$3))),"SEGUIMIENTO VENCIDO; ","")&amp;IF(AND(N(A285)&gt;0,TODAY()-N(A285)&gt;N('Ajustes'!$B$4)),"ABIERTO DEMASIADO TIEMPO; ","")&amp;IF(O285="","NADIE A CARGO; ",""))-2)))</f>
        <v/>
      </c>
    </row>
    <row r="286">
      <c r="A286" s="6" t="n"/>
      <c r="I286" s="6" t="n"/>
      <c r="M286" s="6" t="n"/>
      <c r="N286" s="6" t="n"/>
      <c r="P286" s="8">
        <f>IF(OR(NOT(OR(A286&lt;&gt;"",B286&lt;&gt;"",C286&lt;&gt;"",F286&lt;&gt;"")),N(A286)=0),"",IF(N(N286)&gt;0,N(N286),TODAY())-N(A286))</f>
        <v/>
      </c>
      <c r="Q286">
        <f>IF(OR(NOT(OR(A286&lt;&gt;"",B286&lt;&gt;"",C286&lt;&gt;"",F286&lt;&gt;"")),N(N286)&gt;0),"",IF(IF(N(A286)=0,"SIN FECHA OBSERVADA; ","")&amp;IF(B286="","SIN UNIDAD; ","")&amp;IF(AND(B286&lt;&gt;"",COUNTIF('Unidades'!$A$2:$A$300,B286)=0),"UNIDAD NO ESTÁ EN LA LISTA; ","")&amp;IF(G286="","SIN ENLACE DE EVIDENCIA; ","")&amp;IF(AND(H286="Sí",K286=""),"AVISO ENVIADO, SIN COPIA GUARDADA; ","")&amp;IF(AND(H286="Sí",N(I286)=0),"AVISO ENVIADO, SIN FECHA; ","")&amp;IF(AND(H286="Sí",J286=""),"SIN FORMA DE ENTREGA; ","")&amp;IF(N(M286)=0,"SIN FECHA DE SEGUIMIENTO; ","")&amp;IF(OR(AND(N(M286)&gt;0,TODAY()&gt;N(M286)),AND(N(M286)=0,H286="Sí",N(I286)&gt;0,TODAY()-N(I286)&gt;N('Ajustes'!$B$3))),"SEGUIMIENTO VENCIDO; ","")&amp;IF(AND(N(A286)&gt;0,TODAY()-N(A286)&gt;N('Ajustes'!$B$4)),"ABIERTO DEMASIADO TIEMPO; ","")&amp;IF(O286="","NADIE A CARGO; ","")="","",LEFT(IF(N(A286)=0,"SIN FECHA OBSERVADA; ","")&amp;IF(B286="","SIN UNIDAD; ","")&amp;IF(AND(B286&lt;&gt;"",COUNTIF('Unidades'!$A$2:$A$300,B286)=0),"UNIDAD NO ESTÁ EN LA LISTA; ","")&amp;IF(G286="","SIN ENLACE DE EVIDENCIA; ","")&amp;IF(AND(H286="Sí",K286=""),"AVISO ENVIADO, SIN COPIA GUARDADA; ","")&amp;IF(AND(H286="Sí",N(I286)=0),"AVISO ENVIADO, SIN FECHA; ","")&amp;IF(AND(H286="Sí",J286=""),"SIN FORMA DE ENTREGA; ","")&amp;IF(N(M286)=0,"SIN FECHA DE SEGUIMIENTO; ","")&amp;IF(OR(AND(N(M286)&gt;0,TODAY()&gt;N(M286)),AND(N(M286)=0,H286="Sí",N(I286)&gt;0,TODAY()-N(I286)&gt;N('Ajustes'!$B$3))),"SEGUIMIENTO VENCIDO; ","")&amp;IF(AND(N(A286)&gt;0,TODAY()-N(A286)&gt;N('Ajustes'!$B$4)),"ABIERTO DEMASIADO TIEMPO; ","")&amp;IF(O286="","NADIE A CARGO; ",""),LEN(IF(N(A286)=0,"SIN FECHA OBSERVADA; ","")&amp;IF(B286="","SIN UNIDAD; ","")&amp;IF(AND(B286&lt;&gt;"",COUNTIF('Unidades'!$A$2:$A$300,B286)=0),"UNIDAD NO ESTÁ EN LA LISTA; ","")&amp;IF(G286="","SIN ENLACE DE EVIDENCIA; ","")&amp;IF(AND(H286="Sí",K286=""),"AVISO ENVIADO, SIN COPIA GUARDADA; ","")&amp;IF(AND(H286="Sí",N(I286)=0),"AVISO ENVIADO, SIN FECHA; ","")&amp;IF(AND(H286="Sí",J286=""),"SIN FORMA DE ENTREGA; ","")&amp;IF(N(M286)=0,"SIN FECHA DE SEGUIMIENTO; ","")&amp;IF(OR(AND(N(M286)&gt;0,TODAY()&gt;N(M286)),AND(N(M286)=0,H286="Sí",N(I286)&gt;0,TODAY()-N(I286)&gt;N('Ajustes'!$B$3))),"SEGUIMIENTO VENCIDO; ","")&amp;IF(AND(N(A286)&gt;0,TODAY()-N(A286)&gt;N('Ajustes'!$B$4)),"ABIERTO DEMASIADO TIEMPO; ","")&amp;IF(O286="","NADIE A CARGO; ",""))-2)))</f>
        <v/>
      </c>
    </row>
    <row r="287">
      <c r="A287" s="6" t="n"/>
      <c r="I287" s="6" t="n"/>
      <c r="M287" s="6" t="n"/>
      <c r="N287" s="6" t="n"/>
      <c r="P287" s="8">
        <f>IF(OR(NOT(OR(A287&lt;&gt;"",B287&lt;&gt;"",C287&lt;&gt;"",F287&lt;&gt;"")),N(A287)=0),"",IF(N(N287)&gt;0,N(N287),TODAY())-N(A287))</f>
        <v/>
      </c>
      <c r="Q287">
        <f>IF(OR(NOT(OR(A287&lt;&gt;"",B287&lt;&gt;"",C287&lt;&gt;"",F287&lt;&gt;"")),N(N287)&gt;0),"",IF(IF(N(A287)=0,"SIN FECHA OBSERVADA; ","")&amp;IF(B287="","SIN UNIDAD; ","")&amp;IF(AND(B287&lt;&gt;"",COUNTIF('Unidades'!$A$2:$A$300,B287)=0),"UNIDAD NO ESTÁ EN LA LISTA; ","")&amp;IF(G287="","SIN ENLACE DE EVIDENCIA; ","")&amp;IF(AND(H287="Sí",K287=""),"AVISO ENVIADO, SIN COPIA GUARDADA; ","")&amp;IF(AND(H287="Sí",N(I287)=0),"AVISO ENVIADO, SIN FECHA; ","")&amp;IF(AND(H287="Sí",J287=""),"SIN FORMA DE ENTREGA; ","")&amp;IF(N(M287)=0,"SIN FECHA DE SEGUIMIENTO; ","")&amp;IF(OR(AND(N(M287)&gt;0,TODAY()&gt;N(M287)),AND(N(M287)=0,H287="Sí",N(I287)&gt;0,TODAY()-N(I287)&gt;N('Ajustes'!$B$3))),"SEGUIMIENTO VENCIDO; ","")&amp;IF(AND(N(A287)&gt;0,TODAY()-N(A287)&gt;N('Ajustes'!$B$4)),"ABIERTO DEMASIADO TIEMPO; ","")&amp;IF(O287="","NADIE A CARGO; ","")="","",LEFT(IF(N(A287)=0,"SIN FECHA OBSERVADA; ","")&amp;IF(B287="","SIN UNIDAD; ","")&amp;IF(AND(B287&lt;&gt;"",COUNTIF('Unidades'!$A$2:$A$300,B287)=0),"UNIDAD NO ESTÁ EN LA LISTA; ","")&amp;IF(G287="","SIN ENLACE DE EVIDENCIA; ","")&amp;IF(AND(H287="Sí",K287=""),"AVISO ENVIADO, SIN COPIA GUARDADA; ","")&amp;IF(AND(H287="Sí",N(I287)=0),"AVISO ENVIADO, SIN FECHA; ","")&amp;IF(AND(H287="Sí",J287=""),"SIN FORMA DE ENTREGA; ","")&amp;IF(N(M287)=0,"SIN FECHA DE SEGUIMIENTO; ","")&amp;IF(OR(AND(N(M287)&gt;0,TODAY()&gt;N(M287)),AND(N(M287)=0,H287="Sí",N(I287)&gt;0,TODAY()-N(I287)&gt;N('Ajustes'!$B$3))),"SEGUIMIENTO VENCIDO; ","")&amp;IF(AND(N(A287)&gt;0,TODAY()-N(A287)&gt;N('Ajustes'!$B$4)),"ABIERTO DEMASIADO TIEMPO; ","")&amp;IF(O287="","NADIE A CARGO; ",""),LEN(IF(N(A287)=0,"SIN FECHA OBSERVADA; ","")&amp;IF(B287="","SIN UNIDAD; ","")&amp;IF(AND(B287&lt;&gt;"",COUNTIF('Unidades'!$A$2:$A$300,B287)=0),"UNIDAD NO ESTÁ EN LA LISTA; ","")&amp;IF(G287="","SIN ENLACE DE EVIDENCIA; ","")&amp;IF(AND(H287="Sí",K287=""),"AVISO ENVIADO, SIN COPIA GUARDADA; ","")&amp;IF(AND(H287="Sí",N(I287)=0),"AVISO ENVIADO, SIN FECHA; ","")&amp;IF(AND(H287="Sí",J287=""),"SIN FORMA DE ENTREGA; ","")&amp;IF(N(M287)=0,"SIN FECHA DE SEGUIMIENTO; ","")&amp;IF(OR(AND(N(M287)&gt;0,TODAY()&gt;N(M287)),AND(N(M287)=0,H287="Sí",N(I287)&gt;0,TODAY()-N(I287)&gt;N('Ajustes'!$B$3))),"SEGUIMIENTO VENCIDO; ","")&amp;IF(AND(N(A287)&gt;0,TODAY()-N(A287)&gt;N('Ajustes'!$B$4)),"ABIERTO DEMASIADO TIEMPO; ","")&amp;IF(O287="","NADIE A CARGO; ",""))-2)))</f>
        <v/>
      </c>
    </row>
    <row r="288">
      <c r="A288" s="6" t="n"/>
      <c r="I288" s="6" t="n"/>
      <c r="M288" s="6" t="n"/>
      <c r="N288" s="6" t="n"/>
      <c r="P288" s="8">
        <f>IF(OR(NOT(OR(A288&lt;&gt;"",B288&lt;&gt;"",C288&lt;&gt;"",F288&lt;&gt;"")),N(A288)=0),"",IF(N(N288)&gt;0,N(N288),TODAY())-N(A288))</f>
        <v/>
      </c>
      <c r="Q288">
        <f>IF(OR(NOT(OR(A288&lt;&gt;"",B288&lt;&gt;"",C288&lt;&gt;"",F288&lt;&gt;"")),N(N288)&gt;0),"",IF(IF(N(A288)=0,"SIN FECHA OBSERVADA; ","")&amp;IF(B288="","SIN UNIDAD; ","")&amp;IF(AND(B288&lt;&gt;"",COUNTIF('Unidades'!$A$2:$A$300,B288)=0),"UNIDAD NO ESTÁ EN LA LISTA; ","")&amp;IF(G288="","SIN ENLACE DE EVIDENCIA; ","")&amp;IF(AND(H288="Sí",K288=""),"AVISO ENVIADO, SIN COPIA GUARDADA; ","")&amp;IF(AND(H288="Sí",N(I288)=0),"AVISO ENVIADO, SIN FECHA; ","")&amp;IF(AND(H288="Sí",J288=""),"SIN FORMA DE ENTREGA; ","")&amp;IF(N(M288)=0,"SIN FECHA DE SEGUIMIENTO; ","")&amp;IF(OR(AND(N(M288)&gt;0,TODAY()&gt;N(M288)),AND(N(M288)=0,H288="Sí",N(I288)&gt;0,TODAY()-N(I288)&gt;N('Ajustes'!$B$3))),"SEGUIMIENTO VENCIDO; ","")&amp;IF(AND(N(A288)&gt;0,TODAY()-N(A288)&gt;N('Ajustes'!$B$4)),"ABIERTO DEMASIADO TIEMPO; ","")&amp;IF(O288="","NADIE A CARGO; ","")="","",LEFT(IF(N(A288)=0,"SIN FECHA OBSERVADA; ","")&amp;IF(B288="","SIN UNIDAD; ","")&amp;IF(AND(B288&lt;&gt;"",COUNTIF('Unidades'!$A$2:$A$300,B288)=0),"UNIDAD NO ESTÁ EN LA LISTA; ","")&amp;IF(G288="","SIN ENLACE DE EVIDENCIA; ","")&amp;IF(AND(H288="Sí",K288=""),"AVISO ENVIADO, SIN COPIA GUARDADA; ","")&amp;IF(AND(H288="Sí",N(I288)=0),"AVISO ENVIADO, SIN FECHA; ","")&amp;IF(AND(H288="Sí",J288=""),"SIN FORMA DE ENTREGA; ","")&amp;IF(N(M288)=0,"SIN FECHA DE SEGUIMIENTO; ","")&amp;IF(OR(AND(N(M288)&gt;0,TODAY()&gt;N(M288)),AND(N(M288)=0,H288="Sí",N(I288)&gt;0,TODAY()-N(I288)&gt;N('Ajustes'!$B$3))),"SEGUIMIENTO VENCIDO; ","")&amp;IF(AND(N(A288)&gt;0,TODAY()-N(A288)&gt;N('Ajustes'!$B$4)),"ABIERTO DEMASIADO TIEMPO; ","")&amp;IF(O288="","NADIE A CARGO; ",""),LEN(IF(N(A288)=0,"SIN FECHA OBSERVADA; ","")&amp;IF(B288="","SIN UNIDAD; ","")&amp;IF(AND(B288&lt;&gt;"",COUNTIF('Unidades'!$A$2:$A$300,B288)=0),"UNIDAD NO ESTÁ EN LA LISTA; ","")&amp;IF(G288="","SIN ENLACE DE EVIDENCIA; ","")&amp;IF(AND(H288="Sí",K288=""),"AVISO ENVIADO, SIN COPIA GUARDADA; ","")&amp;IF(AND(H288="Sí",N(I288)=0),"AVISO ENVIADO, SIN FECHA; ","")&amp;IF(AND(H288="Sí",J288=""),"SIN FORMA DE ENTREGA; ","")&amp;IF(N(M288)=0,"SIN FECHA DE SEGUIMIENTO; ","")&amp;IF(OR(AND(N(M288)&gt;0,TODAY()&gt;N(M288)),AND(N(M288)=0,H288="Sí",N(I288)&gt;0,TODAY()-N(I288)&gt;N('Ajustes'!$B$3))),"SEGUIMIENTO VENCIDO; ","")&amp;IF(AND(N(A288)&gt;0,TODAY()-N(A288)&gt;N('Ajustes'!$B$4)),"ABIERTO DEMASIADO TIEMPO; ","")&amp;IF(O288="","NADIE A CARGO; ",""))-2)))</f>
        <v/>
      </c>
    </row>
    <row r="289">
      <c r="A289" s="6" t="n"/>
      <c r="I289" s="6" t="n"/>
      <c r="M289" s="6" t="n"/>
      <c r="N289" s="6" t="n"/>
      <c r="P289" s="8">
        <f>IF(OR(NOT(OR(A289&lt;&gt;"",B289&lt;&gt;"",C289&lt;&gt;"",F289&lt;&gt;"")),N(A289)=0),"",IF(N(N289)&gt;0,N(N289),TODAY())-N(A289))</f>
        <v/>
      </c>
      <c r="Q289">
        <f>IF(OR(NOT(OR(A289&lt;&gt;"",B289&lt;&gt;"",C289&lt;&gt;"",F289&lt;&gt;"")),N(N289)&gt;0),"",IF(IF(N(A289)=0,"SIN FECHA OBSERVADA; ","")&amp;IF(B289="","SIN UNIDAD; ","")&amp;IF(AND(B289&lt;&gt;"",COUNTIF('Unidades'!$A$2:$A$300,B289)=0),"UNIDAD NO ESTÁ EN LA LISTA; ","")&amp;IF(G289="","SIN ENLACE DE EVIDENCIA; ","")&amp;IF(AND(H289="Sí",K289=""),"AVISO ENVIADO, SIN COPIA GUARDADA; ","")&amp;IF(AND(H289="Sí",N(I289)=0),"AVISO ENVIADO, SIN FECHA; ","")&amp;IF(AND(H289="Sí",J289=""),"SIN FORMA DE ENTREGA; ","")&amp;IF(N(M289)=0,"SIN FECHA DE SEGUIMIENTO; ","")&amp;IF(OR(AND(N(M289)&gt;0,TODAY()&gt;N(M289)),AND(N(M289)=0,H289="Sí",N(I289)&gt;0,TODAY()-N(I289)&gt;N('Ajustes'!$B$3))),"SEGUIMIENTO VENCIDO; ","")&amp;IF(AND(N(A289)&gt;0,TODAY()-N(A289)&gt;N('Ajustes'!$B$4)),"ABIERTO DEMASIADO TIEMPO; ","")&amp;IF(O289="","NADIE A CARGO; ","")="","",LEFT(IF(N(A289)=0,"SIN FECHA OBSERVADA; ","")&amp;IF(B289="","SIN UNIDAD; ","")&amp;IF(AND(B289&lt;&gt;"",COUNTIF('Unidades'!$A$2:$A$300,B289)=0),"UNIDAD NO ESTÁ EN LA LISTA; ","")&amp;IF(G289="","SIN ENLACE DE EVIDENCIA; ","")&amp;IF(AND(H289="Sí",K289=""),"AVISO ENVIADO, SIN COPIA GUARDADA; ","")&amp;IF(AND(H289="Sí",N(I289)=0),"AVISO ENVIADO, SIN FECHA; ","")&amp;IF(AND(H289="Sí",J289=""),"SIN FORMA DE ENTREGA; ","")&amp;IF(N(M289)=0,"SIN FECHA DE SEGUIMIENTO; ","")&amp;IF(OR(AND(N(M289)&gt;0,TODAY()&gt;N(M289)),AND(N(M289)=0,H289="Sí",N(I289)&gt;0,TODAY()-N(I289)&gt;N('Ajustes'!$B$3))),"SEGUIMIENTO VENCIDO; ","")&amp;IF(AND(N(A289)&gt;0,TODAY()-N(A289)&gt;N('Ajustes'!$B$4)),"ABIERTO DEMASIADO TIEMPO; ","")&amp;IF(O289="","NADIE A CARGO; ",""),LEN(IF(N(A289)=0,"SIN FECHA OBSERVADA; ","")&amp;IF(B289="","SIN UNIDAD; ","")&amp;IF(AND(B289&lt;&gt;"",COUNTIF('Unidades'!$A$2:$A$300,B289)=0),"UNIDAD NO ESTÁ EN LA LISTA; ","")&amp;IF(G289="","SIN ENLACE DE EVIDENCIA; ","")&amp;IF(AND(H289="Sí",K289=""),"AVISO ENVIADO, SIN COPIA GUARDADA; ","")&amp;IF(AND(H289="Sí",N(I289)=0),"AVISO ENVIADO, SIN FECHA; ","")&amp;IF(AND(H289="Sí",J289=""),"SIN FORMA DE ENTREGA; ","")&amp;IF(N(M289)=0,"SIN FECHA DE SEGUIMIENTO; ","")&amp;IF(OR(AND(N(M289)&gt;0,TODAY()&gt;N(M289)),AND(N(M289)=0,H289="Sí",N(I289)&gt;0,TODAY()-N(I289)&gt;N('Ajustes'!$B$3))),"SEGUIMIENTO VENCIDO; ","")&amp;IF(AND(N(A289)&gt;0,TODAY()-N(A289)&gt;N('Ajustes'!$B$4)),"ABIERTO DEMASIADO TIEMPO; ","")&amp;IF(O289="","NADIE A CARGO; ",""))-2)))</f>
        <v/>
      </c>
    </row>
    <row r="290">
      <c r="A290" s="6" t="n"/>
      <c r="I290" s="6" t="n"/>
      <c r="M290" s="6" t="n"/>
      <c r="N290" s="6" t="n"/>
      <c r="P290" s="8">
        <f>IF(OR(NOT(OR(A290&lt;&gt;"",B290&lt;&gt;"",C290&lt;&gt;"",F290&lt;&gt;"")),N(A290)=0),"",IF(N(N290)&gt;0,N(N290),TODAY())-N(A290))</f>
        <v/>
      </c>
      <c r="Q290">
        <f>IF(OR(NOT(OR(A290&lt;&gt;"",B290&lt;&gt;"",C290&lt;&gt;"",F290&lt;&gt;"")),N(N290)&gt;0),"",IF(IF(N(A290)=0,"SIN FECHA OBSERVADA; ","")&amp;IF(B290="","SIN UNIDAD; ","")&amp;IF(AND(B290&lt;&gt;"",COUNTIF('Unidades'!$A$2:$A$300,B290)=0),"UNIDAD NO ESTÁ EN LA LISTA; ","")&amp;IF(G290="","SIN ENLACE DE EVIDENCIA; ","")&amp;IF(AND(H290="Sí",K290=""),"AVISO ENVIADO, SIN COPIA GUARDADA; ","")&amp;IF(AND(H290="Sí",N(I290)=0),"AVISO ENVIADO, SIN FECHA; ","")&amp;IF(AND(H290="Sí",J290=""),"SIN FORMA DE ENTREGA; ","")&amp;IF(N(M290)=0,"SIN FECHA DE SEGUIMIENTO; ","")&amp;IF(OR(AND(N(M290)&gt;0,TODAY()&gt;N(M290)),AND(N(M290)=0,H290="Sí",N(I290)&gt;0,TODAY()-N(I290)&gt;N('Ajustes'!$B$3))),"SEGUIMIENTO VENCIDO; ","")&amp;IF(AND(N(A290)&gt;0,TODAY()-N(A290)&gt;N('Ajustes'!$B$4)),"ABIERTO DEMASIADO TIEMPO; ","")&amp;IF(O290="","NADIE A CARGO; ","")="","",LEFT(IF(N(A290)=0,"SIN FECHA OBSERVADA; ","")&amp;IF(B290="","SIN UNIDAD; ","")&amp;IF(AND(B290&lt;&gt;"",COUNTIF('Unidades'!$A$2:$A$300,B290)=0),"UNIDAD NO ESTÁ EN LA LISTA; ","")&amp;IF(G290="","SIN ENLACE DE EVIDENCIA; ","")&amp;IF(AND(H290="Sí",K290=""),"AVISO ENVIADO, SIN COPIA GUARDADA; ","")&amp;IF(AND(H290="Sí",N(I290)=0),"AVISO ENVIADO, SIN FECHA; ","")&amp;IF(AND(H290="Sí",J290=""),"SIN FORMA DE ENTREGA; ","")&amp;IF(N(M290)=0,"SIN FECHA DE SEGUIMIENTO; ","")&amp;IF(OR(AND(N(M290)&gt;0,TODAY()&gt;N(M290)),AND(N(M290)=0,H290="Sí",N(I290)&gt;0,TODAY()-N(I290)&gt;N('Ajustes'!$B$3))),"SEGUIMIENTO VENCIDO; ","")&amp;IF(AND(N(A290)&gt;0,TODAY()-N(A290)&gt;N('Ajustes'!$B$4)),"ABIERTO DEMASIADO TIEMPO; ","")&amp;IF(O290="","NADIE A CARGO; ",""),LEN(IF(N(A290)=0,"SIN FECHA OBSERVADA; ","")&amp;IF(B290="","SIN UNIDAD; ","")&amp;IF(AND(B290&lt;&gt;"",COUNTIF('Unidades'!$A$2:$A$300,B290)=0),"UNIDAD NO ESTÁ EN LA LISTA; ","")&amp;IF(G290="","SIN ENLACE DE EVIDENCIA; ","")&amp;IF(AND(H290="Sí",K290=""),"AVISO ENVIADO, SIN COPIA GUARDADA; ","")&amp;IF(AND(H290="Sí",N(I290)=0),"AVISO ENVIADO, SIN FECHA; ","")&amp;IF(AND(H290="Sí",J290=""),"SIN FORMA DE ENTREGA; ","")&amp;IF(N(M290)=0,"SIN FECHA DE SEGUIMIENTO; ","")&amp;IF(OR(AND(N(M290)&gt;0,TODAY()&gt;N(M290)),AND(N(M290)=0,H290="Sí",N(I290)&gt;0,TODAY()-N(I290)&gt;N('Ajustes'!$B$3))),"SEGUIMIENTO VENCIDO; ","")&amp;IF(AND(N(A290)&gt;0,TODAY()-N(A290)&gt;N('Ajustes'!$B$4)),"ABIERTO DEMASIADO TIEMPO; ","")&amp;IF(O290="","NADIE A CARGO; ",""))-2)))</f>
        <v/>
      </c>
    </row>
    <row r="291">
      <c r="A291" s="6" t="n"/>
      <c r="I291" s="6" t="n"/>
      <c r="M291" s="6" t="n"/>
      <c r="N291" s="6" t="n"/>
      <c r="P291" s="8">
        <f>IF(OR(NOT(OR(A291&lt;&gt;"",B291&lt;&gt;"",C291&lt;&gt;"",F291&lt;&gt;"")),N(A291)=0),"",IF(N(N291)&gt;0,N(N291),TODAY())-N(A291))</f>
        <v/>
      </c>
      <c r="Q291">
        <f>IF(OR(NOT(OR(A291&lt;&gt;"",B291&lt;&gt;"",C291&lt;&gt;"",F291&lt;&gt;"")),N(N291)&gt;0),"",IF(IF(N(A291)=0,"SIN FECHA OBSERVADA; ","")&amp;IF(B291="","SIN UNIDAD; ","")&amp;IF(AND(B291&lt;&gt;"",COUNTIF('Unidades'!$A$2:$A$300,B291)=0),"UNIDAD NO ESTÁ EN LA LISTA; ","")&amp;IF(G291="","SIN ENLACE DE EVIDENCIA; ","")&amp;IF(AND(H291="Sí",K291=""),"AVISO ENVIADO, SIN COPIA GUARDADA; ","")&amp;IF(AND(H291="Sí",N(I291)=0),"AVISO ENVIADO, SIN FECHA; ","")&amp;IF(AND(H291="Sí",J291=""),"SIN FORMA DE ENTREGA; ","")&amp;IF(N(M291)=0,"SIN FECHA DE SEGUIMIENTO; ","")&amp;IF(OR(AND(N(M291)&gt;0,TODAY()&gt;N(M291)),AND(N(M291)=0,H291="Sí",N(I291)&gt;0,TODAY()-N(I291)&gt;N('Ajustes'!$B$3))),"SEGUIMIENTO VENCIDO; ","")&amp;IF(AND(N(A291)&gt;0,TODAY()-N(A291)&gt;N('Ajustes'!$B$4)),"ABIERTO DEMASIADO TIEMPO; ","")&amp;IF(O291="","NADIE A CARGO; ","")="","",LEFT(IF(N(A291)=0,"SIN FECHA OBSERVADA; ","")&amp;IF(B291="","SIN UNIDAD; ","")&amp;IF(AND(B291&lt;&gt;"",COUNTIF('Unidades'!$A$2:$A$300,B291)=0),"UNIDAD NO ESTÁ EN LA LISTA; ","")&amp;IF(G291="","SIN ENLACE DE EVIDENCIA; ","")&amp;IF(AND(H291="Sí",K291=""),"AVISO ENVIADO, SIN COPIA GUARDADA; ","")&amp;IF(AND(H291="Sí",N(I291)=0),"AVISO ENVIADO, SIN FECHA; ","")&amp;IF(AND(H291="Sí",J291=""),"SIN FORMA DE ENTREGA; ","")&amp;IF(N(M291)=0,"SIN FECHA DE SEGUIMIENTO; ","")&amp;IF(OR(AND(N(M291)&gt;0,TODAY()&gt;N(M291)),AND(N(M291)=0,H291="Sí",N(I291)&gt;0,TODAY()-N(I291)&gt;N('Ajustes'!$B$3))),"SEGUIMIENTO VENCIDO; ","")&amp;IF(AND(N(A291)&gt;0,TODAY()-N(A291)&gt;N('Ajustes'!$B$4)),"ABIERTO DEMASIADO TIEMPO; ","")&amp;IF(O291="","NADIE A CARGO; ",""),LEN(IF(N(A291)=0,"SIN FECHA OBSERVADA; ","")&amp;IF(B291="","SIN UNIDAD; ","")&amp;IF(AND(B291&lt;&gt;"",COUNTIF('Unidades'!$A$2:$A$300,B291)=0),"UNIDAD NO ESTÁ EN LA LISTA; ","")&amp;IF(G291="","SIN ENLACE DE EVIDENCIA; ","")&amp;IF(AND(H291="Sí",K291=""),"AVISO ENVIADO, SIN COPIA GUARDADA; ","")&amp;IF(AND(H291="Sí",N(I291)=0),"AVISO ENVIADO, SIN FECHA; ","")&amp;IF(AND(H291="Sí",J291=""),"SIN FORMA DE ENTREGA; ","")&amp;IF(N(M291)=0,"SIN FECHA DE SEGUIMIENTO; ","")&amp;IF(OR(AND(N(M291)&gt;0,TODAY()&gt;N(M291)),AND(N(M291)=0,H291="Sí",N(I291)&gt;0,TODAY()-N(I291)&gt;N('Ajustes'!$B$3))),"SEGUIMIENTO VENCIDO; ","")&amp;IF(AND(N(A291)&gt;0,TODAY()-N(A291)&gt;N('Ajustes'!$B$4)),"ABIERTO DEMASIADO TIEMPO; ","")&amp;IF(O291="","NADIE A CARGO; ",""))-2)))</f>
        <v/>
      </c>
    </row>
    <row r="292">
      <c r="A292" s="6" t="n"/>
      <c r="I292" s="6" t="n"/>
      <c r="M292" s="6" t="n"/>
      <c r="N292" s="6" t="n"/>
      <c r="P292" s="8">
        <f>IF(OR(NOT(OR(A292&lt;&gt;"",B292&lt;&gt;"",C292&lt;&gt;"",F292&lt;&gt;"")),N(A292)=0),"",IF(N(N292)&gt;0,N(N292),TODAY())-N(A292))</f>
        <v/>
      </c>
      <c r="Q292">
        <f>IF(OR(NOT(OR(A292&lt;&gt;"",B292&lt;&gt;"",C292&lt;&gt;"",F292&lt;&gt;"")),N(N292)&gt;0),"",IF(IF(N(A292)=0,"SIN FECHA OBSERVADA; ","")&amp;IF(B292="","SIN UNIDAD; ","")&amp;IF(AND(B292&lt;&gt;"",COUNTIF('Unidades'!$A$2:$A$300,B292)=0),"UNIDAD NO ESTÁ EN LA LISTA; ","")&amp;IF(G292="","SIN ENLACE DE EVIDENCIA; ","")&amp;IF(AND(H292="Sí",K292=""),"AVISO ENVIADO, SIN COPIA GUARDADA; ","")&amp;IF(AND(H292="Sí",N(I292)=0),"AVISO ENVIADO, SIN FECHA; ","")&amp;IF(AND(H292="Sí",J292=""),"SIN FORMA DE ENTREGA; ","")&amp;IF(N(M292)=0,"SIN FECHA DE SEGUIMIENTO; ","")&amp;IF(OR(AND(N(M292)&gt;0,TODAY()&gt;N(M292)),AND(N(M292)=0,H292="Sí",N(I292)&gt;0,TODAY()-N(I292)&gt;N('Ajustes'!$B$3))),"SEGUIMIENTO VENCIDO; ","")&amp;IF(AND(N(A292)&gt;0,TODAY()-N(A292)&gt;N('Ajustes'!$B$4)),"ABIERTO DEMASIADO TIEMPO; ","")&amp;IF(O292="","NADIE A CARGO; ","")="","",LEFT(IF(N(A292)=0,"SIN FECHA OBSERVADA; ","")&amp;IF(B292="","SIN UNIDAD; ","")&amp;IF(AND(B292&lt;&gt;"",COUNTIF('Unidades'!$A$2:$A$300,B292)=0),"UNIDAD NO ESTÁ EN LA LISTA; ","")&amp;IF(G292="","SIN ENLACE DE EVIDENCIA; ","")&amp;IF(AND(H292="Sí",K292=""),"AVISO ENVIADO, SIN COPIA GUARDADA; ","")&amp;IF(AND(H292="Sí",N(I292)=0),"AVISO ENVIADO, SIN FECHA; ","")&amp;IF(AND(H292="Sí",J292=""),"SIN FORMA DE ENTREGA; ","")&amp;IF(N(M292)=0,"SIN FECHA DE SEGUIMIENTO; ","")&amp;IF(OR(AND(N(M292)&gt;0,TODAY()&gt;N(M292)),AND(N(M292)=0,H292="Sí",N(I292)&gt;0,TODAY()-N(I292)&gt;N('Ajustes'!$B$3))),"SEGUIMIENTO VENCIDO; ","")&amp;IF(AND(N(A292)&gt;0,TODAY()-N(A292)&gt;N('Ajustes'!$B$4)),"ABIERTO DEMASIADO TIEMPO; ","")&amp;IF(O292="","NADIE A CARGO; ",""),LEN(IF(N(A292)=0,"SIN FECHA OBSERVADA; ","")&amp;IF(B292="","SIN UNIDAD; ","")&amp;IF(AND(B292&lt;&gt;"",COUNTIF('Unidades'!$A$2:$A$300,B292)=0),"UNIDAD NO ESTÁ EN LA LISTA; ","")&amp;IF(G292="","SIN ENLACE DE EVIDENCIA; ","")&amp;IF(AND(H292="Sí",K292=""),"AVISO ENVIADO, SIN COPIA GUARDADA; ","")&amp;IF(AND(H292="Sí",N(I292)=0),"AVISO ENVIADO, SIN FECHA; ","")&amp;IF(AND(H292="Sí",J292=""),"SIN FORMA DE ENTREGA; ","")&amp;IF(N(M292)=0,"SIN FECHA DE SEGUIMIENTO; ","")&amp;IF(OR(AND(N(M292)&gt;0,TODAY()&gt;N(M292)),AND(N(M292)=0,H292="Sí",N(I292)&gt;0,TODAY()-N(I292)&gt;N('Ajustes'!$B$3))),"SEGUIMIENTO VENCIDO; ","")&amp;IF(AND(N(A292)&gt;0,TODAY()-N(A292)&gt;N('Ajustes'!$B$4)),"ABIERTO DEMASIADO TIEMPO; ","")&amp;IF(O292="","NADIE A CARGO; ",""))-2)))</f>
        <v/>
      </c>
    </row>
    <row r="293">
      <c r="A293" s="6" t="n"/>
      <c r="I293" s="6" t="n"/>
      <c r="M293" s="6" t="n"/>
      <c r="N293" s="6" t="n"/>
      <c r="P293" s="8">
        <f>IF(OR(NOT(OR(A293&lt;&gt;"",B293&lt;&gt;"",C293&lt;&gt;"",F293&lt;&gt;"")),N(A293)=0),"",IF(N(N293)&gt;0,N(N293),TODAY())-N(A293))</f>
        <v/>
      </c>
      <c r="Q293">
        <f>IF(OR(NOT(OR(A293&lt;&gt;"",B293&lt;&gt;"",C293&lt;&gt;"",F293&lt;&gt;"")),N(N293)&gt;0),"",IF(IF(N(A293)=0,"SIN FECHA OBSERVADA; ","")&amp;IF(B293="","SIN UNIDAD; ","")&amp;IF(AND(B293&lt;&gt;"",COUNTIF('Unidades'!$A$2:$A$300,B293)=0),"UNIDAD NO ESTÁ EN LA LISTA; ","")&amp;IF(G293="","SIN ENLACE DE EVIDENCIA; ","")&amp;IF(AND(H293="Sí",K293=""),"AVISO ENVIADO, SIN COPIA GUARDADA; ","")&amp;IF(AND(H293="Sí",N(I293)=0),"AVISO ENVIADO, SIN FECHA; ","")&amp;IF(AND(H293="Sí",J293=""),"SIN FORMA DE ENTREGA; ","")&amp;IF(N(M293)=0,"SIN FECHA DE SEGUIMIENTO; ","")&amp;IF(OR(AND(N(M293)&gt;0,TODAY()&gt;N(M293)),AND(N(M293)=0,H293="Sí",N(I293)&gt;0,TODAY()-N(I293)&gt;N('Ajustes'!$B$3))),"SEGUIMIENTO VENCIDO; ","")&amp;IF(AND(N(A293)&gt;0,TODAY()-N(A293)&gt;N('Ajustes'!$B$4)),"ABIERTO DEMASIADO TIEMPO; ","")&amp;IF(O293="","NADIE A CARGO; ","")="","",LEFT(IF(N(A293)=0,"SIN FECHA OBSERVADA; ","")&amp;IF(B293="","SIN UNIDAD; ","")&amp;IF(AND(B293&lt;&gt;"",COUNTIF('Unidades'!$A$2:$A$300,B293)=0),"UNIDAD NO ESTÁ EN LA LISTA; ","")&amp;IF(G293="","SIN ENLACE DE EVIDENCIA; ","")&amp;IF(AND(H293="Sí",K293=""),"AVISO ENVIADO, SIN COPIA GUARDADA; ","")&amp;IF(AND(H293="Sí",N(I293)=0),"AVISO ENVIADO, SIN FECHA; ","")&amp;IF(AND(H293="Sí",J293=""),"SIN FORMA DE ENTREGA; ","")&amp;IF(N(M293)=0,"SIN FECHA DE SEGUIMIENTO; ","")&amp;IF(OR(AND(N(M293)&gt;0,TODAY()&gt;N(M293)),AND(N(M293)=0,H293="Sí",N(I293)&gt;0,TODAY()-N(I293)&gt;N('Ajustes'!$B$3))),"SEGUIMIENTO VENCIDO; ","")&amp;IF(AND(N(A293)&gt;0,TODAY()-N(A293)&gt;N('Ajustes'!$B$4)),"ABIERTO DEMASIADO TIEMPO; ","")&amp;IF(O293="","NADIE A CARGO; ",""),LEN(IF(N(A293)=0,"SIN FECHA OBSERVADA; ","")&amp;IF(B293="","SIN UNIDAD; ","")&amp;IF(AND(B293&lt;&gt;"",COUNTIF('Unidades'!$A$2:$A$300,B293)=0),"UNIDAD NO ESTÁ EN LA LISTA; ","")&amp;IF(G293="","SIN ENLACE DE EVIDENCIA; ","")&amp;IF(AND(H293="Sí",K293=""),"AVISO ENVIADO, SIN COPIA GUARDADA; ","")&amp;IF(AND(H293="Sí",N(I293)=0),"AVISO ENVIADO, SIN FECHA; ","")&amp;IF(AND(H293="Sí",J293=""),"SIN FORMA DE ENTREGA; ","")&amp;IF(N(M293)=0,"SIN FECHA DE SEGUIMIENTO; ","")&amp;IF(OR(AND(N(M293)&gt;0,TODAY()&gt;N(M293)),AND(N(M293)=0,H293="Sí",N(I293)&gt;0,TODAY()-N(I293)&gt;N('Ajustes'!$B$3))),"SEGUIMIENTO VENCIDO; ","")&amp;IF(AND(N(A293)&gt;0,TODAY()-N(A293)&gt;N('Ajustes'!$B$4)),"ABIERTO DEMASIADO TIEMPO; ","")&amp;IF(O293="","NADIE A CARGO; ",""))-2)))</f>
        <v/>
      </c>
    </row>
    <row r="294">
      <c r="A294" s="6" t="n"/>
      <c r="I294" s="6" t="n"/>
      <c r="M294" s="6" t="n"/>
      <c r="N294" s="6" t="n"/>
      <c r="P294" s="8">
        <f>IF(OR(NOT(OR(A294&lt;&gt;"",B294&lt;&gt;"",C294&lt;&gt;"",F294&lt;&gt;"")),N(A294)=0),"",IF(N(N294)&gt;0,N(N294),TODAY())-N(A294))</f>
        <v/>
      </c>
      <c r="Q294">
        <f>IF(OR(NOT(OR(A294&lt;&gt;"",B294&lt;&gt;"",C294&lt;&gt;"",F294&lt;&gt;"")),N(N294)&gt;0),"",IF(IF(N(A294)=0,"SIN FECHA OBSERVADA; ","")&amp;IF(B294="","SIN UNIDAD; ","")&amp;IF(AND(B294&lt;&gt;"",COUNTIF('Unidades'!$A$2:$A$300,B294)=0),"UNIDAD NO ESTÁ EN LA LISTA; ","")&amp;IF(G294="","SIN ENLACE DE EVIDENCIA; ","")&amp;IF(AND(H294="Sí",K294=""),"AVISO ENVIADO, SIN COPIA GUARDADA; ","")&amp;IF(AND(H294="Sí",N(I294)=0),"AVISO ENVIADO, SIN FECHA; ","")&amp;IF(AND(H294="Sí",J294=""),"SIN FORMA DE ENTREGA; ","")&amp;IF(N(M294)=0,"SIN FECHA DE SEGUIMIENTO; ","")&amp;IF(OR(AND(N(M294)&gt;0,TODAY()&gt;N(M294)),AND(N(M294)=0,H294="Sí",N(I294)&gt;0,TODAY()-N(I294)&gt;N('Ajustes'!$B$3))),"SEGUIMIENTO VENCIDO; ","")&amp;IF(AND(N(A294)&gt;0,TODAY()-N(A294)&gt;N('Ajustes'!$B$4)),"ABIERTO DEMASIADO TIEMPO; ","")&amp;IF(O294="","NADIE A CARGO; ","")="","",LEFT(IF(N(A294)=0,"SIN FECHA OBSERVADA; ","")&amp;IF(B294="","SIN UNIDAD; ","")&amp;IF(AND(B294&lt;&gt;"",COUNTIF('Unidades'!$A$2:$A$300,B294)=0),"UNIDAD NO ESTÁ EN LA LISTA; ","")&amp;IF(G294="","SIN ENLACE DE EVIDENCIA; ","")&amp;IF(AND(H294="Sí",K294=""),"AVISO ENVIADO, SIN COPIA GUARDADA; ","")&amp;IF(AND(H294="Sí",N(I294)=0),"AVISO ENVIADO, SIN FECHA; ","")&amp;IF(AND(H294="Sí",J294=""),"SIN FORMA DE ENTREGA; ","")&amp;IF(N(M294)=0,"SIN FECHA DE SEGUIMIENTO; ","")&amp;IF(OR(AND(N(M294)&gt;0,TODAY()&gt;N(M294)),AND(N(M294)=0,H294="Sí",N(I294)&gt;0,TODAY()-N(I294)&gt;N('Ajustes'!$B$3))),"SEGUIMIENTO VENCIDO; ","")&amp;IF(AND(N(A294)&gt;0,TODAY()-N(A294)&gt;N('Ajustes'!$B$4)),"ABIERTO DEMASIADO TIEMPO; ","")&amp;IF(O294="","NADIE A CARGO; ",""),LEN(IF(N(A294)=0,"SIN FECHA OBSERVADA; ","")&amp;IF(B294="","SIN UNIDAD; ","")&amp;IF(AND(B294&lt;&gt;"",COUNTIF('Unidades'!$A$2:$A$300,B294)=0),"UNIDAD NO ESTÁ EN LA LISTA; ","")&amp;IF(G294="","SIN ENLACE DE EVIDENCIA; ","")&amp;IF(AND(H294="Sí",K294=""),"AVISO ENVIADO, SIN COPIA GUARDADA; ","")&amp;IF(AND(H294="Sí",N(I294)=0),"AVISO ENVIADO, SIN FECHA; ","")&amp;IF(AND(H294="Sí",J294=""),"SIN FORMA DE ENTREGA; ","")&amp;IF(N(M294)=0,"SIN FECHA DE SEGUIMIENTO; ","")&amp;IF(OR(AND(N(M294)&gt;0,TODAY()&gt;N(M294)),AND(N(M294)=0,H294="Sí",N(I294)&gt;0,TODAY()-N(I294)&gt;N('Ajustes'!$B$3))),"SEGUIMIENTO VENCIDO; ","")&amp;IF(AND(N(A294)&gt;0,TODAY()-N(A294)&gt;N('Ajustes'!$B$4)),"ABIERTO DEMASIADO TIEMPO; ","")&amp;IF(O294="","NADIE A CARGO; ",""))-2)))</f>
        <v/>
      </c>
    </row>
    <row r="295">
      <c r="A295" s="6" t="n"/>
      <c r="I295" s="6" t="n"/>
      <c r="M295" s="6" t="n"/>
      <c r="N295" s="6" t="n"/>
      <c r="P295" s="8">
        <f>IF(OR(NOT(OR(A295&lt;&gt;"",B295&lt;&gt;"",C295&lt;&gt;"",F295&lt;&gt;"")),N(A295)=0),"",IF(N(N295)&gt;0,N(N295),TODAY())-N(A295))</f>
        <v/>
      </c>
      <c r="Q295">
        <f>IF(OR(NOT(OR(A295&lt;&gt;"",B295&lt;&gt;"",C295&lt;&gt;"",F295&lt;&gt;"")),N(N295)&gt;0),"",IF(IF(N(A295)=0,"SIN FECHA OBSERVADA; ","")&amp;IF(B295="","SIN UNIDAD; ","")&amp;IF(AND(B295&lt;&gt;"",COUNTIF('Unidades'!$A$2:$A$300,B295)=0),"UNIDAD NO ESTÁ EN LA LISTA; ","")&amp;IF(G295="","SIN ENLACE DE EVIDENCIA; ","")&amp;IF(AND(H295="Sí",K295=""),"AVISO ENVIADO, SIN COPIA GUARDADA; ","")&amp;IF(AND(H295="Sí",N(I295)=0),"AVISO ENVIADO, SIN FECHA; ","")&amp;IF(AND(H295="Sí",J295=""),"SIN FORMA DE ENTREGA; ","")&amp;IF(N(M295)=0,"SIN FECHA DE SEGUIMIENTO; ","")&amp;IF(OR(AND(N(M295)&gt;0,TODAY()&gt;N(M295)),AND(N(M295)=0,H295="Sí",N(I295)&gt;0,TODAY()-N(I295)&gt;N('Ajustes'!$B$3))),"SEGUIMIENTO VENCIDO; ","")&amp;IF(AND(N(A295)&gt;0,TODAY()-N(A295)&gt;N('Ajustes'!$B$4)),"ABIERTO DEMASIADO TIEMPO; ","")&amp;IF(O295="","NADIE A CARGO; ","")="","",LEFT(IF(N(A295)=0,"SIN FECHA OBSERVADA; ","")&amp;IF(B295="","SIN UNIDAD; ","")&amp;IF(AND(B295&lt;&gt;"",COUNTIF('Unidades'!$A$2:$A$300,B295)=0),"UNIDAD NO ESTÁ EN LA LISTA; ","")&amp;IF(G295="","SIN ENLACE DE EVIDENCIA; ","")&amp;IF(AND(H295="Sí",K295=""),"AVISO ENVIADO, SIN COPIA GUARDADA; ","")&amp;IF(AND(H295="Sí",N(I295)=0),"AVISO ENVIADO, SIN FECHA; ","")&amp;IF(AND(H295="Sí",J295=""),"SIN FORMA DE ENTREGA; ","")&amp;IF(N(M295)=0,"SIN FECHA DE SEGUIMIENTO; ","")&amp;IF(OR(AND(N(M295)&gt;0,TODAY()&gt;N(M295)),AND(N(M295)=0,H295="Sí",N(I295)&gt;0,TODAY()-N(I295)&gt;N('Ajustes'!$B$3))),"SEGUIMIENTO VENCIDO; ","")&amp;IF(AND(N(A295)&gt;0,TODAY()-N(A295)&gt;N('Ajustes'!$B$4)),"ABIERTO DEMASIADO TIEMPO; ","")&amp;IF(O295="","NADIE A CARGO; ",""),LEN(IF(N(A295)=0,"SIN FECHA OBSERVADA; ","")&amp;IF(B295="","SIN UNIDAD; ","")&amp;IF(AND(B295&lt;&gt;"",COUNTIF('Unidades'!$A$2:$A$300,B295)=0),"UNIDAD NO ESTÁ EN LA LISTA; ","")&amp;IF(G295="","SIN ENLACE DE EVIDENCIA; ","")&amp;IF(AND(H295="Sí",K295=""),"AVISO ENVIADO, SIN COPIA GUARDADA; ","")&amp;IF(AND(H295="Sí",N(I295)=0),"AVISO ENVIADO, SIN FECHA; ","")&amp;IF(AND(H295="Sí",J295=""),"SIN FORMA DE ENTREGA; ","")&amp;IF(N(M295)=0,"SIN FECHA DE SEGUIMIENTO; ","")&amp;IF(OR(AND(N(M295)&gt;0,TODAY()&gt;N(M295)),AND(N(M295)=0,H295="Sí",N(I295)&gt;0,TODAY()-N(I295)&gt;N('Ajustes'!$B$3))),"SEGUIMIENTO VENCIDO; ","")&amp;IF(AND(N(A295)&gt;0,TODAY()-N(A295)&gt;N('Ajustes'!$B$4)),"ABIERTO DEMASIADO TIEMPO; ","")&amp;IF(O295="","NADIE A CARGO; ",""))-2)))</f>
        <v/>
      </c>
    </row>
    <row r="296">
      <c r="A296" s="6" t="n"/>
      <c r="I296" s="6" t="n"/>
      <c r="M296" s="6" t="n"/>
      <c r="N296" s="6" t="n"/>
      <c r="P296" s="8">
        <f>IF(OR(NOT(OR(A296&lt;&gt;"",B296&lt;&gt;"",C296&lt;&gt;"",F296&lt;&gt;"")),N(A296)=0),"",IF(N(N296)&gt;0,N(N296),TODAY())-N(A296))</f>
        <v/>
      </c>
      <c r="Q296">
        <f>IF(OR(NOT(OR(A296&lt;&gt;"",B296&lt;&gt;"",C296&lt;&gt;"",F296&lt;&gt;"")),N(N296)&gt;0),"",IF(IF(N(A296)=0,"SIN FECHA OBSERVADA; ","")&amp;IF(B296="","SIN UNIDAD; ","")&amp;IF(AND(B296&lt;&gt;"",COUNTIF('Unidades'!$A$2:$A$300,B296)=0),"UNIDAD NO ESTÁ EN LA LISTA; ","")&amp;IF(G296="","SIN ENLACE DE EVIDENCIA; ","")&amp;IF(AND(H296="Sí",K296=""),"AVISO ENVIADO, SIN COPIA GUARDADA; ","")&amp;IF(AND(H296="Sí",N(I296)=0),"AVISO ENVIADO, SIN FECHA; ","")&amp;IF(AND(H296="Sí",J296=""),"SIN FORMA DE ENTREGA; ","")&amp;IF(N(M296)=0,"SIN FECHA DE SEGUIMIENTO; ","")&amp;IF(OR(AND(N(M296)&gt;0,TODAY()&gt;N(M296)),AND(N(M296)=0,H296="Sí",N(I296)&gt;0,TODAY()-N(I296)&gt;N('Ajustes'!$B$3))),"SEGUIMIENTO VENCIDO; ","")&amp;IF(AND(N(A296)&gt;0,TODAY()-N(A296)&gt;N('Ajustes'!$B$4)),"ABIERTO DEMASIADO TIEMPO; ","")&amp;IF(O296="","NADIE A CARGO; ","")="","",LEFT(IF(N(A296)=0,"SIN FECHA OBSERVADA; ","")&amp;IF(B296="","SIN UNIDAD; ","")&amp;IF(AND(B296&lt;&gt;"",COUNTIF('Unidades'!$A$2:$A$300,B296)=0),"UNIDAD NO ESTÁ EN LA LISTA; ","")&amp;IF(G296="","SIN ENLACE DE EVIDENCIA; ","")&amp;IF(AND(H296="Sí",K296=""),"AVISO ENVIADO, SIN COPIA GUARDADA; ","")&amp;IF(AND(H296="Sí",N(I296)=0),"AVISO ENVIADO, SIN FECHA; ","")&amp;IF(AND(H296="Sí",J296=""),"SIN FORMA DE ENTREGA; ","")&amp;IF(N(M296)=0,"SIN FECHA DE SEGUIMIENTO; ","")&amp;IF(OR(AND(N(M296)&gt;0,TODAY()&gt;N(M296)),AND(N(M296)=0,H296="Sí",N(I296)&gt;0,TODAY()-N(I296)&gt;N('Ajustes'!$B$3))),"SEGUIMIENTO VENCIDO; ","")&amp;IF(AND(N(A296)&gt;0,TODAY()-N(A296)&gt;N('Ajustes'!$B$4)),"ABIERTO DEMASIADO TIEMPO; ","")&amp;IF(O296="","NADIE A CARGO; ",""),LEN(IF(N(A296)=0,"SIN FECHA OBSERVADA; ","")&amp;IF(B296="","SIN UNIDAD; ","")&amp;IF(AND(B296&lt;&gt;"",COUNTIF('Unidades'!$A$2:$A$300,B296)=0),"UNIDAD NO ESTÁ EN LA LISTA; ","")&amp;IF(G296="","SIN ENLACE DE EVIDENCIA; ","")&amp;IF(AND(H296="Sí",K296=""),"AVISO ENVIADO, SIN COPIA GUARDADA; ","")&amp;IF(AND(H296="Sí",N(I296)=0),"AVISO ENVIADO, SIN FECHA; ","")&amp;IF(AND(H296="Sí",J296=""),"SIN FORMA DE ENTREGA; ","")&amp;IF(N(M296)=0,"SIN FECHA DE SEGUIMIENTO; ","")&amp;IF(OR(AND(N(M296)&gt;0,TODAY()&gt;N(M296)),AND(N(M296)=0,H296="Sí",N(I296)&gt;0,TODAY()-N(I296)&gt;N('Ajustes'!$B$3))),"SEGUIMIENTO VENCIDO; ","")&amp;IF(AND(N(A296)&gt;0,TODAY()-N(A296)&gt;N('Ajustes'!$B$4)),"ABIERTO DEMASIADO TIEMPO; ","")&amp;IF(O296="","NADIE A CARGO; ",""))-2)))</f>
        <v/>
      </c>
    </row>
    <row r="297">
      <c r="A297" s="6" t="n"/>
      <c r="I297" s="6" t="n"/>
      <c r="M297" s="6" t="n"/>
      <c r="N297" s="6" t="n"/>
      <c r="P297" s="8">
        <f>IF(OR(NOT(OR(A297&lt;&gt;"",B297&lt;&gt;"",C297&lt;&gt;"",F297&lt;&gt;"")),N(A297)=0),"",IF(N(N297)&gt;0,N(N297),TODAY())-N(A297))</f>
        <v/>
      </c>
      <c r="Q297">
        <f>IF(OR(NOT(OR(A297&lt;&gt;"",B297&lt;&gt;"",C297&lt;&gt;"",F297&lt;&gt;"")),N(N297)&gt;0),"",IF(IF(N(A297)=0,"SIN FECHA OBSERVADA; ","")&amp;IF(B297="","SIN UNIDAD; ","")&amp;IF(AND(B297&lt;&gt;"",COUNTIF('Unidades'!$A$2:$A$300,B297)=0),"UNIDAD NO ESTÁ EN LA LISTA; ","")&amp;IF(G297="","SIN ENLACE DE EVIDENCIA; ","")&amp;IF(AND(H297="Sí",K297=""),"AVISO ENVIADO, SIN COPIA GUARDADA; ","")&amp;IF(AND(H297="Sí",N(I297)=0),"AVISO ENVIADO, SIN FECHA; ","")&amp;IF(AND(H297="Sí",J297=""),"SIN FORMA DE ENTREGA; ","")&amp;IF(N(M297)=0,"SIN FECHA DE SEGUIMIENTO; ","")&amp;IF(OR(AND(N(M297)&gt;0,TODAY()&gt;N(M297)),AND(N(M297)=0,H297="Sí",N(I297)&gt;0,TODAY()-N(I297)&gt;N('Ajustes'!$B$3))),"SEGUIMIENTO VENCIDO; ","")&amp;IF(AND(N(A297)&gt;0,TODAY()-N(A297)&gt;N('Ajustes'!$B$4)),"ABIERTO DEMASIADO TIEMPO; ","")&amp;IF(O297="","NADIE A CARGO; ","")="","",LEFT(IF(N(A297)=0,"SIN FECHA OBSERVADA; ","")&amp;IF(B297="","SIN UNIDAD; ","")&amp;IF(AND(B297&lt;&gt;"",COUNTIF('Unidades'!$A$2:$A$300,B297)=0),"UNIDAD NO ESTÁ EN LA LISTA; ","")&amp;IF(G297="","SIN ENLACE DE EVIDENCIA; ","")&amp;IF(AND(H297="Sí",K297=""),"AVISO ENVIADO, SIN COPIA GUARDADA; ","")&amp;IF(AND(H297="Sí",N(I297)=0),"AVISO ENVIADO, SIN FECHA; ","")&amp;IF(AND(H297="Sí",J297=""),"SIN FORMA DE ENTREGA; ","")&amp;IF(N(M297)=0,"SIN FECHA DE SEGUIMIENTO; ","")&amp;IF(OR(AND(N(M297)&gt;0,TODAY()&gt;N(M297)),AND(N(M297)=0,H297="Sí",N(I297)&gt;0,TODAY()-N(I297)&gt;N('Ajustes'!$B$3))),"SEGUIMIENTO VENCIDO; ","")&amp;IF(AND(N(A297)&gt;0,TODAY()-N(A297)&gt;N('Ajustes'!$B$4)),"ABIERTO DEMASIADO TIEMPO; ","")&amp;IF(O297="","NADIE A CARGO; ",""),LEN(IF(N(A297)=0,"SIN FECHA OBSERVADA; ","")&amp;IF(B297="","SIN UNIDAD; ","")&amp;IF(AND(B297&lt;&gt;"",COUNTIF('Unidades'!$A$2:$A$300,B297)=0),"UNIDAD NO ESTÁ EN LA LISTA; ","")&amp;IF(G297="","SIN ENLACE DE EVIDENCIA; ","")&amp;IF(AND(H297="Sí",K297=""),"AVISO ENVIADO, SIN COPIA GUARDADA; ","")&amp;IF(AND(H297="Sí",N(I297)=0),"AVISO ENVIADO, SIN FECHA; ","")&amp;IF(AND(H297="Sí",J297=""),"SIN FORMA DE ENTREGA; ","")&amp;IF(N(M297)=0,"SIN FECHA DE SEGUIMIENTO; ","")&amp;IF(OR(AND(N(M297)&gt;0,TODAY()&gt;N(M297)),AND(N(M297)=0,H297="Sí",N(I297)&gt;0,TODAY()-N(I297)&gt;N('Ajustes'!$B$3))),"SEGUIMIENTO VENCIDO; ","")&amp;IF(AND(N(A297)&gt;0,TODAY()-N(A297)&gt;N('Ajustes'!$B$4)),"ABIERTO DEMASIADO TIEMPO; ","")&amp;IF(O297="","NADIE A CARGO; ",""))-2)))</f>
        <v/>
      </c>
    </row>
    <row r="298">
      <c r="A298" s="6" t="n"/>
      <c r="I298" s="6" t="n"/>
      <c r="M298" s="6" t="n"/>
      <c r="N298" s="6" t="n"/>
      <c r="P298" s="8">
        <f>IF(OR(NOT(OR(A298&lt;&gt;"",B298&lt;&gt;"",C298&lt;&gt;"",F298&lt;&gt;"")),N(A298)=0),"",IF(N(N298)&gt;0,N(N298),TODAY())-N(A298))</f>
        <v/>
      </c>
      <c r="Q298">
        <f>IF(OR(NOT(OR(A298&lt;&gt;"",B298&lt;&gt;"",C298&lt;&gt;"",F298&lt;&gt;"")),N(N298)&gt;0),"",IF(IF(N(A298)=0,"SIN FECHA OBSERVADA; ","")&amp;IF(B298="","SIN UNIDAD; ","")&amp;IF(AND(B298&lt;&gt;"",COUNTIF('Unidades'!$A$2:$A$300,B298)=0),"UNIDAD NO ESTÁ EN LA LISTA; ","")&amp;IF(G298="","SIN ENLACE DE EVIDENCIA; ","")&amp;IF(AND(H298="Sí",K298=""),"AVISO ENVIADO, SIN COPIA GUARDADA; ","")&amp;IF(AND(H298="Sí",N(I298)=0),"AVISO ENVIADO, SIN FECHA; ","")&amp;IF(AND(H298="Sí",J298=""),"SIN FORMA DE ENTREGA; ","")&amp;IF(N(M298)=0,"SIN FECHA DE SEGUIMIENTO; ","")&amp;IF(OR(AND(N(M298)&gt;0,TODAY()&gt;N(M298)),AND(N(M298)=0,H298="Sí",N(I298)&gt;0,TODAY()-N(I298)&gt;N('Ajustes'!$B$3))),"SEGUIMIENTO VENCIDO; ","")&amp;IF(AND(N(A298)&gt;0,TODAY()-N(A298)&gt;N('Ajustes'!$B$4)),"ABIERTO DEMASIADO TIEMPO; ","")&amp;IF(O298="","NADIE A CARGO; ","")="","",LEFT(IF(N(A298)=0,"SIN FECHA OBSERVADA; ","")&amp;IF(B298="","SIN UNIDAD; ","")&amp;IF(AND(B298&lt;&gt;"",COUNTIF('Unidades'!$A$2:$A$300,B298)=0),"UNIDAD NO ESTÁ EN LA LISTA; ","")&amp;IF(G298="","SIN ENLACE DE EVIDENCIA; ","")&amp;IF(AND(H298="Sí",K298=""),"AVISO ENVIADO, SIN COPIA GUARDADA; ","")&amp;IF(AND(H298="Sí",N(I298)=0),"AVISO ENVIADO, SIN FECHA; ","")&amp;IF(AND(H298="Sí",J298=""),"SIN FORMA DE ENTREGA; ","")&amp;IF(N(M298)=0,"SIN FECHA DE SEGUIMIENTO; ","")&amp;IF(OR(AND(N(M298)&gt;0,TODAY()&gt;N(M298)),AND(N(M298)=0,H298="Sí",N(I298)&gt;0,TODAY()-N(I298)&gt;N('Ajustes'!$B$3))),"SEGUIMIENTO VENCIDO; ","")&amp;IF(AND(N(A298)&gt;0,TODAY()-N(A298)&gt;N('Ajustes'!$B$4)),"ABIERTO DEMASIADO TIEMPO; ","")&amp;IF(O298="","NADIE A CARGO; ",""),LEN(IF(N(A298)=0,"SIN FECHA OBSERVADA; ","")&amp;IF(B298="","SIN UNIDAD; ","")&amp;IF(AND(B298&lt;&gt;"",COUNTIF('Unidades'!$A$2:$A$300,B298)=0),"UNIDAD NO ESTÁ EN LA LISTA; ","")&amp;IF(G298="","SIN ENLACE DE EVIDENCIA; ","")&amp;IF(AND(H298="Sí",K298=""),"AVISO ENVIADO, SIN COPIA GUARDADA; ","")&amp;IF(AND(H298="Sí",N(I298)=0),"AVISO ENVIADO, SIN FECHA; ","")&amp;IF(AND(H298="Sí",J298=""),"SIN FORMA DE ENTREGA; ","")&amp;IF(N(M298)=0,"SIN FECHA DE SEGUIMIENTO; ","")&amp;IF(OR(AND(N(M298)&gt;0,TODAY()&gt;N(M298)),AND(N(M298)=0,H298="Sí",N(I298)&gt;0,TODAY()-N(I298)&gt;N('Ajustes'!$B$3))),"SEGUIMIENTO VENCIDO; ","")&amp;IF(AND(N(A298)&gt;0,TODAY()-N(A298)&gt;N('Ajustes'!$B$4)),"ABIERTO DEMASIADO TIEMPO; ","")&amp;IF(O298="","NADIE A CARGO; ",""))-2)))</f>
        <v/>
      </c>
    </row>
    <row r="299">
      <c r="A299" s="6" t="n"/>
      <c r="I299" s="6" t="n"/>
      <c r="M299" s="6" t="n"/>
      <c r="N299" s="6" t="n"/>
      <c r="P299" s="8">
        <f>IF(OR(NOT(OR(A299&lt;&gt;"",B299&lt;&gt;"",C299&lt;&gt;"",F299&lt;&gt;"")),N(A299)=0),"",IF(N(N299)&gt;0,N(N299),TODAY())-N(A299))</f>
        <v/>
      </c>
      <c r="Q299">
        <f>IF(OR(NOT(OR(A299&lt;&gt;"",B299&lt;&gt;"",C299&lt;&gt;"",F299&lt;&gt;"")),N(N299)&gt;0),"",IF(IF(N(A299)=0,"SIN FECHA OBSERVADA; ","")&amp;IF(B299="","SIN UNIDAD; ","")&amp;IF(AND(B299&lt;&gt;"",COUNTIF('Unidades'!$A$2:$A$300,B299)=0),"UNIDAD NO ESTÁ EN LA LISTA; ","")&amp;IF(G299="","SIN ENLACE DE EVIDENCIA; ","")&amp;IF(AND(H299="Sí",K299=""),"AVISO ENVIADO, SIN COPIA GUARDADA; ","")&amp;IF(AND(H299="Sí",N(I299)=0),"AVISO ENVIADO, SIN FECHA; ","")&amp;IF(AND(H299="Sí",J299=""),"SIN FORMA DE ENTREGA; ","")&amp;IF(N(M299)=0,"SIN FECHA DE SEGUIMIENTO; ","")&amp;IF(OR(AND(N(M299)&gt;0,TODAY()&gt;N(M299)),AND(N(M299)=0,H299="Sí",N(I299)&gt;0,TODAY()-N(I299)&gt;N('Ajustes'!$B$3))),"SEGUIMIENTO VENCIDO; ","")&amp;IF(AND(N(A299)&gt;0,TODAY()-N(A299)&gt;N('Ajustes'!$B$4)),"ABIERTO DEMASIADO TIEMPO; ","")&amp;IF(O299="","NADIE A CARGO; ","")="","",LEFT(IF(N(A299)=0,"SIN FECHA OBSERVADA; ","")&amp;IF(B299="","SIN UNIDAD; ","")&amp;IF(AND(B299&lt;&gt;"",COUNTIF('Unidades'!$A$2:$A$300,B299)=0),"UNIDAD NO ESTÁ EN LA LISTA; ","")&amp;IF(G299="","SIN ENLACE DE EVIDENCIA; ","")&amp;IF(AND(H299="Sí",K299=""),"AVISO ENVIADO, SIN COPIA GUARDADA; ","")&amp;IF(AND(H299="Sí",N(I299)=0),"AVISO ENVIADO, SIN FECHA; ","")&amp;IF(AND(H299="Sí",J299=""),"SIN FORMA DE ENTREGA; ","")&amp;IF(N(M299)=0,"SIN FECHA DE SEGUIMIENTO; ","")&amp;IF(OR(AND(N(M299)&gt;0,TODAY()&gt;N(M299)),AND(N(M299)=0,H299="Sí",N(I299)&gt;0,TODAY()-N(I299)&gt;N('Ajustes'!$B$3))),"SEGUIMIENTO VENCIDO; ","")&amp;IF(AND(N(A299)&gt;0,TODAY()-N(A299)&gt;N('Ajustes'!$B$4)),"ABIERTO DEMASIADO TIEMPO; ","")&amp;IF(O299="","NADIE A CARGO; ",""),LEN(IF(N(A299)=0,"SIN FECHA OBSERVADA; ","")&amp;IF(B299="","SIN UNIDAD; ","")&amp;IF(AND(B299&lt;&gt;"",COUNTIF('Unidades'!$A$2:$A$300,B299)=0),"UNIDAD NO ESTÁ EN LA LISTA; ","")&amp;IF(G299="","SIN ENLACE DE EVIDENCIA; ","")&amp;IF(AND(H299="Sí",K299=""),"AVISO ENVIADO, SIN COPIA GUARDADA; ","")&amp;IF(AND(H299="Sí",N(I299)=0),"AVISO ENVIADO, SIN FECHA; ","")&amp;IF(AND(H299="Sí",J299=""),"SIN FORMA DE ENTREGA; ","")&amp;IF(N(M299)=0,"SIN FECHA DE SEGUIMIENTO; ","")&amp;IF(OR(AND(N(M299)&gt;0,TODAY()&gt;N(M299)),AND(N(M299)=0,H299="Sí",N(I299)&gt;0,TODAY()-N(I299)&gt;N('Ajustes'!$B$3))),"SEGUIMIENTO VENCIDO; ","")&amp;IF(AND(N(A299)&gt;0,TODAY()-N(A299)&gt;N('Ajustes'!$B$4)),"ABIERTO DEMASIADO TIEMPO; ","")&amp;IF(O299="","NADIE A CARGO; ",""))-2)))</f>
        <v/>
      </c>
    </row>
    <row r="300">
      <c r="A300" s="6" t="n"/>
      <c r="I300" s="6" t="n"/>
      <c r="M300" s="6" t="n"/>
      <c r="N300" s="6" t="n"/>
      <c r="P300" s="8">
        <f>IF(OR(NOT(OR(A300&lt;&gt;"",B300&lt;&gt;"",C300&lt;&gt;"",F300&lt;&gt;"")),N(A300)=0),"",IF(N(N300)&gt;0,N(N300),TODAY())-N(A300))</f>
        <v/>
      </c>
      <c r="Q300">
        <f>IF(OR(NOT(OR(A300&lt;&gt;"",B300&lt;&gt;"",C300&lt;&gt;"",F300&lt;&gt;"")),N(N300)&gt;0),"",IF(IF(N(A300)=0,"SIN FECHA OBSERVADA; ","")&amp;IF(B300="","SIN UNIDAD; ","")&amp;IF(AND(B300&lt;&gt;"",COUNTIF('Unidades'!$A$2:$A$300,B300)=0),"UNIDAD NO ESTÁ EN LA LISTA; ","")&amp;IF(G300="","SIN ENLACE DE EVIDENCIA; ","")&amp;IF(AND(H300="Sí",K300=""),"AVISO ENVIADO, SIN COPIA GUARDADA; ","")&amp;IF(AND(H300="Sí",N(I300)=0),"AVISO ENVIADO, SIN FECHA; ","")&amp;IF(AND(H300="Sí",J300=""),"SIN FORMA DE ENTREGA; ","")&amp;IF(N(M300)=0,"SIN FECHA DE SEGUIMIENTO; ","")&amp;IF(OR(AND(N(M300)&gt;0,TODAY()&gt;N(M300)),AND(N(M300)=0,H300="Sí",N(I300)&gt;0,TODAY()-N(I300)&gt;N('Ajustes'!$B$3))),"SEGUIMIENTO VENCIDO; ","")&amp;IF(AND(N(A300)&gt;0,TODAY()-N(A300)&gt;N('Ajustes'!$B$4)),"ABIERTO DEMASIADO TIEMPO; ","")&amp;IF(O300="","NADIE A CARGO; ","")="","",LEFT(IF(N(A300)=0,"SIN FECHA OBSERVADA; ","")&amp;IF(B300="","SIN UNIDAD; ","")&amp;IF(AND(B300&lt;&gt;"",COUNTIF('Unidades'!$A$2:$A$300,B300)=0),"UNIDAD NO ESTÁ EN LA LISTA; ","")&amp;IF(G300="","SIN ENLACE DE EVIDENCIA; ","")&amp;IF(AND(H300="Sí",K300=""),"AVISO ENVIADO, SIN COPIA GUARDADA; ","")&amp;IF(AND(H300="Sí",N(I300)=0),"AVISO ENVIADO, SIN FECHA; ","")&amp;IF(AND(H300="Sí",J300=""),"SIN FORMA DE ENTREGA; ","")&amp;IF(N(M300)=0,"SIN FECHA DE SEGUIMIENTO; ","")&amp;IF(OR(AND(N(M300)&gt;0,TODAY()&gt;N(M300)),AND(N(M300)=0,H300="Sí",N(I300)&gt;0,TODAY()-N(I300)&gt;N('Ajustes'!$B$3))),"SEGUIMIENTO VENCIDO; ","")&amp;IF(AND(N(A300)&gt;0,TODAY()-N(A300)&gt;N('Ajustes'!$B$4)),"ABIERTO DEMASIADO TIEMPO; ","")&amp;IF(O300="","NADIE A CARGO; ",""),LEN(IF(N(A300)=0,"SIN FECHA OBSERVADA; ","")&amp;IF(B300="","SIN UNIDAD; ","")&amp;IF(AND(B300&lt;&gt;"",COUNTIF('Unidades'!$A$2:$A$300,B300)=0),"UNIDAD NO ESTÁ EN LA LISTA; ","")&amp;IF(G300="","SIN ENLACE DE EVIDENCIA; ","")&amp;IF(AND(H300="Sí",K300=""),"AVISO ENVIADO, SIN COPIA GUARDADA; ","")&amp;IF(AND(H300="Sí",N(I300)=0),"AVISO ENVIADO, SIN FECHA; ","")&amp;IF(AND(H300="Sí",J300=""),"SIN FORMA DE ENTREGA; ","")&amp;IF(N(M300)=0,"SIN FECHA DE SEGUIMIENTO; ","")&amp;IF(OR(AND(N(M300)&gt;0,TODAY()&gt;N(M300)),AND(N(M300)=0,H300="Sí",N(I300)&gt;0,TODAY()-N(I300)&gt;N('Ajustes'!$B$3))),"SEGUIMIENTO VENCIDO; ","")&amp;IF(AND(N(A300)&gt;0,TODAY()-N(A300)&gt;N('Ajustes'!$B$4)),"ABIERTO DEMASIADO TIEMPO; ","")&amp;IF(O300="","NADIE A CARGO; ",""))-2)))</f>
        <v/>
      </c>
    </row>
    <row r="301">
      <c r="A301" s="6" t="n"/>
      <c r="I301" s="6" t="n"/>
      <c r="M301" s="6" t="n"/>
      <c r="N301" s="6" t="n"/>
      <c r="P301" s="8">
        <f>IF(OR(NOT(OR(A301&lt;&gt;"",B301&lt;&gt;"",C301&lt;&gt;"",F301&lt;&gt;"")),N(A301)=0),"",IF(N(N301)&gt;0,N(N301),TODAY())-N(A301))</f>
        <v/>
      </c>
      <c r="Q301">
        <f>IF(OR(NOT(OR(A301&lt;&gt;"",B301&lt;&gt;"",C301&lt;&gt;"",F301&lt;&gt;"")),N(N301)&gt;0),"",IF(IF(N(A301)=0,"SIN FECHA OBSERVADA; ","")&amp;IF(B301="","SIN UNIDAD; ","")&amp;IF(AND(B301&lt;&gt;"",COUNTIF('Unidades'!$A$2:$A$300,B301)=0),"UNIDAD NO ESTÁ EN LA LISTA; ","")&amp;IF(G301="","SIN ENLACE DE EVIDENCIA; ","")&amp;IF(AND(H301="Sí",K301=""),"AVISO ENVIADO, SIN COPIA GUARDADA; ","")&amp;IF(AND(H301="Sí",N(I301)=0),"AVISO ENVIADO, SIN FECHA; ","")&amp;IF(AND(H301="Sí",J301=""),"SIN FORMA DE ENTREGA; ","")&amp;IF(N(M301)=0,"SIN FECHA DE SEGUIMIENTO; ","")&amp;IF(OR(AND(N(M301)&gt;0,TODAY()&gt;N(M301)),AND(N(M301)=0,H301="Sí",N(I301)&gt;0,TODAY()-N(I301)&gt;N('Ajustes'!$B$3))),"SEGUIMIENTO VENCIDO; ","")&amp;IF(AND(N(A301)&gt;0,TODAY()-N(A301)&gt;N('Ajustes'!$B$4)),"ABIERTO DEMASIADO TIEMPO; ","")&amp;IF(O301="","NADIE A CARGO; ","")="","",LEFT(IF(N(A301)=0,"SIN FECHA OBSERVADA; ","")&amp;IF(B301="","SIN UNIDAD; ","")&amp;IF(AND(B301&lt;&gt;"",COUNTIF('Unidades'!$A$2:$A$300,B301)=0),"UNIDAD NO ESTÁ EN LA LISTA; ","")&amp;IF(G301="","SIN ENLACE DE EVIDENCIA; ","")&amp;IF(AND(H301="Sí",K301=""),"AVISO ENVIADO, SIN COPIA GUARDADA; ","")&amp;IF(AND(H301="Sí",N(I301)=0),"AVISO ENVIADO, SIN FECHA; ","")&amp;IF(AND(H301="Sí",J301=""),"SIN FORMA DE ENTREGA; ","")&amp;IF(N(M301)=0,"SIN FECHA DE SEGUIMIENTO; ","")&amp;IF(OR(AND(N(M301)&gt;0,TODAY()&gt;N(M301)),AND(N(M301)=0,H301="Sí",N(I301)&gt;0,TODAY()-N(I301)&gt;N('Ajustes'!$B$3))),"SEGUIMIENTO VENCIDO; ","")&amp;IF(AND(N(A301)&gt;0,TODAY()-N(A301)&gt;N('Ajustes'!$B$4)),"ABIERTO DEMASIADO TIEMPO; ","")&amp;IF(O301="","NADIE A CARGO; ",""),LEN(IF(N(A301)=0,"SIN FECHA OBSERVADA; ","")&amp;IF(B301="","SIN UNIDAD; ","")&amp;IF(AND(B301&lt;&gt;"",COUNTIF('Unidades'!$A$2:$A$300,B301)=0),"UNIDAD NO ESTÁ EN LA LISTA; ","")&amp;IF(G301="","SIN ENLACE DE EVIDENCIA; ","")&amp;IF(AND(H301="Sí",K301=""),"AVISO ENVIADO, SIN COPIA GUARDADA; ","")&amp;IF(AND(H301="Sí",N(I301)=0),"AVISO ENVIADO, SIN FECHA; ","")&amp;IF(AND(H301="Sí",J301=""),"SIN FORMA DE ENTREGA; ","")&amp;IF(N(M301)=0,"SIN FECHA DE SEGUIMIENTO; ","")&amp;IF(OR(AND(N(M301)&gt;0,TODAY()&gt;N(M301)),AND(N(M301)=0,H301="Sí",N(I301)&gt;0,TODAY()-N(I301)&gt;N('Ajustes'!$B$3))),"SEGUIMIENTO VENCIDO; ","")&amp;IF(AND(N(A301)&gt;0,TODAY()-N(A301)&gt;N('Ajustes'!$B$4)),"ABIERTO DEMASIADO TIEMPO; ","")&amp;IF(O301="","NADIE A CARGO; ",""))-2)))</f>
        <v/>
      </c>
    </row>
    <row r="302">
      <c r="A302" s="6" t="n"/>
      <c r="I302" s="6" t="n"/>
      <c r="M302" s="6" t="n"/>
      <c r="N302" s="6" t="n"/>
      <c r="P302" s="8">
        <f>IF(OR(NOT(OR(A302&lt;&gt;"",B302&lt;&gt;"",C302&lt;&gt;"",F302&lt;&gt;"")),N(A302)=0),"",IF(N(N302)&gt;0,N(N302),TODAY())-N(A302))</f>
        <v/>
      </c>
      <c r="Q302">
        <f>IF(OR(NOT(OR(A302&lt;&gt;"",B302&lt;&gt;"",C302&lt;&gt;"",F302&lt;&gt;"")),N(N302)&gt;0),"",IF(IF(N(A302)=0,"SIN FECHA OBSERVADA; ","")&amp;IF(B302="","SIN UNIDAD; ","")&amp;IF(AND(B302&lt;&gt;"",COUNTIF('Unidades'!$A$2:$A$300,B302)=0),"UNIDAD NO ESTÁ EN LA LISTA; ","")&amp;IF(G302="","SIN ENLACE DE EVIDENCIA; ","")&amp;IF(AND(H302="Sí",K302=""),"AVISO ENVIADO, SIN COPIA GUARDADA; ","")&amp;IF(AND(H302="Sí",N(I302)=0),"AVISO ENVIADO, SIN FECHA; ","")&amp;IF(AND(H302="Sí",J302=""),"SIN FORMA DE ENTREGA; ","")&amp;IF(N(M302)=0,"SIN FECHA DE SEGUIMIENTO; ","")&amp;IF(OR(AND(N(M302)&gt;0,TODAY()&gt;N(M302)),AND(N(M302)=0,H302="Sí",N(I302)&gt;0,TODAY()-N(I302)&gt;N('Ajustes'!$B$3))),"SEGUIMIENTO VENCIDO; ","")&amp;IF(AND(N(A302)&gt;0,TODAY()-N(A302)&gt;N('Ajustes'!$B$4)),"ABIERTO DEMASIADO TIEMPO; ","")&amp;IF(O302="","NADIE A CARGO; ","")="","",LEFT(IF(N(A302)=0,"SIN FECHA OBSERVADA; ","")&amp;IF(B302="","SIN UNIDAD; ","")&amp;IF(AND(B302&lt;&gt;"",COUNTIF('Unidades'!$A$2:$A$300,B302)=0),"UNIDAD NO ESTÁ EN LA LISTA; ","")&amp;IF(G302="","SIN ENLACE DE EVIDENCIA; ","")&amp;IF(AND(H302="Sí",K302=""),"AVISO ENVIADO, SIN COPIA GUARDADA; ","")&amp;IF(AND(H302="Sí",N(I302)=0),"AVISO ENVIADO, SIN FECHA; ","")&amp;IF(AND(H302="Sí",J302=""),"SIN FORMA DE ENTREGA; ","")&amp;IF(N(M302)=0,"SIN FECHA DE SEGUIMIENTO; ","")&amp;IF(OR(AND(N(M302)&gt;0,TODAY()&gt;N(M302)),AND(N(M302)=0,H302="Sí",N(I302)&gt;0,TODAY()-N(I302)&gt;N('Ajustes'!$B$3))),"SEGUIMIENTO VENCIDO; ","")&amp;IF(AND(N(A302)&gt;0,TODAY()-N(A302)&gt;N('Ajustes'!$B$4)),"ABIERTO DEMASIADO TIEMPO; ","")&amp;IF(O302="","NADIE A CARGO; ",""),LEN(IF(N(A302)=0,"SIN FECHA OBSERVADA; ","")&amp;IF(B302="","SIN UNIDAD; ","")&amp;IF(AND(B302&lt;&gt;"",COUNTIF('Unidades'!$A$2:$A$300,B302)=0),"UNIDAD NO ESTÁ EN LA LISTA; ","")&amp;IF(G302="","SIN ENLACE DE EVIDENCIA; ","")&amp;IF(AND(H302="Sí",K302=""),"AVISO ENVIADO, SIN COPIA GUARDADA; ","")&amp;IF(AND(H302="Sí",N(I302)=0),"AVISO ENVIADO, SIN FECHA; ","")&amp;IF(AND(H302="Sí",J302=""),"SIN FORMA DE ENTREGA; ","")&amp;IF(N(M302)=0,"SIN FECHA DE SEGUIMIENTO; ","")&amp;IF(OR(AND(N(M302)&gt;0,TODAY()&gt;N(M302)),AND(N(M302)=0,H302="Sí",N(I302)&gt;0,TODAY()-N(I302)&gt;N('Ajustes'!$B$3))),"SEGUIMIENTO VENCIDO; ","")&amp;IF(AND(N(A302)&gt;0,TODAY()-N(A302)&gt;N('Ajustes'!$B$4)),"ABIERTO DEMASIADO TIEMPO; ","")&amp;IF(O302="","NADIE A CARGO; ",""))-2)))</f>
        <v/>
      </c>
    </row>
    <row r="303">
      <c r="A303" s="6" t="n"/>
      <c r="I303" s="6" t="n"/>
      <c r="M303" s="6" t="n"/>
      <c r="N303" s="6" t="n"/>
      <c r="P303" s="8">
        <f>IF(OR(NOT(OR(A303&lt;&gt;"",B303&lt;&gt;"",C303&lt;&gt;"",F303&lt;&gt;"")),N(A303)=0),"",IF(N(N303)&gt;0,N(N303),TODAY())-N(A303))</f>
        <v/>
      </c>
      <c r="Q303">
        <f>IF(OR(NOT(OR(A303&lt;&gt;"",B303&lt;&gt;"",C303&lt;&gt;"",F303&lt;&gt;"")),N(N303)&gt;0),"",IF(IF(N(A303)=0,"SIN FECHA OBSERVADA; ","")&amp;IF(B303="","SIN UNIDAD; ","")&amp;IF(AND(B303&lt;&gt;"",COUNTIF('Unidades'!$A$2:$A$300,B303)=0),"UNIDAD NO ESTÁ EN LA LISTA; ","")&amp;IF(G303="","SIN ENLACE DE EVIDENCIA; ","")&amp;IF(AND(H303="Sí",K303=""),"AVISO ENVIADO, SIN COPIA GUARDADA; ","")&amp;IF(AND(H303="Sí",N(I303)=0),"AVISO ENVIADO, SIN FECHA; ","")&amp;IF(AND(H303="Sí",J303=""),"SIN FORMA DE ENTREGA; ","")&amp;IF(N(M303)=0,"SIN FECHA DE SEGUIMIENTO; ","")&amp;IF(OR(AND(N(M303)&gt;0,TODAY()&gt;N(M303)),AND(N(M303)=0,H303="Sí",N(I303)&gt;0,TODAY()-N(I303)&gt;N('Ajustes'!$B$3))),"SEGUIMIENTO VENCIDO; ","")&amp;IF(AND(N(A303)&gt;0,TODAY()-N(A303)&gt;N('Ajustes'!$B$4)),"ABIERTO DEMASIADO TIEMPO; ","")&amp;IF(O303="","NADIE A CARGO; ","")="","",LEFT(IF(N(A303)=0,"SIN FECHA OBSERVADA; ","")&amp;IF(B303="","SIN UNIDAD; ","")&amp;IF(AND(B303&lt;&gt;"",COUNTIF('Unidades'!$A$2:$A$300,B303)=0),"UNIDAD NO ESTÁ EN LA LISTA; ","")&amp;IF(G303="","SIN ENLACE DE EVIDENCIA; ","")&amp;IF(AND(H303="Sí",K303=""),"AVISO ENVIADO, SIN COPIA GUARDADA; ","")&amp;IF(AND(H303="Sí",N(I303)=0),"AVISO ENVIADO, SIN FECHA; ","")&amp;IF(AND(H303="Sí",J303=""),"SIN FORMA DE ENTREGA; ","")&amp;IF(N(M303)=0,"SIN FECHA DE SEGUIMIENTO; ","")&amp;IF(OR(AND(N(M303)&gt;0,TODAY()&gt;N(M303)),AND(N(M303)=0,H303="Sí",N(I303)&gt;0,TODAY()-N(I303)&gt;N('Ajustes'!$B$3))),"SEGUIMIENTO VENCIDO; ","")&amp;IF(AND(N(A303)&gt;0,TODAY()-N(A303)&gt;N('Ajustes'!$B$4)),"ABIERTO DEMASIADO TIEMPO; ","")&amp;IF(O303="","NADIE A CARGO; ",""),LEN(IF(N(A303)=0,"SIN FECHA OBSERVADA; ","")&amp;IF(B303="","SIN UNIDAD; ","")&amp;IF(AND(B303&lt;&gt;"",COUNTIF('Unidades'!$A$2:$A$300,B303)=0),"UNIDAD NO ESTÁ EN LA LISTA; ","")&amp;IF(G303="","SIN ENLACE DE EVIDENCIA; ","")&amp;IF(AND(H303="Sí",K303=""),"AVISO ENVIADO, SIN COPIA GUARDADA; ","")&amp;IF(AND(H303="Sí",N(I303)=0),"AVISO ENVIADO, SIN FECHA; ","")&amp;IF(AND(H303="Sí",J303=""),"SIN FORMA DE ENTREGA; ","")&amp;IF(N(M303)=0,"SIN FECHA DE SEGUIMIENTO; ","")&amp;IF(OR(AND(N(M303)&gt;0,TODAY()&gt;N(M303)),AND(N(M303)=0,H303="Sí",N(I303)&gt;0,TODAY()-N(I303)&gt;N('Ajustes'!$B$3))),"SEGUIMIENTO VENCIDO; ","")&amp;IF(AND(N(A303)&gt;0,TODAY()-N(A303)&gt;N('Ajustes'!$B$4)),"ABIERTO DEMASIADO TIEMPO; ","")&amp;IF(O303="","NADIE A CARGO; ",""))-2)))</f>
        <v/>
      </c>
    </row>
    <row r="304">
      <c r="A304" s="6" t="n"/>
      <c r="I304" s="6" t="n"/>
      <c r="M304" s="6" t="n"/>
      <c r="N304" s="6" t="n"/>
      <c r="P304" s="8">
        <f>IF(OR(NOT(OR(A304&lt;&gt;"",B304&lt;&gt;"",C304&lt;&gt;"",F304&lt;&gt;"")),N(A304)=0),"",IF(N(N304)&gt;0,N(N304),TODAY())-N(A304))</f>
        <v/>
      </c>
      <c r="Q304">
        <f>IF(OR(NOT(OR(A304&lt;&gt;"",B304&lt;&gt;"",C304&lt;&gt;"",F304&lt;&gt;"")),N(N304)&gt;0),"",IF(IF(N(A304)=0,"SIN FECHA OBSERVADA; ","")&amp;IF(B304="","SIN UNIDAD; ","")&amp;IF(AND(B304&lt;&gt;"",COUNTIF('Unidades'!$A$2:$A$300,B304)=0),"UNIDAD NO ESTÁ EN LA LISTA; ","")&amp;IF(G304="","SIN ENLACE DE EVIDENCIA; ","")&amp;IF(AND(H304="Sí",K304=""),"AVISO ENVIADO, SIN COPIA GUARDADA; ","")&amp;IF(AND(H304="Sí",N(I304)=0),"AVISO ENVIADO, SIN FECHA; ","")&amp;IF(AND(H304="Sí",J304=""),"SIN FORMA DE ENTREGA; ","")&amp;IF(N(M304)=0,"SIN FECHA DE SEGUIMIENTO; ","")&amp;IF(OR(AND(N(M304)&gt;0,TODAY()&gt;N(M304)),AND(N(M304)=0,H304="Sí",N(I304)&gt;0,TODAY()-N(I304)&gt;N('Ajustes'!$B$3))),"SEGUIMIENTO VENCIDO; ","")&amp;IF(AND(N(A304)&gt;0,TODAY()-N(A304)&gt;N('Ajustes'!$B$4)),"ABIERTO DEMASIADO TIEMPO; ","")&amp;IF(O304="","NADIE A CARGO; ","")="","",LEFT(IF(N(A304)=0,"SIN FECHA OBSERVADA; ","")&amp;IF(B304="","SIN UNIDAD; ","")&amp;IF(AND(B304&lt;&gt;"",COUNTIF('Unidades'!$A$2:$A$300,B304)=0),"UNIDAD NO ESTÁ EN LA LISTA; ","")&amp;IF(G304="","SIN ENLACE DE EVIDENCIA; ","")&amp;IF(AND(H304="Sí",K304=""),"AVISO ENVIADO, SIN COPIA GUARDADA; ","")&amp;IF(AND(H304="Sí",N(I304)=0),"AVISO ENVIADO, SIN FECHA; ","")&amp;IF(AND(H304="Sí",J304=""),"SIN FORMA DE ENTREGA; ","")&amp;IF(N(M304)=0,"SIN FECHA DE SEGUIMIENTO; ","")&amp;IF(OR(AND(N(M304)&gt;0,TODAY()&gt;N(M304)),AND(N(M304)=0,H304="Sí",N(I304)&gt;0,TODAY()-N(I304)&gt;N('Ajustes'!$B$3))),"SEGUIMIENTO VENCIDO; ","")&amp;IF(AND(N(A304)&gt;0,TODAY()-N(A304)&gt;N('Ajustes'!$B$4)),"ABIERTO DEMASIADO TIEMPO; ","")&amp;IF(O304="","NADIE A CARGO; ",""),LEN(IF(N(A304)=0,"SIN FECHA OBSERVADA; ","")&amp;IF(B304="","SIN UNIDAD; ","")&amp;IF(AND(B304&lt;&gt;"",COUNTIF('Unidades'!$A$2:$A$300,B304)=0),"UNIDAD NO ESTÁ EN LA LISTA; ","")&amp;IF(G304="","SIN ENLACE DE EVIDENCIA; ","")&amp;IF(AND(H304="Sí",K304=""),"AVISO ENVIADO, SIN COPIA GUARDADA; ","")&amp;IF(AND(H304="Sí",N(I304)=0),"AVISO ENVIADO, SIN FECHA; ","")&amp;IF(AND(H304="Sí",J304=""),"SIN FORMA DE ENTREGA; ","")&amp;IF(N(M304)=0,"SIN FECHA DE SEGUIMIENTO; ","")&amp;IF(OR(AND(N(M304)&gt;0,TODAY()&gt;N(M304)),AND(N(M304)=0,H304="Sí",N(I304)&gt;0,TODAY()-N(I304)&gt;N('Ajustes'!$B$3))),"SEGUIMIENTO VENCIDO; ","")&amp;IF(AND(N(A304)&gt;0,TODAY()-N(A304)&gt;N('Ajustes'!$B$4)),"ABIERTO DEMASIADO TIEMPO; ","")&amp;IF(O304="","NADIE A CARGO; ",""))-2)))</f>
        <v/>
      </c>
    </row>
    <row r="305">
      <c r="A305" s="6" t="n"/>
      <c r="I305" s="6" t="n"/>
      <c r="M305" s="6" t="n"/>
      <c r="N305" s="6" t="n"/>
      <c r="P305" s="8">
        <f>IF(OR(NOT(OR(A305&lt;&gt;"",B305&lt;&gt;"",C305&lt;&gt;"",F305&lt;&gt;"")),N(A305)=0),"",IF(N(N305)&gt;0,N(N305),TODAY())-N(A305))</f>
        <v/>
      </c>
      <c r="Q305">
        <f>IF(OR(NOT(OR(A305&lt;&gt;"",B305&lt;&gt;"",C305&lt;&gt;"",F305&lt;&gt;"")),N(N305)&gt;0),"",IF(IF(N(A305)=0,"SIN FECHA OBSERVADA; ","")&amp;IF(B305="","SIN UNIDAD; ","")&amp;IF(AND(B305&lt;&gt;"",COUNTIF('Unidades'!$A$2:$A$300,B305)=0),"UNIDAD NO ESTÁ EN LA LISTA; ","")&amp;IF(G305="","SIN ENLACE DE EVIDENCIA; ","")&amp;IF(AND(H305="Sí",K305=""),"AVISO ENVIADO, SIN COPIA GUARDADA; ","")&amp;IF(AND(H305="Sí",N(I305)=0),"AVISO ENVIADO, SIN FECHA; ","")&amp;IF(AND(H305="Sí",J305=""),"SIN FORMA DE ENTREGA; ","")&amp;IF(N(M305)=0,"SIN FECHA DE SEGUIMIENTO; ","")&amp;IF(OR(AND(N(M305)&gt;0,TODAY()&gt;N(M305)),AND(N(M305)=0,H305="Sí",N(I305)&gt;0,TODAY()-N(I305)&gt;N('Ajustes'!$B$3))),"SEGUIMIENTO VENCIDO; ","")&amp;IF(AND(N(A305)&gt;0,TODAY()-N(A305)&gt;N('Ajustes'!$B$4)),"ABIERTO DEMASIADO TIEMPO; ","")&amp;IF(O305="","NADIE A CARGO; ","")="","",LEFT(IF(N(A305)=0,"SIN FECHA OBSERVADA; ","")&amp;IF(B305="","SIN UNIDAD; ","")&amp;IF(AND(B305&lt;&gt;"",COUNTIF('Unidades'!$A$2:$A$300,B305)=0),"UNIDAD NO ESTÁ EN LA LISTA; ","")&amp;IF(G305="","SIN ENLACE DE EVIDENCIA; ","")&amp;IF(AND(H305="Sí",K305=""),"AVISO ENVIADO, SIN COPIA GUARDADA; ","")&amp;IF(AND(H305="Sí",N(I305)=0),"AVISO ENVIADO, SIN FECHA; ","")&amp;IF(AND(H305="Sí",J305=""),"SIN FORMA DE ENTREGA; ","")&amp;IF(N(M305)=0,"SIN FECHA DE SEGUIMIENTO; ","")&amp;IF(OR(AND(N(M305)&gt;0,TODAY()&gt;N(M305)),AND(N(M305)=0,H305="Sí",N(I305)&gt;0,TODAY()-N(I305)&gt;N('Ajustes'!$B$3))),"SEGUIMIENTO VENCIDO; ","")&amp;IF(AND(N(A305)&gt;0,TODAY()-N(A305)&gt;N('Ajustes'!$B$4)),"ABIERTO DEMASIADO TIEMPO; ","")&amp;IF(O305="","NADIE A CARGO; ",""),LEN(IF(N(A305)=0,"SIN FECHA OBSERVADA; ","")&amp;IF(B305="","SIN UNIDAD; ","")&amp;IF(AND(B305&lt;&gt;"",COUNTIF('Unidades'!$A$2:$A$300,B305)=0),"UNIDAD NO ESTÁ EN LA LISTA; ","")&amp;IF(G305="","SIN ENLACE DE EVIDENCIA; ","")&amp;IF(AND(H305="Sí",K305=""),"AVISO ENVIADO, SIN COPIA GUARDADA; ","")&amp;IF(AND(H305="Sí",N(I305)=0),"AVISO ENVIADO, SIN FECHA; ","")&amp;IF(AND(H305="Sí",J305=""),"SIN FORMA DE ENTREGA; ","")&amp;IF(N(M305)=0,"SIN FECHA DE SEGUIMIENTO; ","")&amp;IF(OR(AND(N(M305)&gt;0,TODAY()&gt;N(M305)),AND(N(M305)=0,H305="Sí",N(I305)&gt;0,TODAY()-N(I305)&gt;N('Ajustes'!$B$3))),"SEGUIMIENTO VENCIDO; ","")&amp;IF(AND(N(A305)&gt;0,TODAY()-N(A305)&gt;N('Ajustes'!$B$4)),"ABIERTO DEMASIADO TIEMPO; ","")&amp;IF(O305="","NADIE A CARGO; ",""))-2)))</f>
        <v/>
      </c>
    </row>
    <row r="306">
      <c r="A306" s="6" t="n"/>
      <c r="I306" s="6" t="n"/>
      <c r="M306" s="6" t="n"/>
      <c r="N306" s="6" t="n"/>
      <c r="P306" s="8">
        <f>IF(OR(NOT(OR(A306&lt;&gt;"",B306&lt;&gt;"",C306&lt;&gt;"",F306&lt;&gt;"")),N(A306)=0),"",IF(N(N306)&gt;0,N(N306),TODAY())-N(A306))</f>
        <v/>
      </c>
      <c r="Q306">
        <f>IF(OR(NOT(OR(A306&lt;&gt;"",B306&lt;&gt;"",C306&lt;&gt;"",F306&lt;&gt;"")),N(N306)&gt;0),"",IF(IF(N(A306)=0,"SIN FECHA OBSERVADA; ","")&amp;IF(B306="","SIN UNIDAD; ","")&amp;IF(AND(B306&lt;&gt;"",COUNTIF('Unidades'!$A$2:$A$300,B306)=0),"UNIDAD NO ESTÁ EN LA LISTA; ","")&amp;IF(G306="","SIN ENLACE DE EVIDENCIA; ","")&amp;IF(AND(H306="Sí",K306=""),"AVISO ENVIADO, SIN COPIA GUARDADA; ","")&amp;IF(AND(H306="Sí",N(I306)=0),"AVISO ENVIADO, SIN FECHA; ","")&amp;IF(AND(H306="Sí",J306=""),"SIN FORMA DE ENTREGA; ","")&amp;IF(N(M306)=0,"SIN FECHA DE SEGUIMIENTO; ","")&amp;IF(OR(AND(N(M306)&gt;0,TODAY()&gt;N(M306)),AND(N(M306)=0,H306="Sí",N(I306)&gt;0,TODAY()-N(I306)&gt;N('Ajustes'!$B$3))),"SEGUIMIENTO VENCIDO; ","")&amp;IF(AND(N(A306)&gt;0,TODAY()-N(A306)&gt;N('Ajustes'!$B$4)),"ABIERTO DEMASIADO TIEMPO; ","")&amp;IF(O306="","NADIE A CARGO; ","")="","",LEFT(IF(N(A306)=0,"SIN FECHA OBSERVADA; ","")&amp;IF(B306="","SIN UNIDAD; ","")&amp;IF(AND(B306&lt;&gt;"",COUNTIF('Unidades'!$A$2:$A$300,B306)=0),"UNIDAD NO ESTÁ EN LA LISTA; ","")&amp;IF(G306="","SIN ENLACE DE EVIDENCIA; ","")&amp;IF(AND(H306="Sí",K306=""),"AVISO ENVIADO, SIN COPIA GUARDADA; ","")&amp;IF(AND(H306="Sí",N(I306)=0),"AVISO ENVIADO, SIN FECHA; ","")&amp;IF(AND(H306="Sí",J306=""),"SIN FORMA DE ENTREGA; ","")&amp;IF(N(M306)=0,"SIN FECHA DE SEGUIMIENTO; ","")&amp;IF(OR(AND(N(M306)&gt;0,TODAY()&gt;N(M306)),AND(N(M306)=0,H306="Sí",N(I306)&gt;0,TODAY()-N(I306)&gt;N('Ajustes'!$B$3))),"SEGUIMIENTO VENCIDO; ","")&amp;IF(AND(N(A306)&gt;0,TODAY()-N(A306)&gt;N('Ajustes'!$B$4)),"ABIERTO DEMASIADO TIEMPO; ","")&amp;IF(O306="","NADIE A CARGO; ",""),LEN(IF(N(A306)=0,"SIN FECHA OBSERVADA; ","")&amp;IF(B306="","SIN UNIDAD; ","")&amp;IF(AND(B306&lt;&gt;"",COUNTIF('Unidades'!$A$2:$A$300,B306)=0),"UNIDAD NO ESTÁ EN LA LISTA; ","")&amp;IF(G306="","SIN ENLACE DE EVIDENCIA; ","")&amp;IF(AND(H306="Sí",K306=""),"AVISO ENVIADO, SIN COPIA GUARDADA; ","")&amp;IF(AND(H306="Sí",N(I306)=0),"AVISO ENVIADO, SIN FECHA; ","")&amp;IF(AND(H306="Sí",J306=""),"SIN FORMA DE ENTREGA; ","")&amp;IF(N(M306)=0,"SIN FECHA DE SEGUIMIENTO; ","")&amp;IF(OR(AND(N(M306)&gt;0,TODAY()&gt;N(M306)),AND(N(M306)=0,H306="Sí",N(I306)&gt;0,TODAY()-N(I306)&gt;N('Ajustes'!$B$3))),"SEGUIMIENTO VENCIDO; ","")&amp;IF(AND(N(A306)&gt;0,TODAY()-N(A306)&gt;N('Ajustes'!$B$4)),"ABIERTO DEMASIADO TIEMPO; ","")&amp;IF(O306="","NADIE A CARGO; ",""))-2)))</f>
        <v/>
      </c>
    </row>
    <row r="307">
      <c r="A307" s="6" t="n"/>
      <c r="I307" s="6" t="n"/>
      <c r="M307" s="6" t="n"/>
      <c r="N307" s="6" t="n"/>
      <c r="P307" s="8">
        <f>IF(OR(NOT(OR(A307&lt;&gt;"",B307&lt;&gt;"",C307&lt;&gt;"",F307&lt;&gt;"")),N(A307)=0),"",IF(N(N307)&gt;0,N(N307),TODAY())-N(A307))</f>
        <v/>
      </c>
      <c r="Q307">
        <f>IF(OR(NOT(OR(A307&lt;&gt;"",B307&lt;&gt;"",C307&lt;&gt;"",F307&lt;&gt;"")),N(N307)&gt;0),"",IF(IF(N(A307)=0,"SIN FECHA OBSERVADA; ","")&amp;IF(B307="","SIN UNIDAD; ","")&amp;IF(AND(B307&lt;&gt;"",COUNTIF('Unidades'!$A$2:$A$300,B307)=0),"UNIDAD NO ESTÁ EN LA LISTA; ","")&amp;IF(G307="","SIN ENLACE DE EVIDENCIA; ","")&amp;IF(AND(H307="Sí",K307=""),"AVISO ENVIADO, SIN COPIA GUARDADA; ","")&amp;IF(AND(H307="Sí",N(I307)=0),"AVISO ENVIADO, SIN FECHA; ","")&amp;IF(AND(H307="Sí",J307=""),"SIN FORMA DE ENTREGA; ","")&amp;IF(N(M307)=0,"SIN FECHA DE SEGUIMIENTO; ","")&amp;IF(OR(AND(N(M307)&gt;0,TODAY()&gt;N(M307)),AND(N(M307)=0,H307="Sí",N(I307)&gt;0,TODAY()-N(I307)&gt;N('Ajustes'!$B$3))),"SEGUIMIENTO VENCIDO; ","")&amp;IF(AND(N(A307)&gt;0,TODAY()-N(A307)&gt;N('Ajustes'!$B$4)),"ABIERTO DEMASIADO TIEMPO; ","")&amp;IF(O307="","NADIE A CARGO; ","")="","",LEFT(IF(N(A307)=0,"SIN FECHA OBSERVADA; ","")&amp;IF(B307="","SIN UNIDAD; ","")&amp;IF(AND(B307&lt;&gt;"",COUNTIF('Unidades'!$A$2:$A$300,B307)=0),"UNIDAD NO ESTÁ EN LA LISTA; ","")&amp;IF(G307="","SIN ENLACE DE EVIDENCIA; ","")&amp;IF(AND(H307="Sí",K307=""),"AVISO ENVIADO, SIN COPIA GUARDADA; ","")&amp;IF(AND(H307="Sí",N(I307)=0),"AVISO ENVIADO, SIN FECHA; ","")&amp;IF(AND(H307="Sí",J307=""),"SIN FORMA DE ENTREGA; ","")&amp;IF(N(M307)=0,"SIN FECHA DE SEGUIMIENTO; ","")&amp;IF(OR(AND(N(M307)&gt;0,TODAY()&gt;N(M307)),AND(N(M307)=0,H307="Sí",N(I307)&gt;0,TODAY()-N(I307)&gt;N('Ajustes'!$B$3))),"SEGUIMIENTO VENCIDO; ","")&amp;IF(AND(N(A307)&gt;0,TODAY()-N(A307)&gt;N('Ajustes'!$B$4)),"ABIERTO DEMASIADO TIEMPO; ","")&amp;IF(O307="","NADIE A CARGO; ",""),LEN(IF(N(A307)=0,"SIN FECHA OBSERVADA; ","")&amp;IF(B307="","SIN UNIDAD; ","")&amp;IF(AND(B307&lt;&gt;"",COUNTIF('Unidades'!$A$2:$A$300,B307)=0),"UNIDAD NO ESTÁ EN LA LISTA; ","")&amp;IF(G307="","SIN ENLACE DE EVIDENCIA; ","")&amp;IF(AND(H307="Sí",K307=""),"AVISO ENVIADO, SIN COPIA GUARDADA; ","")&amp;IF(AND(H307="Sí",N(I307)=0),"AVISO ENVIADO, SIN FECHA; ","")&amp;IF(AND(H307="Sí",J307=""),"SIN FORMA DE ENTREGA; ","")&amp;IF(N(M307)=0,"SIN FECHA DE SEGUIMIENTO; ","")&amp;IF(OR(AND(N(M307)&gt;0,TODAY()&gt;N(M307)),AND(N(M307)=0,H307="Sí",N(I307)&gt;0,TODAY()-N(I307)&gt;N('Ajustes'!$B$3))),"SEGUIMIENTO VENCIDO; ","")&amp;IF(AND(N(A307)&gt;0,TODAY()-N(A307)&gt;N('Ajustes'!$B$4)),"ABIERTO DEMASIADO TIEMPO; ","")&amp;IF(O307="","NADIE A CARGO; ",""))-2)))</f>
        <v/>
      </c>
    </row>
    <row r="308">
      <c r="A308" s="6" t="n"/>
      <c r="I308" s="6" t="n"/>
      <c r="M308" s="6" t="n"/>
      <c r="N308" s="6" t="n"/>
      <c r="P308" s="8">
        <f>IF(OR(NOT(OR(A308&lt;&gt;"",B308&lt;&gt;"",C308&lt;&gt;"",F308&lt;&gt;"")),N(A308)=0),"",IF(N(N308)&gt;0,N(N308),TODAY())-N(A308))</f>
        <v/>
      </c>
      <c r="Q308">
        <f>IF(OR(NOT(OR(A308&lt;&gt;"",B308&lt;&gt;"",C308&lt;&gt;"",F308&lt;&gt;"")),N(N308)&gt;0),"",IF(IF(N(A308)=0,"SIN FECHA OBSERVADA; ","")&amp;IF(B308="","SIN UNIDAD; ","")&amp;IF(AND(B308&lt;&gt;"",COUNTIF('Unidades'!$A$2:$A$300,B308)=0),"UNIDAD NO ESTÁ EN LA LISTA; ","")&amp;IF(G308="","SIN ENLACE DE EVIDENCIA; ","")&amp;IF(AND(H308="Sí",K308=""),"AVISO ENVIADO, SIN COPIA GUARDADA; ","")&amp;IF(AND(H308="Sí",N(I308)=0),"AVISO ENVIADO, SIN FECHA; ","")&amp;IF(AND(H308="Sí",J308=""),"SIN FORMA DE ENTREGA; ","")&amp;IF(N(M308)=0,"SIN FECHA DE SEGUIMIENTO; ","")&amp;IF(OR(AND(N(M308)&gt;0,TODAY()&gt;N(M308)),AND(N(M308)=0,H308="Sí",N(I308)&gt;0,TODAY()-N(I308)&gt;N('Ajustes'!$B$3))),"SEGUIMIENTO VENCIDO; ","")&amp;IF(AND(N(A308)&gt;0,TODAY()-N(A308)&gt;N('Ajustes'!$B$4)),"ABIERTO DEMASIADO TIEMPO; ","")&amp;IF(O308="","NADIE A CARGO; ","")="","",LEFT(IF(N(A308)=0,"SIN FECHA OBSERVADA; ","")&amp;IF(B308="","SIN UNIDAD; ","")&amp;IF(AND(B308&lt;&gt;"",COUNTIF('Unidades'!$A$2:$A$300,B308)=0),"UNIDAD NO ESTÁ EN LA LISTA; ","")&amp;IF(G308="","SIN ENLACE DE EVIDENCIA; ","")&amp;IF(AND(H308="Sí",K308=""),"AVISO ENVIADO, SIN COPIA GUARDADA; ","")&amp;IF(AND(H308="Sí",N(I308)=0),"AVISO ENVIADO, SIN FECHA; ","")&amp;IF(AND(H308="Sí",J308=""),"SIN FORMA DE ENTREGA; ","")&amp;IF(N(M308)=0,"SIN FECHA DE SEGUIMIENTO; ","")&amp;IF(OR(AND(N(M308)&gt;0,TODAY()&gt;N(M308)),AND(N(M308)=0,H308="Sí",N(I308)&gt;0,TODAY()-N(I308)&gt;N('Ajustes'!$B$3))),"SEGUIMIENTO VENCIDO; ","")&amp;IF(AND(N(A308)&gt;0,TODAY()-N(A308)&gt;N('Ajustes'!$B$4)),"ABIERTO DEMASIADO TIEMPO; ","")&amp;IF(O308="","NADIE A CARGO; ",""),LEN(IF(N(A308)=0,"SIN FECHA OBSERVADA; ","")&amp;IF(B308="","SIN UNIDAD; ","")&amp;IF(AND(B308&lt;&gt;"",COUNTIF('Unidades'!$A$2:$A$300,B308)=0),"UNIDAD NO ESTÁ EN LA LISTA; ","")&amp;IF(G308="","SIN ENLACE DE EVIDENCIA; ","")&amp;IF(AND(H308="Sí",K308=""),"AVISO ENVIADO, SIN COPIA GUARDADA; ","")&amp;IF(AND(H308="Sí",N(I308)=0),"AVISO ENVIADO, SIN FECHA; ","")&amp;IF(AND(H308="Sí",J308=""),"SIN FORMA DE ENTREGA; ","")&amp;IF(N(M308)=0,"SIN FECHA DE SEGUIMIENTO; ","")&amp;IF(OR(AND(N(M308)&gt;0,TODAY()&gt;N(M308)),AND(N(M308)=0,H308="Sí",N(I308)&gt;0,TODAY()-N(I308)&gt;N('Ajustes'!$B$3))),"SEGUIMIENTO VENCIDO; ","")&amp;IF(AND(N(A308)&gt;0,TODAY()-N(A308)&gt;N('Ajustes'!$B$4)),"ABIERTO DEMASIADO TIEMPO; ","")&amp;IF(O308="","NADIE A CARGO; ",""))-2)))</f>
        <v/>
      </c>
    </row>
    <row r="309">
      <c r="A309" s="6" t="n"/>
      <c r="I309" s="6" t="n"/>
      <c r="M309" s="6" t="n"/>
      <c r="N309" s="6" t="n"/>
      <c r="P309" s="8">
        <f>IF(OR(NOT(OR(A309&lt;&gt;"",B309&lt;&gt;"",C309&lt;&gt;"",F309&lt;&gt;"")),N(A309)=0),"",IF(N(N309)&gt;0,N(N309),TODAY())-N(A309))</f>
        <v/>
      </c>
      <c r="Q309">
        <f>IF(OR(NOT(OR(A309&lt;&gt;"",B309&lt;&gt;"",C309&lt;&gt;"",F309&lt;&gt;"")),N(N309)&gt;0),"",IF(IF(N(A309)=0,"SIN FECHA OBSERVADA; ","")&amp;IF(B309="","SIN UNIDAD; ","")&amp;IF(AND(B309&lt;&gt;"",COUNTIF('Unidades'!$A$2:$A$300,B309)=0),"UNIDAD NO ESTÁ EN LA LISTA; ","")&amp;IF(G309="","SIN ENLACE DE EVIDENCIA; ","")&amp;IF(AND(H309="Sí",K309=""),"AVISO ENVIADO, SIN COPIA GUARDADA; ","")&amp;IF(AND(H309="Sí",N(I309)=0),"AVISO ENVIADO, SIN FECHA; ","")&amp;IF(AND(H309="Sí",J309=""),"SIN FORMA DE ENTREGA; ","")&amp;IF(N(M309)=0,"SIN FECHA DE SEGUIMIENTO; ","")&amp;IF(OR(AND(N(M309)&gt;0,TODAY()&gt;N(M309)),AND(N(M309)=0,H309="Sí",N(I309)&gt;0,TODAY()-N(I309)&gt;N('Ajustes'!$B$3))),"SEGUIMIENTO VENCIDO; ","")&amp;IF(AND(N(A309)&gt;0,TODAY()-N(A309)&gt;N('Ajustes'!$B$4)),"ABIERTO DEMASIADO TIEMPO; ","")&amp;IF(O309="","NADIE A CARGO; ","")="","",LEFT(IF(N(A309)=0,"SIN FECHA OBSERVADA; ","")&amp;IF(B309="","SIN UNIDAD; ","")&amp;IF(AND(B309&lt;&gt;"",COUNTIF('Unidades'!$A$2:$A$300,B309)=0),"UNIDAD NO ESTÁ EN LA LISTA; ","")&amp;IF(G309="","SIN ENLACE DE EVIDENCIA; ","")&amp;IF(AND(H309="Sí",K309=""),"AVISO ENVIADO, SIN COPIA GUARDADA; ","")&amp;IF(AND(H309="Sí",N(I309)=0),"AVISO ENVIADO, SIN FECHA; ","")&amp;IF(AND(H309="Sí",J309=""),"SIN FORMA DE ENTREGA; ","")&amp;IF(N(M309)=0,"SIN FECHA DE SEGUIMIENTO; ","")&amp;IF(OR(AND(N(M309)&gt;0,TODAY()&gt;N(M309)),AND(N(M309)=0,H309="Sí",N(I309)&gt;0,TODAY()-N(I309)&gt;N('Ajustes'!$B$3))),"SEGUIMIENTO VENCIDO; ","")&amp;IF(AND(N(A309)&gt;0,TODAY()-N(A309)&gt;N('Ajustes'!$B$4)),"ABIERTO DEMASIADO TIEMPO; ","")&amp;IF(O309="","NADIE A CARGO; ",""),LEN(IF(N(A309)=0,"SIN FECHA OBSERVADA; ","")&amp;IF(B309="","SIN UNIDAD; ","")&amp;IF(AND(B309&lt;&gt;"",COUNTIF('Unidades'!$A$2:$A$300,B309)=0),"UNIDAD NO ESTÁ EN LA LISTA; ","")&amp;IF(G309="","SIN ENLACE DE EVIDENCIA; ","")&amp;IF(AND(H309="Sí",K309=""),"AVISO ENVIADO, SIN COPIA GUARDADA; ","")&amp;IF(AND(H309="Sí",N(I309)=0),"AVISO ENVIADO, SIN FECHA; ","")&amp;IF(AND(H309="Sí",J309=""),"SIN FORMA DE ENTREGA; ","")&amp;IF(N(M309)=0,"SIN FECHA DE SEGUIMIENTO; ","")&amp;IF(OR(AND(N(M309)&gt;0,TODAY()&gt;N(M309)),AND(N(M309)=0,H309="Sí",N(I309)&gt;0,TODAY()-N(I309)&gt;N('Ajustes'!$B$3))),"SEGUIMIENTO VENCIDO; ","")&amp;IF(AND(N(A309)&gt;0,TODAY()-N(A309)&gt;N('Ajustes'!$B$4)),"ABIERTO DEMASIADO TIEMPO; ","")&amp;IF(O309="","NADIE A CARGO; ",""))-2)))</f>
        <v/>
      </c>
    </row>
    <row r="310">
      <c r="A310" s="6" t="n"/>
      <c r="I310" s="6" t="n"/>
      <c r="M310" s="6" t="n"/>
      <c r="N310" s="6" t="n"/>
      <c r="P310" s="8">
        <f>IF(OR(NOT(OR(A310&lt;&gt;"",B310&lt;&gt;"",C310&lt;&gt;"",F310&lt;&gt;"")),N(A310)=0),"",IF(N(N310)&gt;0,N(N310),TODAY())-N(A310))</f>
        <v/>
      </c>
      <c r="Q310">
        <f>IF(OR(NOT(OR(A310&lt;&gt;"",B310&lt;&gt;"",C310&lt;&gt;"",F310&lt;&gt;"")),N(N310)&gt;0),"",IF(IF(N(A310)=0,"SIN FECHA OBSERVADA; ","")&amp;IF(B310="","SIN UNIDAD; ","")&amp;IF(AND(B310&lt;&gt;"",COUNTIF('Unidades'!$A$2:$A$300,B310)=0),"UNIDAD NO ESTÁ EN LA LISTA; ","")&amp;IF(G310="","SIN ENLACE DE EVIDENCIA; ","")&amp;IF(AND(H310="Sí",K310=""),"AVISO ENVIADO, SIN COPIA GUARDADA; ","")&amp;IF(AND(H310="Sí",N(I310)=0),"AVISO ENVIADO, SIN FECHA; ","")&amp;IF(AND(H310="Sí",J310=""),"SIN FORMA DE ENTREGA; ","")&amp;IF(N(M310)=0,"SIN FECHA DE SEGUIMIENTO; ","")&amp;IF(OR(AND(N(M310)&gt;0,TODAY()&gt;N(M310)),AND(N(M310)=0,H310="Sí",N(I310)&gt;0,TODAY()-N(I310)&gt;N('Ajustes'!$B$3))),"SEGUIMIENTO VENCIDO; ","")&amp;IF(AND(N(A310)&gt;0,TODAY()-N(A310)&gt;N('Ajustes'!$B$4)),"ABIERTO DEMASIADO TIEMPO; ","")&amp;IF(O310="","NADIE A CARGO; ","")="","",LEFT(IF(N(A310)=0,"SIN FECHA OBSERVADA; ","")&amp;IF(B310="","SIN UNIDAD; ","")&amp;IF(AND(B310&lt;&gt;"",COUNTIF('Unidades'!$A$2:$A$300,B310)=0),"UNIDAD NO ESTÁ EN LA LISTA; ","")&amp;IF(G310="","SIN ENLACE DE EVIDENCIA; ","")&amp;IF(AND(H310="Sí",K310=""),"AVISO ENVIADO, SIN COPIA GUARDADA; ","")&amp;IF(AND(H310="Sí",N(I310)=0),"AVISO ENVIADO, SIN FECHA; ","")&amp;IF(AND(H310="Sí",J310=""),"SIN FORMA DE ENTREGA; ","")&amp;IF(N(M310)=0,"SIN FECHA DE SEGUIMIENTO; ","")&amp;IF(OR(AND(N(M310)&gt;0,TODAY()&gt;N(M310)),AND(N(M310)=0,H310="Sí",N(I310)&gt;0,TODAY()-N(I310)&gt;N('Ajustes'!$B$3))),"SEGUIMIENTO VENCIDO; ","")&amp;IF(AND(N(A310)&gt;0,TODAY()-N(A310)&gt;N('Ajustes'!$B$4)),"ABIERTO DEMASIADO TIEMPO; ","")&amp;IF(O310="","NADIE A CARGO; ",""),LEN(IF(N(A310)=0,"SIN FECHA OBSERVADA; ","")&amp;IF(B310="","SIN UNIDAD; ","")&amp;IF(AND(B310&lt;&gt;"",COUNTIF('Unidades'!$A$2:$A$300,B310)=0),"UNIDAD NO ESTÁ EN LA LISTA; ","")&amp;IF(G310="","SIN ENLACE DE EVIDENCIA; ","")&amp;IF(AND(H310="Sí",K310=""),"AVISO ENVIADO, SIN COPIA GUARDADA; ","")&amp;IF(AND(H310="Sí",N(I310)=0),"AVISO ENVIADO, SIN FECHA; ","")&amp;IF(AND(H310="Sí",J310=""),"SIN FORMA DE ENTREGA; ","")&amp;IF(N(M310)=0,"SIN FECHA DE SEGUIMIENTO; ","")&amp;IF(OR(AND(N(M310)&gt;0,TODAY()&gt;N(M310)),AND(N(M310)=0,H310="Sí",N(I310)&gt;0,TODAY()-N(I310)&gt;N('Ajustes'!$B$3))),"SEGUIMIENTO VENCIDO; ","")&amp;IF(AND(N(A310)&gt;0,TODAY()-N(A310)&gt;N('Ajustes'!$B$4)),"ABIERTO DEMASIADO TIEMPO; ","")&amp;IF(O310="","NADIE A CARGO; ",""))-2)))</f>
        <v/>
      </c>
    </row>
    <row r="311">
      <c r="A311" s="6" t="n"/>
      <c r="I311" s="6" t="n"/>
      <c r="M311" s="6" t="n"/>
      <c r="N311" s="6" t="n"/>
      <c r="P311" s="8">
        <f>IF(OR(NOT(OR(A311&lt;&gt;"",B311&lt;&gt;"",C311&lt;&gt;"",F311&lt;&gt;"")),N(A311)=0),"",IF(N(N311)&gt;0,N(N311),TODAY())-N(A311))</f>
        <v/>
      </c>
      <c r="Q311">
        <f>IF(OR(NOT(OR(A311&lt;&gt;"",B311&lt;&gt;"",C311&lt;&gt;"",F311&lt;&gt;"")),N(N311)&gt;0),"",IF(IF(N(A311)=0,"SIN FECHA OBSERVADA; ","")&amp;IF(B311="","SIN UNIDAD; ","")&amp;IF(AND(B311&lt;&gt;"",COUNTIF('Unidades'!$A$2:$A$300,B311)=0),"UNIDAD NO ESTÁ EN LA LISTA; ","")&amp;IF(G311="","SIN ENLACE DE EVIDENCIA; ","")&amp;IF(AND(H311="Sí",K311=""),"AVISO ENVIADO, SIN COPIA GUARDADA; ","")&amp;IF(AND(H311="Sí",N(I311)=0),"AVISO ENVIADO, SIN FECHA; ","")&amp;IF(AND(H311="Sí",J311=""),"SIN FORMA DE ENTREGA; ","")&amp;IF(N(M311)=0,"SIN FECHA DE SEGUIMIENTO; ","")&amp;IF(OR(AND(N(M311)&gt;0,TODAY()&gt;N(M311)),AND(N(M311)=0,H311="Sí",N(I311)&gt;0,TODAY()-N(I311)&gt;N('Ajustes'!$B$3))),"SEGUIMIENTO VENCIDO; ","")&amp;IF(AND(N(A311)&gt;0,TODAY()-N(A311)&gt;N('Ajustes'!$B$4)),"ABIERTO DEMASIADO TIEMPO; ","")&amp;IF(O311="","NADIE A CARGO; ","")="","",LEFT(IF(N(A311)=0,"SIN FECHA OBSERVADA; ","")&amp;IF(B311="","SIN UNIDAD; ","")&amp;IF(AND(B311&lt;&gt;"",COUNTIF('Unidades'!$A$2:$A$300,B311)=0),"UNIDAD NO ESTÁ EN LA LISTA; ","")&amp;IF(G311="","SIN ENLACE DE EVIDENCIA; ","")&amp;IF(AND(H311="Sí",K311=""),"AVISO ENVIADO, SIN COPIA GUARDADA; ","")&amp;IF(AND(H311="Sí",N(I311)=0),"AVISO ENVIADO, SIN FECHA; ","")&amp;IF(AND(H311="Sí",J311=""),"SIN FORMA DE ENTREGA; ","")&amp;IF(N(M311)=0,"SIN FECHA DE SEGUIMIENTO; ","")&amp;IF(OR(AND(N(M311)&gt;0,TODAY()&gt;N(M311)),AND(N(M311)=0,H311="Sí",N(I311)&gt;0,TODAY()-N(I311)&gt;N('Ajustes'!$B$3))),"SEGUIMIENTO VENCIDO; ","")&amp;IF(AND(N(A311)&gt;0,TODAY()-N(A311)&gt;N('Ajustes'!$B$4)),"ABIERTO DEMASIADO TIEMPO; ","")&amp;IF(O311="","NADIE A CARGO; ",""),LEN(IF(N(A311)=0,"SIN FECHA OBSERVADA; ","")&amp;IF(B311="","SIN UNIDAD; ","")&amp;IF(AND(B311&lt;&gt;"",COUNTIF('Unidades'!$A$2:$A$300,B311)=0),"UNIDAD NO ESTÁ EN LA LISTA; ","")&amp;IF(G311="","SIN ENLACE DE EVIDENCIA; ","")&amp;IF(AND(H311="Sí",K311=""),"AVISO ENVIADO, SIN COPIA GUARDADA; ","")&amp;IF(AND(H311="Sí",N(I311)=0),"AVISO ENVIADO, SIN FECHA; ","")&amp;IF(AND(H311="Sí",J311=""),"SIN FORMA DE ENTREGA; ","")&amp;IF(N(M311)=0,"SIN FECHA DE SEGUIMIENTO; ","")&amp;IF(OR(AND(N(M311)&gt;0,TODAY()&gt;N(M311)),AND(N(M311)=0,H311="Sí",N(I311)&gt;0,TODAY()-N(I311)&gt;N('Ajustes'!$B$3))),"SEGUIMIENTO VENCIDO; ","")&amp;IF(AND(N(A311)&gt;0,TODAY()-N(A311)&gt;N('Ajustes'!$B$4)),"ABIERTO DEMASIADO TIEMPO; ","")&amp;IF(O311="","NADIE A CARGO; ",""))-2)))</f>
        <v/>
      </c>
    </row>
    <row r="312">
      <c r="A312" s="6" t="n"/>
      <c r="I312" s="6" t="n"/>
      <c r="M312" s="6" t="n"/>
      <c r="N312" s="6" t="n"/>
      <c r="P312" s="8">
        <f>IF(OR(NOT(OR(A312&lt;&gt;"",B312&lt;&gt;"",C312&lt;&gt;"",F312&lt;&gt;"")),N(A312)=0),"",IF(N(N312)&gt;0,N(N312),TODAY())-N(A312))</f>
        <v/>
      </c>
      <c r="Q312">
        <f>IF(OR(NOT(OR(A312&lt;&gt;"",B312&lt;&gt;"",C312&lt;&gt;"",F312&lt;&gt;"")),N(N312)&gt;0),"",IF(IF(N(A312)=0,"SIN FECHA OBSERVADA; ","")&amp;IF(B312="","SIN UNIDAD; ","")&amp;IF(AND(B312&lt;&gt;"",COUNTIF('Unidades'!$A$2:$A$300,B312)=0),"UNIDAD NO ESTÁ EN LA LISTA; ","")&amp;IF(G312="","SIN ENLACE DE EVIDENCIA; ","")&amp;IF(AND(H312="Sí",K312=""),"AVISO ENVIADO, SIN COPIA GUARDADA; ","")&amp;IF(AND(H312="Sí",N(I312)=0),"AVISO ENVIADO, SIN FECHA; ","")&amp;IF(AND(H312="Sí",J312=""),"SIN FORMA DE ENTREGA; ","")&amp;IF(N(M312)=0,"SIN FECHA DE SEGUIMIENTO; ","")&amp;IF(OR(AND(N(M312)&gt;0,TODAY()&gt;N(M312)),AND(N(M312)=0,H312="Sí",N(I312)&gt;0,TODAY()-N(I312)&gt;N('Ajustes'!$B$3))),"SEGUIMIENTO VENCIDO; ","")&amp;IF(AND(N(A312)&gt;0,TODAY()-N(A312)&gt;N('Ajustes'!$B$4)),"ABIERTO DEMASIADO TIEMPO; ","")&amp;IF(O312="","NADIE A CARGO; ","")="","",LEFT(IF(N(A312)=0,"SIN FECHA OBSERVADA; ","")&amp;IF(B312="","SIN UNIDAD; ","")&amp;IF(AND(B312&lt;&gt;"",COUNTIF('Unidades'!$A$2:$A$300,B312)=0),"UNIDAD NO ESTÁ EN LA LISTA; ","")&amp;IF(G312="","SIN ENLACE DE EVIDENCIA; ","")&amp;IF(AND(H312="Sí",K312=""),"AVISO ENVIADO, SIN COPIA GUARDADA; ","")&amp;IF(AND(H312="Sí",N(I312)=0),"AVISO ENVIADO, SIN FECHA; ","")&amp;IF(AND(H312="Sí",J312=""),"SIN FORMA DE ENTREGA; ","")&amp;IF(N(M312)=0,"SIN FECHA DE SEGUIMIENTO; ","")&amp;IF(OR(AND(N(M312)&gt;0,TODAY()&gt;N(M312)),AND(N(M312)=0,H312="Sí",N(I312)&gt;0,TODAY()-N(I312)&gt;N('Ajustes'!$B$3))),"SEGUIMIENTO VENCIDO; ","")&amp;IF(AND(N(A312)&gt;0,TODAY()-N(A312)&gt;N('Ajustes'!$B$4)),"ABIERTO DEMASIADO TIEMPO; ","")&amp;IF(O312="","NADIE A CARGO; ",""),LEN(IF(N(A312)=0,"SIN FECHA OBSERVADA; ","")&amp;IF(B312="","SIN UNIDAD; ","")&amp;IF(AND(B312&lt;&gt;"",COUNTIF('Unidades'!$A$2:$A$300,B312)=0),"UNIDAD NO ESTÁ EN LA LISTA; ","")&amp;IF(G312="","SIN ENLACE DE EVIDENCIA; ","")&amp;IF(AND(H312="Sí",K312=""),"AVISO ENVIADO, SIN COPIA GUARDADA; ","")&amp;IF(AND(H312="Sí",N(I312)=0),"AVISO ENVIADO, SIN FECHA; ","")&amp;IF(AND(H312="Sí",J312=""),"SIN FORMA DE ENTREGA; ","")&amp;IF(N(M312)=0,"SIN FECHA DE SEGUIMIENTO; ","")&amp;IF(OR(AND(N(M312)&gt;0,TODAY()&gt;N(M312)),AND(N(M312)=0,H312="Sí",N(I312)&gt;0,TODAY()-N(I312)&gt;N('Ajustes'!$B$3))),"SEGUIMIENTO VENCIDO; ","")&amp;IF(AND(N(A312)&gt;0,TODAY()-N(A312)&gt;N('Ajustes'!$B$4)),"ABIERTO DEMASIADO TIEMPO; ","")&amp;IF(O312="","NADIE A CARGO; ",""))-2)))</f>
        <v/>
      </c>
    </row>
    <row r="313">
      <c r="A313" s="6" t="n"/>
      <c r="I313" s="6" t="n"/>
      <c r="M313" s="6" t="n"/>
      <c r="N313" s="6" t="n"/>
      <c r="P313" s="8">
        <f>IF(OR(NOT(OR(A313&lt;&gt;"",B313&lt;&gt;"",C313&lt;&gt;"",F313&lt;&gt;"")),N(A313)=0),"",IF(N(N313)&gt;0,N(N313),TODAY())-N(A313))</f>
        <v/>
      </c>
      <c r="Q313">
        <f>IF(OR(NOT(OR(A313&lt;&gt;"",B313&lt;&gt;"",C313&lt;&gt;"",F313&lt;&gt;"")),N(N313)&gt;0),"",IF(IF(N(A313)=0,"SIN FECHA OBSERVADA; ","")&amp;IF(B313="","SIN UNIDAD; ","")&amp;IF(AND(B313&lt;&gt;"",COUNTIF('Unidades'!$A$2:$A$300,B313)=0),"UNIDAD NO ESTÁ EN LA LISTA; ","")&amp;IF(G313="","SIN ENLACE DE EVIDENCIA; ","")&amp;IF(AND(H313="Sí",K313=""),"AVISO ENVIADO, SIN COPIA GUARDADA; ","")&amp;IF(AND(H313="Sí",N(I313)=0),"AVISO ENVIADO, SIN FECHA; ","")&amp;IF(AND(H313="Sí",J313=""),"SIN FORMA DE ENTREGA; ","")&amp;IF(N(M313)=0,"SIN FECHA DE SEGUIMIENTO; ","")&amp;IF(OR(AND(N(M313)&gt;0,TODAY()&gt;N(M313)),AND(N(M313)=0,H313="Sí",N(I313)&gt;0,TODAY()-N(I313)&gt;N('Ajustes'!$B$3))),"SEGUIMIENTO VENCIDO; ","")&amp;IF(AND(N(A313)&gt;0,TODAY()-N(A313)&gt;N('Ajustes'!$B$4)),"ABIERTO DEMASIADO TIEMPO; ","")&amp;IF(O313="","NADIE A CARGO; ","")="","",LEFT(IF(N(A313)=0,"SIN FECHA OBSERVADA; ","")&amp;IF(B313="","SIN UNIDAD; ","")&amp;IF(AND(B313&lt;&gt;"",COUNTIF('Unidades'!$A$2:$A$300,B313)=0),"UNIDAD NO ESTÁ EN LA LISTA; ","")&amp;IF(G313="","SIN ENLACE DE EVIDENCIA; ","")&amp;IF(AND(H313="Sí",K313=""),"AVISO ENVIADO, SIN COPIA GUARDADA; ","")&amp;IF(AND(H313="Sí",N(I313)=0),"AVISO ENVIADO, SIN FECHA; ","")&amp;IF(AND(H313="Sí",J313=""),"SIN FORMA DE ENTREGA; ","")&amp;IF(N(M313)=0,"SIN FECHA DE SEGUIMIENTO; ","")&amp;IF(OR(AND(N(M313)&gt;0,TODAY()&gt;N(M313)),AND(N(M313)=0,H313="Sí",N(I313)&gt;0,TODAY()-N(I313)&gt;N('Ajustes'!$B$3))),"SEGUIMIENTO VENCIDO; ","")&amp;IF(AND(N(A313)&gt;0,TODAY()-N(A313)&gt;N('Ajustes'!$B$4)),"ABIERTO DEMASIADO TIEMPO; ","")&amp;IF(O313="","NADIE A CARGO; ",""),LEN(IF(N(A313)=0,"SIN FECHA OBSERVADA; ","")&amp;IF(B313="","SIN UNIDAD; ","")&amp;IF(AND(B313&lt;&gt;"",COUNTIF('Unidades'!$A$2:$A$300,B313)=0),"UNIDAD NO ESTÁ EN LA LISTA; ","")&amp;IF(G313="","SIN ENLACE DE EVIDENCIA; ","")&amp;IF(AND(H313="Sí",K313=""),"AVISO ENVIADO, SIN COPIA GUARDADA; ","")&amp;IF(AND(H313="Sí",N(I313)=0),"AVISO ENVIADO, SIN FECHA; ","")&amp;IF(AND(H313="Sí",J313=""),"SIN FORMA DE ENTREGA; ","")&amp;IF(N(M313)=0,"SIN FECHA DE SEGUIMIENTO; ","")&amp;IF(OR(AND(N(M313)&gt;0,TODAY()&gt;N(M313)),AND(N(M313)=0,H313="Sí",N(I313)&gt;0,TODAY()-N(I313)&gt;N('Ajustes'!$B$3))),"SEGUIMIENTO VENCIDO; ","")&amp;IF(AND(N(A313)&gt;0,TODAY()-N(A313)&gt;N('Ajustes'!$B$4)),"ABIERTO DEMASIADO TIEMPO; ","")&amp;IF(O313="","NADIE A CARGO; ",""))-2)))</f>
        <v/>
      </c>
    </row>
    <row r="314">
      <c r="A314" s="6" t="n"/>
      <c r="I314" s="6" t="n"/>
      <c r="M314" s="6" t="n"/>
      <c r="N314" s="6" t="n"/>
      <c r="P314" s="8">
        <f>IF(OR(NOT(OR(A314&lt;&gt;"",B314&lt;&gt;"",C314&lt;&gt;"",F314&lt;&gt;"")),N(A314)=0),"",IF(N(N314)&gt;0,N(N314),TODAY())-N(A314))</f>
        <v/>
      </c>
      <c r="Q314">
        <f>IF(OR(NOT(OR(A314&lt;&gt;"",B314&lt;&gt;"",C314&lt;&gt;"",F314&lt;&gt;"")),N(N314)&gt;0),"",IF(IF(N(A314)=0,"SIN FECHA OBSERVADA; ","")&amp;IF(B314="","SIN UNIDAD; ","")&amp;IF(AND(B314&lt;&gt;"",COUNTIF('Unidades'!$A$2:$A$300,B314)=0),"UNIDAD NO ESTÁ EN LA LISTA; ","")&amp;IF(G314="","SIN ENLACE DE EVIDENCIA; ","")&amp;IF(AND(H314="Sí",K314=""),"AVISO ENVIADO, SIN COPIA GUARDADA; ","")&amp;IF(AND(H314="Sí",N(I314)=0),"AVISO ENVIADO, SIN FECHA; ","")&amp;IF(AND(H314="Sí",J314=""),"SIN FORMA DE ENTREGA; ","")&amp;IF(N(M314)=0,"SIN FECHA DE SEGUIMIENTO; ","")&amp;IF(OR(AND(N(M314)&gt;0,TODAY()&gt;N(M314)),AND(N(M314)=0,H314="Sí",N(I314)&gt;0,TODAY()-N(I314)&gt;N('Ajustes'!$B$3))),"SEGUIMIENTO VENCIDO; ","")&amp;IF(AND(N(A314)&gt;0,TODAY()-N(A314)&gt;N('Ajustes'!$B$4)),"ABIERTO DEMASIADO TIEMPO; ","")&amp;IF(O314="","NADIE A CARGO; ","")="","",LEFT(IF(N(A314)=0,"SIN FECHA OBSERVADA; ","")&amp;IF(B314="","SIN UNIDAD; ","")&amp;IF(AND(B314&lt;&gt;"",COUNTIF('Unidades'!$A$2:$A$300,B314)=0),"UNIDAD NO ESTÁ EN LA LISTA; ","")&amp;IF(G314="","SIN ENLACE DE EVIDENCIA; ","")&amp;IF(AND(H314="Sí",K314=""),"AVISO ENVIADO, SIN COPIA GUARDADA; ","")&amp;IF(AND(H314="Sí",N(I314)=0),"AVISO ENVIADO, SIN FECHA; ","")&amp;IF(AND(H314="Sí",J314=""),"SIN FORMA DE ENTREGA; ","")&amp;IF(N(M314)=0,"SIN FECHA DE SEGUIMIENTO; ","")&amp;IF(OR(AND(N(M314)&gt;0,TODAY()&gt;N(M314)),AND(N(M314)=0,H314="Sí",N(I314)&gt;0,TODAY()-N(I314)&gt;N('Ajustes'!$B$3))),"SEGUIMIENTO VENCIDO; ","")&amp;IF(AND(N(A314)&gt;0,TODAY()-N(A314)&gt;N('Ajustes'!$B$4)),"ABIERTO DEMASIADO TIEMPO; ","")&amp;IF(O314="","NADIE A CARGO; ",""),LEN(IF(N(A314)=0,"SIN FECHA OBSERVADA; ","")&amp;IF(B314="","SIN UNIDAD; ","")&amp;IF(AND(B314&lt;&gt;"",COUNTIF('Unidades'!$A$2:$A$300,B314)=0),"UNIDAD NO ESTÁ EN LA LISTA; ","")&amp;IF(G314="","SIN ENLACE DE EVIDENCIA; ","")&amp;IF(AND(H314="Sí",K314=""),"AVISO ENVIADO, SIN COPIA GUARDADA; ","")&amp;IF(AND(H314="Sí",N(I314)=0),"AVISO ENVIADO, SIN FECHA; ","")&amp;IF(AND(H314="Sí",J314=""),"SIN FORMA DE ENTREGA; ","")&amp;IF(N(M314)=0,"SIN FECHA DE SEGUIMIENTO; ","")&amp;IF(OR(AND(N(M314)&gt;0,TODAY()&gt;N(M314)),AND(N(M314)=0,H314="Sí",N(I314)&gt;0,TODAY()-N(I314)&gt;N('Ajustes'!$B$3))),"SEGUIMIENTO VENCIDO; ","")&amp;IF(AND(N(A314)&gt;0,TODAY()-N(A314)&gt;N('Ajustes'!$B$4)),"ABIERTO DEMASIADO TIEMPO; ","")&amp;IF(O314="","NADIE A CARGO; ",""))-2)))</f>
        <v/>
      </c>
    </row>
    <row r="315">
      <c r="A315" s="6" t="n"/>
      <c r="I315" s="6" t="n"/>
      <c r="M315" s="6" t="n"/>
      <c r="N315" s="6" t="n"/>
      <c r="P315" s="8">
        <f>IF(OR(NOT(OR(A315&lt;&gt;"",B315&lt;&gt;"",C315&lt;&gt;"",F315&lt;&gt;"")),N(A315)=0),"",IF(N(N315)&gt;0,N(N315),TODAY())-N(A315))</f>
        <v/>
      </c>
      <c r="Q315">
        <f>IF(OR(NOT(OR(A315&lt;&gt;"",B315&lt;&gt;"",C315&lt;&gt;"",F315&lt;&gt;"")),N(N315)&gt;0),"",IF(IF(N(A315)=0,"SIN FECHA OBSERVADA; ","")&amp;IF(B315="","SIN UNIDAD; ","")&amp;IF(AND(B315&lt;&gt;"",COUNTIF('Unidades'!$A$2:$A$300,B315)=0),"UNIDAD NO ESTÁ EN LA LISTA; ","")&amp;IF(G315="","SIN ENLACE DE EVIDENCIA; ","")&amp;IF(AND(H315="Sí",K315=""),"AVISO ENVIADO, SIN COPIA GUARDADA; ","")&amp;IF(AND(H315="Sí",N(I315)=0),"AVISO ENVIADO, SIN FECHA; ","")&amp;IF(AND(H315="Sí",J315=""),"SIN FORMA DE ENTREGA; ","")&amp;IF(N(M315)=0,"SIN FECHA DE SEGUIMIENTO; ","")&amp;IF(OR(AND(N(M315)&gt;0,TODAY()&gt;N(M315)),AND(N(M315)=0,H315="Sí",N(I315)&gt;0,TODAY()-N(I315)&gt;N('Ajustes'!$B$3))),"SEGUIMIENTO VENCIDO; ","")&amp;IF(AND(N(A315)&gt;0,TODAY()-N(A315)&gt;N('Ajustes'!$B$4)),"ABIERTO DEMASIADO TIEMPO; ","")&amp;IF(O315="","NADIE A CARGO; ","")="","",LEFT(IF(N(A315)=0,"SIN FECHA OBSERVADA; ","")&amp;IF(B315="","SIN UNIDAD; ","")&amp;IF(AND(B315&lt;&gt;"",COUNTIF('Unidades'!$A$2:$A$300,B315)=0),"UNIDAD NO ESTÁ EN LA LISTA; ","")&amp;IF(G315="","SIN ENLACE DE EVIDENCIA; ","")&amp;IF(AND(H315="Sí",K315=""),"AVISO ENVIADO, SIN COPIA GUARDADA; ","")&amp;IF(AND(H315="Sí",N(I315)=0),"AVISO ENVIADO, SIN FECHA; ","")&amp;IF(AND(H315="Sí",J315=""),"SIN FORMA DE ENTREGA; ","")&amp;IF(N(M315)=0,"SIN FECHA DE SEGUIMIENTO; ","")&amp;IF(OR(AND(N(M315)&gt;0,TODAY()&gt;N(M315)),AND(N(M315)=0,H315="Sí",N(I315)&gt;0,TODAY()-N(I315)&gt;N('Ajustes'!$B$3))),"SEGUIMIENTO VENCIDO; ","")&amp;IF(AND(N(A315)&gt;0,TODAY()-N(A315)&gt;N('Ajustes'!$B$4)),"ABIERTO DEMASIADO TIEMPO; ","")&amp;IF(O315="","NADIE A CARGO; ",""),LEN(IF(N(A315)=0,"SIN FECHA OBSERVADA; ","")&amp;IF(B315="","SIN UNIDAD; ","")&amp;IF(AND(B315&lt;&gt;"",COUNTIF('Unidades'!$A$2:$A$300,B315)=0),"UNIDAD NO ESTÁ EN LA LISTA; ","")&amp;IF(G315="","SIN ENLACE DE EVIDENCIA; ","")&amp;IF(AND(H315="Sí",K315=""),"AVISO ENVIADO, SIN COPIA GUARDADA; ","")&amp;IF(AND(H315="Sí",N(I315)=0),"AVISO ENVIADO, SIN FECHA; ","")&amp;IF(AND(H315="Sí",J315=""),"SIN FORMA DE ENTREGA; ","")&amp;IF(N(M315)=0,"SIN FECHA DE SEGUIMIENTO; ","")&amp;IF(OR(AND(N(M315)&gt;0,TODAY()&gt;N(M315)),AND(N(M315)=0,H315="Sí",N(I315)&gt;0,TODAY()-N(I315)&gt;N('Ajustes'!$B$3))),"SEGUIMIENTO VENCIDO; ","")&amp;IF(AND(N(A315)&gt;0,TODAY()-N(A315)&gt;N('Ajustes'!$B$4)),"ABIERTO DEMASIADO TIEMPO; ","")&amp;IF(O315="","NADIE A CARGO; ",""))-2)))</f>
        <v/>
      </c>
    </row>
    <row r="316">
      <c r="A316" s="6" t="n"/>
      <c r="I316" s="6" t="n"/>
      <c r="M316" s="6" t="n"/>
      <c r="N316" s="6" t="n"/>
      <c r="P316" s="8">
        <f>IF(OR(NOT(OR(A316&lt;&gt;"",B316&lt;&gt;"",C316&lt;&gt;"",F316&lt;&gt;"")),N(A316)=0),"",IF(N(N316)&gt;0,N(N316),TODAY())-N(A316))</f>
        <v/>
      </c>
      <c r="Q316">
        <f>IF(OR(NOT(OR(A316&lt;&gt;"",B316&lt;&gt;"",C316&lt;&gt;"",F316&lt;&gt;"")),N(N316)&gt;0),"",IF(IF(N(A316)=0,"SIN FECHA OBSERVADA; ","")&amp;IF(B316="","SIN UNIDAD; ","")&amp;IF(AND(B316&lt;&gt;"",COUNTIF('Unidades'!$A$2:$A$300,B316)=0),"UNIDAD NO ESTÁ EN LA LISTA; ","")&amp;IF(G316="","SIN ENLACE DE EVIDENCIA; ","")&amp;IF(AND(H316="Sí",K316=""),"AVISO ENVIADO, SIN COPIA GUARDADA; ","")&amp;IF(AND(H316="Sí",N(I316)=0),"AVISO ENVIADO, SIN FECHA; ","")&amp;IF(AND(H316="Sí",J316=""),"SIN FORMA DE ENTREGA; ","")&amp;IF(N(M316)=0,"SIN FECHA DE SEGUIMIENTO; ","")&amp;IF(OR(AND(N(M316)&gt;0,TODAY()&gt;N(M316)),AND(N(M316)=0,H316="Sí",N(I316)&gt;0,TODAY()-N(I316)&gt;N('Ajustes'!$B$3))),"SEGUIMIENTO VENCIDO; ","")&amp;IF(AND(N(A316)&gt;0,TODAY()-N(A316)&gt;N('Ajustes'!$B$4)),"ABIERTO DEMASIADO TIEMPO; ","")&amp;IF(O316="","NADIE A CARGO; ","")="","",LEFT(IF(N(A316)=0,"SIN FECHA OBSERVADA; ","")&amp;IF(B316="","SIN UNIDAD; ","")&amp;IF(AND(B316&lt;&gt;"",COUNTIF('Unidades'!$A$2:$A$300,B316)=0),"UNIDAD NO ESTÁ EN LA LISTA; ","")&amp;IF(G316="","SIN ENLACE DE EVIDENCIA; ","")&amp;IF(AND(H316="Sí",K316=""),"AVISO ENVIADO, SIN COPIA GUARDADA; ","")&amp;IF(AND(H316="Sí",N(I316)=0),"AVISO ENVIADO, SIN FECHA; ","")&amp;IF(AND(H316="Sí",J316=""),"SIN FORMA DE ENTREGA; ","")&amp;IF(N(M316)=0,"SIN FECHA DE SEGUIMIENTO; ","")&amp;IF(OR(AND(N(M316)&gt;0,TODAY()&gt;N(M316)),AND(N(M316)=0,H316="Sí",N(I316)&gt;0,TODAY()-N(I316)&gt;N('Ajustes'!$B$3))),"SEGUIMIENTO VENCIDO; ","")&amp;IF(AND(N(A316)&gt;0,TODAY()-N(A316)&gt;N('Ajustes'!$B$4)),"ABIERTO DEMASIADO TIEMPO; ","")&amp;IF(O316="","NADIE A CARGO; ",""),LEN(IF(N(A316)=0,"SIN FECHA OBSERVADA; ","")&amp;IF(B316="","SIN UNIDAD; ","")&amp;IF(AND(B316&lt;&gt;"",COUNTIF('Unidades'!$A$2:$A$300,B316)=0),"UNIDAD NO ESTÁ EN LA LISTA; ","")&amp;IF(G316="","SIN ENLACE DE EVIDENCIA; ","")&amp;IF(AND(H316="Sí",K316=""),"AVISO ENVIADO, SIN COPIA GUARDADA; ","")&amp;IF(AND(H316="Sí",N(I316)=0),"AVISO ENVIADO, SIN FECHA; ","")&amp;IF(AND(H316="Sí",J316=""),"SIN FORMA DE ENTREGA; ","")&amp;IF(N(M316)=0,"SIN FECHA DE SEGUIMIENTO; ","")&amp;IF(OR(AND(N(M316)&gt;0,TODAY()&gt;N(M316)),AND(N(M316)=0,H316="Sí",N(I316)&gt;0,TODAY()-N(I316)&gt;N('Ajustes'!$B$3))),"SEGUIMIENTO VENCIDO; ","")&amp;IF(AND(N(A316)&gt;0,TODAY()-N(A316)&gt;N('Ajustes'!$B$4)),"ABIERTO DEMASIADO TIEMPO; ","")&amp;IF(O316="","NADIE A CARGO; ",""))-2)))</f>
        <v/>
      </c>
    </row>
    <row r="317">
      <c r="A317" s="6" t="n"/>
      <c r="I317" s="6" t="n"/>
      <c r="M317" s="6" t="n"/>
      <c r="N317" s="6" t="n"/>
      <c r="P317" s="8">
        <f>IF(OR(NOT(OR(A317&lt;&gt;"",B317&lt;&gt;"",C317&lt;&gt;"",F317&lt;&gt;"")),N(A317)=0),"",IF(N(N317)&gt;0,N(N317),TODAY())-N(A317))</f>
        <v/>
      </c>
      <c r="Q317">
        <f>IF(OR(NOT(OR(A317&lt;&gt;"",B317&lt;&gt;"",C317&lt;&gt;"",F317&lt;&gt;"")),N(N317)&gt;0),"",IF(IF(N(A317)=0,"SIN FECHA OBSERVADA; ","")&amp;IF(B317="","SIN UNIDAD; ","")&amp;IF(AND(B317&lt;&gt;"",COUNTIF('Unidades'!$A$2:$A$300,B317)=0),"UNIDAD NO ESTÁ EN LA LISTA; ","")&amp;IF(G317="","SIN ENLACE DE EVIDENCIA; ","")&amp;IF(AND(H317="Sí",K317=""),"AVISO ENVIADO, SIN COPIA GUARDADA; ","")&amp;IF(AND(H317="Sí",N(I317)=0),"AVISO ENVIADO, SIN FECHA; ","")&amp;IF(AND(H317="Sí",J317=""),"SIN FORMA DE ENTREGA; ","")&amp;IF(N(M317)=0,"SIN FECHA DE SEGUIMIENTO; ","")&amp;IF(OR(AND(N(M317)&gt;0,TODAY()&gt;N(M317)),AND(N(M317)=0,H317="Sí",N(I317)&gt;0,TODAY()-N(I317)&gt;N('Ajustes'!$B$3))),"SEGUIMIENTO VENCIDO; ","")&amp;IF(AND(N(A317)&gt;0,TODAY()-N(A317)&gt;N('Ajustes'!$B$4)),"ABIERTO DEMASIADO TIEMPO; ","")&amp;IF(O317="","NADIE A CARGO; ","")="","",LEFT(IF(N(A317)=0,"SIN FECHA OBSERVADA; ","")&amp;IF(B317="","SIN UNIDAD; ","")&amp;IF(AND(B317&lt;&gt;"",COUNTIF('Unidades'!$A$2:$A$300,B317)=0),"UNIDAD NO ESTÁ EN LA LISTA; ","")&amp;IF(G317="","SIN ENLACE DE EVIDENCIA; ","")&amp;IF(AND(H317="Sí",K317=""),"AVISO ENVIADO, SIN COPIA GUARDADA; ","")&amp;IF(AND(H317="Sí",N(I317)=0),"AVISO ENVIADO, SIN FECHA; ","")&amp;IF(AND(H317="Sí",J317=""),"SIN FORMA DE ENTREGA; ","")&amp;IF(N(M317)=0,"SIN FECHA DE SEGUIMIENTO; ","")&amp;IF(OR(AND(N(M317)&gt;0,TODAY()&gt;N(M317)),AND(N(M317)=0,H317="Sí",N(I317)&gt;0,TODAY()-N(I317)&gt;N('Ajustes'!$B$3))),"SEGUIMIENTO VENCIDO; ","")&amp;IF(AND(N(A317)&gt;0,TODAY()-N(A317)&gt;N('Ajustes'!$B$4)),"ABIERTO DEMASIADO TIEMPO; ","")&amp;IF(O317="","NADIE A CARGO; ",""),LEN(IF(N(A317)=0,"SIN FECHA OBSERVADA; ","")&amp;IF(B317="","SIN UNIDAD; ","")&amp;IF(AND(B317&lt;&gt;"",COUNTIF('Unidades'!$A$2:$A$300,B317)=0),"UNIDAD NO ESTÁ EN LA LISTA; ","")&amp;IF(G317="","SIN ENLACE DE EVIDENCIA; ","")&amp;IF(AND(H317="Sí",K317=""),"AVISO ENVIADO, SIN COPIA GUARDADA; ","")&amp;IF(AND(H317="Sí",N(I317)=0),"AVISO ENVIADO, SIN FECHA; ","")&amp;IF(AND(H317="Sí",J317=""),"SIN FORMA DE ENTREGA; ","")&amp;IF(N(M317)=0,"SIN FECHA DE SEGUIMIENTO; ","")&amp;IF(OR(AND(N(M317)&gt;0,TODAY()&gt;N(M317)),AND(N(M317)=0,H317="Sí",N(I317)&gt;0,TODAY()-N(I317)&gt;N('Ajustes'!$B$3))),"SEGUIMIENTO VENCIDO; ","")&amp;IF(AND(N(A317)&gt;0,TODAY()-N(A317)&gt;N('Ajustes'!$B$4)),"ABIERTO DEMASIADO TIEMPO; ","")&amp;IF(O317="","NADIE A CARGO; ",""))-2)))</f>
        <v/>
      </c>
    </row>
    <row r="318">
      <c r="A318" s="6" t="n"/>
      <c r="I318" s="6" t="n"/>
      <c r="M318" s="6" t="n"/>
      <c r="N318" s="6" t="n"/>
      <c r="P318" s="8">
        <f>IF(OR(NOT(OR(A318&lt;&gt;"",B318&lt;&gt;"",C318&lt;&gt;"",F318&lt;&gt;"")),N(A318)=0),"",IF(N(N318)&gt;0,N(N318),TODAY())-N(A318))</f>
        <v/>
      </c>
      <c r="Q318">
        <f>IF(OR(NOT(OR(A318&lt;&gt;"",B318&lt;&gt;"",C318&lt;&gt;"",F318&lt;&gt;"")),N(N318)&gt;0),"",IF(IF(N(A318)=0,"SIN FECHA OBSERVADA; ","")&amp;IF(B318="","SIN UNIDAD; ","")&amp;IF(AND(B318&lt;&gt;"",COUNTIF('Unidades'!$A$2:$A$300,B318)=0),"UNIDAD NO ESTÁ EN LA LISTA; ","")&amp;IF(G318="","SIN ENLACE DE EVIDENCIA; ","")&amp;IF(AND(H318="Sí",K318=""),"AVISO ENVIADO, SIN COPIA GUARDADA; ","")&amp;IF(AND(H318="Sí",N(I318)=0),"AVISO ENVIADO, SIN FECHA; ","")&amp;IF(AND(H318="Sí",J318=""),"SIN FORMA DE ENTREGA; ","")&amp;IF(N(M318)=0,"SIN FECHA DE SEGUIMIENTO; ","")&amp;IF(OR(AND(N(M318)&gt;0,TODAY()&gt;N(M318)),AND(N(M318)=0,H318="Sí",N(I318)&gt;0,TODAY()-N(I318)&gt;N('Ajustes'!$B$3))),"SEGUIMIENTO VENCIDO; ","")&amp;IF(AND(N(A318)&gt;0,TODAY()-N(A318)&gt;N('Ajustes'!$B$4)),"ABIERTO DEMASIADO TIEMPO; ","")&amp;IF(O318="","NADIE A CARGO; ","")="","",LEFT(IF(N(A318)=0,"SIN FECHA OBSERVADA; ","")&amp;IF(B318="","SIN UNIDAD; ","")&amp;IF(AND(B318&lt;&gt;"",COUNTIF('Unidades'!$A$2:$A$300,B318)=0),"UNIDAD NO ESTÁ EN LA LISTA; ","")&amp;IF(G318="","SIN ENLACE DE EVIDENCIA; ","")&amp;IF(AND(H318="Sí",K318=""),"AVISO ENVIADO, SIN COPIA GUARDADA; ","")&amp;IF(AND(H318="Sí",N(I318)=0),"AVISO ENVIADO, SIN FECHA; ","")&amp;IF(AND(H318="Sí",J318=""),"SIN FORMA DE ENTREGA; ","")&amp;IF(N(M318)=0,"SIN FECHA DE SEGUIMIENTO; ","")&amp;IF(OR(AND(N(M318)&gt;0,TODAY()&gt;N(M318)),AND(N(M318)=0,H318="Sí",N(I318)&gt;0,TODAY()-N(I318)&gt;N('Ajustes'!$B$3))),"SEGUIMIENTO VENCIDO; ","")&amp;IF(AND(N(A318)&gt;0,TODAY()-N(A318)&gt;N('Ajustes'!$B$4)),"ABIERTO DEMASIADO TIEMPO; ","")&amp;IF(O318="","NADIE A CARGO; ",""),LEN(IF(N(A318)=0,"SIN FECHA OBSERVADA; ","")&amp;IF(B318="","SIN UNIDAD; ","")&amp;IF(AND(B318&lt;&gt;"",COUNTIF('Unidades'!$A$2:$A$300,B318)=0),"UNIDAD NO ESTÁ EN LA LISTA; ","")&amp;IF(G318="","SIN ENLACE DE EVIDENCIA; ","")&amp;IF(AND(H318="Sí",K318=""),"AVISO ENVIADO, SIN COPIA GUARDADA; ","")&amp;IF(AND(H318="Sí",N(I318)=0),"AVISO ENVIADO, SIN FECHA; ","")&amp;IF(AND(H318="Sí",J318=""),"SIN FORMA DE ENTREGA; ","")&amp;IF(N(M318)=0,"SIN FECHA DE SEGUIMIENTO; ","")&amp;IF(OR(AND(N(M318)&gt;0,TODAY()&gt;N(M318)),AND(N(M318)=0,H318="Sí",N(I318)&gt;0,TODAY()-N(I318)&gt;N('Ajustes'!$B$3))),"SEGUIMIENTO VENCIDO; ","")&amp;IF(AND(N(A318)&gt;0,TODAY()-N(A318)&gt;N('Ajustes'!$B$4)),"ABIERTO DEMASIADO TIEMPO; ","")&amp;IF(O318="","NADIE A CARGO; ",""))-2)))</f>
        <v/>
      </c>
    </row>
    <row r="319">
      <c r="A319" s="6" t="n"/>
      <c r="I319" s="6" t="n"/>
      <c r="M319" s="6" t="n"/>
      <c r="N319" s="6" t="n"/>
      <c r="P319" s="8">
        <f>IF(OR(NOT(OR(A319&lt;&gt;"",B319&lt;&gt;"",C319&lt;&gt;"",F319&lt;&gt;"")),N(A319)=0),"",IF(N(N319)&gt;0,N(N319),TODAY())-N(A319))</f>
        <v/>
      </c>
      <c r="Q319">
        <f>IF(OR(NOT(OR(A319&lt;&gt;"",B319&lt;&gt;"",C319&lt;&gt;"",F319&lt;&gt;"")),N(N319)&gt;0),"",IF(IF(N(A319)=0,"SIN FECHA OBSERVADA; ","")&amp;IF(B319="","SIN UNIDAD; ","")&amp;IF(AND(B319&lt;&gt;"",COUNTIF('Unidades'!$A$2:$A$300,B319)=0),"UNIDAD NO ESTÁ EN LA LISTA; ","")&amp;IF(G319="","SIN ENLACE DE EVIDENCIA; ","")&amp;IF(AND(H319="Sí",K319=""),"AVISO ENVIADO, SIN COPIA GUARDADA; ","")&amp;IF(AND(H319="Sí",N(I319)=0),"AVISO ENVIADO, SIN FECHA; ","")&amp;IF(AND(H319="Sí",J319=""),"SIN FORMA DE ENTREGA; ","")&amp;IF(N(M319)=0,"SIN FECHA DE SEGUIMIENTO; ","")&amp;IF(OR(AND(N(M319)&gt;0,TODAY()&gt;N(M319)),AND(N(M319)=0,H319="Sí",N(I319)&gt;0,TODAY()-N(I319)&gt;N('Ajustes'!$B$3))),"SEGUIMIENTO VENCIDO; ","")&amp;IF(AND(N(A319)&gt;0,TODAY()-N(A319)&gt;N('Ajustes'!$B$4)),"ABIERTO DEMASIADO TIEMPO; ","")&amp;IF(O319="","NADIE A CARGO; ","")="","",LEFT(IF(N(A319)=0,"SIN FECHA OBSERVADA; ","")&amp;IF(B319="","SIN UNIDAD; ","")&amp;IF(AND(B319&lt;&gt;"",COUNTIF('Unidades'!$A$2:$A$300,B319)=0),"UNIDAD NO ESTÁ EN LA LISTA; ","")&amp;IF(G319="","SIN ENLACE DE EVIDENCIA; ","")&amp;IF(AND(H319="Sí",K319=""),"AVISO ENVIADO, SIN COPIA GUARDADA; ","")&amp;IF(AND(H319="Sí",N(I319)=0),"AVISO ENVIADO, SIN FECHA; ","")&amp;IF(AND(H319="Sí",J319=""),"SIN FORMA DE ENTREGA; ","")&amp;IF(N(M319)=0,"SIN FECHA DE SEGUIMIENTO; ","")&amp;IF(OR(AND(N(M319)&gt;0,TODAY()&gt;N(M319)),AND(N(M319)=0,H319="Sí",N(I319)&gt;0,TODAY()-N(I319)&gt;N('Ajustes'!$B$3))),"SEGUIMIENTO VENCIDO; ","")&amp;IF(AND(N(A319)&gt;0,TODAY()-N(A319)&gt;N('Ajustes'!$B$4)),"ABIERTO DEMASIADO TIEMPO; ","")&amp;IF(O319="","NADIE A CARGO; ",""),LEN(IF(N(A319)=0,"SIN FECHA OBSERVADA; ","")&amp;IF(B319="","SIN UNIDAD; ","")&amp;IF(AND(B319&lt;&gt;"",COUNTIF('Unidades'!$A$2:$A$300,B319)=0),"UNIDAD NO ESTÁ EN LA LISTA; ","")&amp;IF(G319="","SIN ENLACE DE EVIDENCIA; ","")&amp;IF(AND(H319="Sí",K319=""),"AVISO ENVIADO, SIN COPIA GUARDADA; ","")&amp;IF(AND(H319="Sí",N(I319)=0),"AVISO ENVIADO, SIN FECHA; ","")&amp;IF(AND(H319="Sí",J319=""),"SIN FORMA DE ENTREGA; ","")&amp;IF(N(M319)=0,"SIN FECHA DE SEGUIMIENTO; ","")&amp;IF(OR(AND(N(M319)&gt;0,TODAY()&gt;N(M319)),AND(N(M319)=0,H319="Sí",N(I319)&gt;0,TODAY()-N(I319)&gt;N('Ajustes'!$B$3))),"SEGUIMIENTO VENCIDO; ","")&amp;IF(AND(N(A319)&gt;0,TODAY()-N(A319)&gt;N('Ajustes'!$B$4)),"ABIERTO DEMASIADO TIEMPO; ","")&amp;IF(O319="","NADIE A CARGO; ",""))-2)))</f>
        <v/>
      </c>
    </row>
    <row r="320">
      <c r="A320" s="6" t="n"/>
      <c r="I320" s="6" t="n"/>
      <c r="M320" s="6" t="n"/>
      <c r="N320" s="6" t="n"/>
      <c r="P320" s="8">
        <f>IF(OR(NOT(OR(A320&lt;&gt;"",B320&lt;&gt;"",C320&lt;&gt;"",F320&lt;&gt;"")),N(A320)=0),"",IF(N(N320)&gt;0,N(N320),TODAY())-N(A320))</f>
        <v/>
      </c>
      <c r="Q320">
        <f>IF(OR(NOT(OR(A320&lt;&gt;"",B320&lt;&gt;"",C320&lt;&gt;"",F320&lt;&gt;"")),N(N320)&gt;0),"",IF(IF(N(A320)=0,"SIN FECHA OBSERVADA; ","")&amp;IF(B320="","SIN UNIDAD; ","")&amp;IF(AND(B320&lt;&gt;"",COUNTIF('Unidades'!$A$2:$A$300,B320)=0),"UNIDAD NO ESTÁ EN LA LISTA; ","")&amp;IF(G320="","SIN ENLACE DE EVIDENCIA; ","")&amp;IF(AND(H320="Sí",K320=""),"AVISO ENVIADO, SIN COPIA GUARDADA; ","")&amp;IF(AND(H320="Sí",N(I320)=0),"AVISO ENVIADO, SIN FECHA; ","")&amp;IF(AND(H320="Sí",J320=""),"SIN FORMA DE ENTREGA; ","")&amp;IF(N(M320)=0,"SIN FECHA DE SEGUIMIENTO; ","")&amp;IF(OR(AND(N(M320)&gt;0,TODAY()&gt;N(M320)),AND(N(M320)=0,H320="Sí",N(I320)&gt;0,TODAY()-N(I320)&gt;N('Ajustes'!$B$3))),"SEGUIMIENTO VENCIDO; ","")&amp;IF(AND(N(A320)&gt;0,TODAY()-N(A320)&gt;N('Ajustes'!$B$4)),"ABIERTO DEMASIADO TIEMPO; ","")&amp;IF(O320="","NADIE A CARGO; ","")="","",LEFT(IF(N(A320)=0,"SIN FECHA OBSERVADA; ","")&amp;IF(B320="","SIN UNIDAD; ","")&amp;IF(AND(B320&lt;&gt;"",COUNTIF('Unidades'!$A$2:$A$300,B320)=0),"UNIDAD NO ESTÁ EN LA LISTA; ","")&amp;IF(G320="","SIN ENLACE DE EVIDENCIA; ","")&amp;IF(AND(H320="Sí",K320=""),"AVISO ENVIADO, SIN COPIA GUARDADA; ","")&amp;IF(AND(H320="Sí",N(I320)=0),"AVISO ENVIADO, SIN FECHA; ","")&amp;IF(AND(H320="Sí",J320=""),"SIN FORMA DE ENTREGA; ","")&amp;IF(N(M320)=0,"SIN FECHA DE SEGUIMIENTO; ","")&amp;IF(OR(AND(N(M320)&gt;0,TODAY()&gt;N(M320)),AND(N(M320)=0,H320="Sí",N(I320)&gt;0,TODAY()-N(I320)&gt;N('Ajustes'!$B$3))),"SEGUIMIENTO VENCIDO; ","")&amp;IF(AND(N(A320)&gt;0,TODAY()-N(A320)&gt;N('Ajustes'!$B$4)),"ABIERTO DEMASIADO TIEMPO; ","")&amp;IF(O320="","NADIE A CARGO; ",""),LEN(IF(N(A320)=0,"SIN FECHA OBSERVADA; ","")&amp;IF(B320="","SIN UNIDAD; ","")&amp;IF(AND(B320&lt;&gt;"",COUNTIF('Unidades'!$A$2:$A$300,B320)=0),"UNIDAD NO ESTÁ EN LA LISTA; ","")&amp;IF(G320="","SIN ENLACE DE EVIDENCIA; ","")&amp;IF(AND(H320="Sí",K320=""),"AVISO ENVIADO, SIN COPIA GUARDADA; ","")&amp;IF(AND(H320="Sí",N(I320)=0),"AVISO ENVIADO, SIN FECHA; ","")&amp;IF(AND(H320="Sí",J320=""),"SIN FORMA DE ENTREGA; ","")&amp;IF(N(M320)=0,"SIN FECHA DE SEGUIMIENTO; ","")&amp;IF(OR(AND(N(M320)&gt;0,TODAY()&gt;N(M320)),AND(N(M320)=0,H320="Sí",N(I320)&gt;0,TODAY()-N(I320)&gt;N('Ajustes'!$B$3))),"SEGUIMIENTO VENCIDO; ","")&amp;IF(AND(N(A320)&gt;0,TODAY()-N(A320)&gt;N('Ajustes'!$B$4)),"ABIERTO DEMASIADO TIEMPO; ","")&amp;IF(O320="","NADIE A CARGO; ",""))-2)))</f>
        <v/>
      </c>
    </row>
    <row r="321">
      <c r="A321" s="6" t="n"/>
      <c r="I321" s="6" t="n"/>
      <c r="M321" s="6" t="n"/>
      <c r="N321" s="6" t="n"/>
      <c r="P321" s="8">
        <f>IF(OR(NOT(OR(A321&lt;&gt;"",B321&lt;&gt;"",C321&lt;&gt;"",F321&lt;&gt;"")),N(A321)=0),"",IF(N(N321)&gt;0,N(N321),TODAY())-N(A321))</f>
        <v/>
      </c>
      <c r="Q321">
        <f>IF(OR(NOT(OR(A321&lt;&gt;"",B321&lt;&gt;"",C321&lt;&gt;"",F321&lt;&gt;"")),N(N321)&gt;0),"",IF(IF(N(A321)=0,"SIN FECHA OBSERVADA; ","")&amp;IF(B321="","SIN UNIDAD; ","")&amp;IF(AND(B321&lt;&gt;"",COUNTIF('Unidades'!$A$2:$A$300,B321)=0),"UNIDAD NO ESTÁ EN LA LISTA; ","")&amp;IF(G321="","SIN ENLACE DE EVIDENCIA; ","")&amp;IF(AND(H321="Sí",K321=""),"AVISO ENVIADO, SIN COPIA GUARDADA; ","")&amp;IF(AND(H321="Sí",N(I321)=0),"AVISO ENVIADO, SIN FECHA; ","")&amp;IF(AND(H321="Sí",J321=""),"SIN FORMA DE ENTREGA; ","")&amp;IF(N(M321)=0,"SIN FECHA DE SEGUIMIENTO; ","")&amp;IF(OR(AND(N(M321)&gt;0,TODAY()&gt;N(M321)),AND(N(M321)=0,H321="Sí",N(I321)&gt;0,TODAY()-N(I321)&gt;N('Ajustes'!$B$3))),"SEGUIMIENTO VENCIDO; ","")&amp;IF(AND(N(A321)&gt;0,TODAY()-N(A321)&gt;N('Ajustes'!$B$4)),"ABIERTO DEMASIADO TIEMPO; ","")&amp;IF(O321="","NADIE A CARGO; ","")="","",LEFT(IF(N(A321)=0,"SIN FECHA OBSERVADA; ","")&amp;IF(B321="","SIN UNIDAD; ","")&amp;IF(AND(B321&lt;&gt;"",COUNTIF('Unidades'!$A$2:$A$300,B321)=0),"UNIDAD NO ESTÁ EN LA LISTA; ","")&amp;IF(G321="","SIN ENLACE DE EVIDENCIA; ","")&amp;IF(AND(H321="Sí",K321=""),"AVISO ENVIADO, SIN COPIA GUARDADA; ","")&amp;IF(AND(H321="Sí",N(I321)=0),"AVISO ENVIADO, SIN FECHA; ","")&amp;IF(AND(H321="Sí",J321=""),"SIN FORMA DE ENTREGA; ","")&amp;IF(N(M321)=0,"SIN FECHA DE SEGUIMIENTO; ","")&amp;IF(OR(AND(N(M321)&gt;0,TODAY()&gt;N(M321)),AND(N(M321)=0,H321="Sí",N(I321)&gt;0,TODAY()-N(I321)&gt;N('Ajustes'!$B$3))),"SEGUIMIENTO VENCIDO; ","")&amp;IF(AND(N(A321)&gt;0,TODAY()-N(A321)&gt;N('Ajustes'!$B$4)),"ABIERTO DEMASIADO TIEMPO; ","")&amp;IF(O321="","NADIE A CARGO; ",""),LEN(IF(N(A321)=0,"SIN FECHA OBSERVADA; ","")&amp;IF(B321="","SIN UNIDAD; ","")&amp;IF(AND(B321&lt;&gt;"",COUNTIF('Unidades'!$A$2:$A$300,B321)=0),"UNIDAD NO ESTÁ EN LA LISTA; ","")&amp;IF(G321="","SIN ENLACE DE EVIDENCIA; ","")&amp;IF(AND(H321="Sí",K321=""),"AVISO ENVIADO, SIN COPIA GUARDADA; ","")&amp;IF(AND(H321="Sí",N(I321)=0),"AVISO ENVIADO, SIN FECHA; ","")&amp;IF(AND(H321="Sí",J321=""),"SIN FORMA DE ENTREGA; ","")&amp;IF(N(M321)=0,"SIN FECHA DE SEGUIMIENTO; ","")&amp;IF(OR(AND(N(M321)&gt;0,TODAY()&gt;N(M321)),AND(N(M321)=0,H321="Sí",N(I321)&gt;0,TODAY()-N(I321)&gt;N('Ajustes'!$B$3))),"SEGUIMIENTO VENCIDO; ","")&amp;IF(AND(N(A321)&gt;0,TODAY()-N(A321)&gt;N('Ajustes'!$B$4)),"ABIERTO DEMASIADO TIEMPO; ","")&amp;IF(O321="","NADIE A CARGO; ",""))-2)))</f>
        <v/>
      </c>
    </row>
    <row r="322">
      <c r="A322" s="6" t="n"/>
      <c r="I322" s="6" t="n"/>
      <c r="M322" s="6" t="n"/>
      <c r="N322" s="6" t="n"/>
      <c r="P322" s="8">
        <f>IF(OR(NOT(OR(A322&lt;&gt;"",B322&lt;&gt;"",C322&lt;&gt;"",F322&lt;&gt;"")),N(A322)=0),"",IF(N(N322)&gt;0,N(N322),TODAY())-N(A322))</f>
        <v/>
      </c>
      <c r="Q322">
        <f>IF(OR(NOT(OR(A322&lt;&gt;"",B322&lt;&gt;"",C322&lt;&gt;"",F322&lt;&gt;"")),N(N322)&gt;0),"",IF(IF(N(A322)=0,"SIN FECHA OBSERVADA; ","")&amp;IF(B322="","SIN UNIDAD; ","")&amp;IF(AND(B322&lt;&gt;"",COUNTIF('Unidades'!$A$2:$A$300,B322)=0),"UNIDAD NO ESTÁ EN LA LISTA; ","")&amp;IF(G322="","SIN ENLACE DE EVIDENCIA; ","")&amp;IF(AND(H322="Sí",K322=""),"AVISO ENVIADO, SIN COPIA GUARDADA; ","")&amp;IF(AND(H322="Sí",N(I322)=0),"AVISO ENVIADO, SIN FECHA; ","")&amp;IF(AND(H322="Sí",J322=""),"SIN FORMA DE ENTREGA; ","")&amp;IF(N(M322)=0,"SIN FECHA DE SEGUIMIENTO; ","")&amp;IF(OR(AND(N(M322)&gt;0,TODAY()&gt;N(M322)),AND(N(M322)=0,H322="Sí",N(I322)&gt;0,TODAY()-N(I322)&gt;N('Ajustes'!$B$3))),"SEGUIMIENTO VENCIDO; ","")&amp;IF(AND(N(A322)&gt;0,TODAY()-N(A322)&gt;N('Ajustes'!$B$4)),"ABIERTO DEMASIADO TIEMPO; ","")&amp;IF(O322="","NADIE A CARGO; ","")="","",LEFT(IF(N(A322)=0,"SIN FECHA OBSERVADA; ","")&amp;IF(B322="","SIN UNIDAD; ","")&amp;IF(AND(B322&lt;&gt;"",COUNTIF('Unidades'!$A$2:$A$300,B322)=0),"UNIDAD NO ESTÁ EN LA LISTA; ","")&amp;IF(G322="","SIN ENLACE DE EVIDENCIA; ","")&amp;IF(AND(H322="Sí",K322=""),"AVISO ENVIADO, SIN COPIA GUARDADA; ","")&amp;IF(AND(H322="Sí",N(I322)=0),"AVISO ENVIADO, SIN FECHA; ","")&amp;IF(AND(H322="Sí",J322=""),"SIN FORMA DE ENTREGA; ","")&amp;IF(N(M322)=0,"SIN FECHA DE SEGUIMIENTO; ","")&amp;IF(OR(AND(N(M322)&gt;0,TODAY()&gt;N(M322)),AND(N(M322)=0,H322="Sí",N(I322)&gt;0,TODAY()-N(I322)&gt;N('Ajustes'!$B$3))),"SEGUIMIENTO VENCIDO; ","")&amp;IF(AND(N(A322)&gt;0,TODAY()-N(A322)&gt;N('Ajustes'!$B$4)),"ABIERTO DEMASIADO TIEMPO; ","")&amp;IF(O322="","NADIE A CARGO; ",""),LEN(IF(N(A322)=0,"SIN FECHA OBSERVADA; ","")&amp;IF(B322="","SIN UNIDAD; ","")&amp;IF(AND(B322&lt;&gt;"",COUNTIF('Unidades'!$A$2:$A$300,B322)=0),"UNIDAD NO ESTÁ EN LA LISTA; ","")&amp;IF(G322="","SIN ENLACE DE EVIDENCIA; ","")&amp;IF(AND(H322="Sí",K322=""),"AVISO ENVIADO, SIN COPIA GUARDADA; ","")&amp;IF(AND(H322="Sí",N(I322)=0),"AVISO ENVIADO, SIN FECHA; ","")&amp;IF(AND(H322="Sí",J322=""),"SIN FORMA DE ENTREGA; ","")&amp;IF(N(M322)=0,"SIN FECHA DE SEGUIMIENTO; ","")&amp;IF(OR(AND(N(M322)&gt;0,TODAY()&gt;N(M322)),AND(N(M322)=0,H322="Sí",N(I322)&gt;0,TODAY()-N(I322)&gt;N('Ajustes'!$B$3))),"SEGUIMIENTO VENCIDO; ","")&amp;IF(AND(N(A322)&gt;0,TODAY()-N(A322)&gt;N('Ajustes'!$B$4)),"ABIERTO DEMASIADO TIEMPO; ","")&amp;IF(O322="","NADIE A CARGO; ",""))-2)))</f>
        <v/>
      </c>
    </row>
    <row r="323">
      <c r="A323" s="6" t="n"/>
      <c r="I323" s="6" t="n"/>
      <c r="M323" s="6" t="n"/>
      <c r="N323" s="6" t="n"/>
      <c r="P323" s="8">
        <f>IF(OR(NOT(OR(A323&lt;&gt;"",B323&lt;&gt;"",C323&lt;&gt;"",F323&lt;&gt;"")),N(A323)=0),"",IF(N(N323)&gt;0,N(N323),TODAY())-N(A323))</f>
        <v/>
      </c>
      <c r="Q323">
        <f>IF(OR(NOT(OR(A323&lt;&gt;"",B323&lt;&gt;"",C323&lt;&gt;"",F323&lt;&gt;"")),N(N323)&gt;0),"",IF(IF(N(A323)=0,"SIN FECHA OBSERVADA; ","")&amp;IF(B323="","SIN UNIDAD; ","")&amp;IF(AND(B323&lt;&gt;"",COUNTIF('Unidades'!$A$2:$A$300,B323)=0),"UNIDAD NO ESTÁ EN LA LISTA; ","")&amp;IF(G323="","SIN ENLACE DE EVIDENCIA; ","")&amp;IF(AND(H323="Sí",K323=""),"AVISO ENVIADO, SIN COPIA GUARDADA; ","")&amp;IF(AND(H323="Sí",N(I323)=0),"AVISO ENVIADO, SIN FECHA; ","")&amp;IF(AND(H323="Sí",J323=""),"SIN FORMA DE ENTREGA; ","")&amp;IF(N(M323)=0,"SIN FECHA DE SEGUIMIENTO; ","")&amp;IF(OR(AND(N(M323)&gt;0,TODAY()&gt;N(M323)),AND(N(M323)=0,H323="Sí",N(I323)&gt;0,TODAY()-N(I323)&gt;N('Ajustes'!$B$3))),"SEGUIMIENTO VENCIDO; ","")&amp;IF(AND(N(A323)&gt;0,TODAY()-N(A323)&gt;N('Ajustes'!$B$4)),"ABIERTO DEMASIADO TIEMPO; ","")&amp;IF(O323="","NADIE A CARGO; ","")="","",LEFT(IF(N(A323)=0,"SIN FECHA OBSERVADA; ","")&amp;IF(B323="","SIN UNIDAD; ","")&amp;IF(AND(B323&lt;&gt;"",COUNTIF('Unidades'!$A$2:$A$300,B323)=0),"UNIDAD NO ESTÁ EN LA LISTA; ","")&amp;IF(G323="","SIN ENLACE DE EVIDENCIA; ","")&amp;IF(AND(H323="Sí",K323=""),"AVISO ENVIADO, SIN COPIA GUARDADA; ","")&amp;IF(AND(H323="Sí",N(I323)=0),"AVISO ENVIADO, SIN FECHA; ","")&amp;IF(AND(H323="Sí",J323=""),"SIN FORMA DE ENTREGA; ","")&amp;IF(N(M323)=0,"SIN FECHA DE SEGUIMIENTO; ","")&amp;IF(OR(AND(N(M323)&gt;0,TODAY()&gt;N(M323)),AND(N(M323)=0,H323="Sí",N(I323)&gt;0,TODAY()-N(I323)&gt;N('Ajustes'!$B$3))),"SEGUIMIENTO VENCIDO; ","")&amp;IF(AND(N(A323)&gt;0,TODAY()-N(A323)&gt;N('Ajustes'!$B$4)),"ABIERTO DEMASIADO TIEMPO; ","")&amp;IF(O323="","NADIE A CARGO; ",""),LEN(IF(N(A323)=0,"SIN FECHA OBSERVADA; ","")&amp;IF(B323="","SIN UNIDAD; ","")&amp;IF(AND(B323&lt;&gt;"",COUNTIF('Unidades'!$A$2:$A$300,B323)=0),"UNIDAD NO ESTÁ EN LA LISTA; ","")&amp;IF(G323="","SIN ENLACE DE EVIDENCIA; ","")&amp;IF(AND(H323="Sí",K323=""),"AVISO ENVIADO, SIN COPIA GUARDADA; ","")&amp;IF(AND(H323="Sí",N(I323)=0),"AVISO ENVIADO, SIN FECHA; ","")&amp;IF(AND(H323="Sí",J323=""),"SIN FORMA DE ENTREGA; ","")&amp;IF(N(M323)=0,"SIN FECHA DE SEGUIMIENTO; ","")&amp;IF(OR(AND(N(M323)&gt;0,TODAY()&gt;N(M323)),AND(N(M323)=0,H323="Sí",N(I323)&gt;0,TODAY()-N(I323)&gt;N('Ajustes'!$B$3))),"SEGUIMIENTO VENCIDO; ","")&amp;IF(AND(N(A323)&gt;0,TODAY()-N(A323)&gt;N('Ajustes'!$B$4)),"ABIERTO DEMASIADO TIEMPO; ","")&amp;IF(O323="","NADIE A CARGO; ",""))-2)))</f>
        <v/>
      </c>
    </row>
    <row r="324">
      <c r="A324" s="6" t="n"/>
      <c r="I324" s="6" t="n"/>
      <c r="M324" s="6" t="n"/>
      <c r="N324" s="6" t="n"/>
      <c r="P324" s="8">
        <f>IF(OR(NOT(OR(A324&lt;&gt;"",B324&lt;&gt;"",C324&lt;&gt;"",F324&lt;&gt;"")),N(A324)=0),"",IF(N(N324)&gt;0,N(N324),TODAY())-N(A324))</f>
        <v/>
      </c>
      <c r="Q324">
        <f>IF(OR(NOT(OR(A324&lt;&gt;"",B324&lt;&gt;"",C324&lt;&gt;"",F324&lt;&gt;"")),N(N324)&gt;0),"",IF(IF(N(A324)=0,"SIN FECHA OBSERVADA; ","")&amp;IF(B324="","SIN UNIDAD; ","")&amp;IF(AND(B324&lt;&gt;"",COUNTIF('Unidades'!$A$2:$A$300,B324)=0),"UNIDAD NO ESTÁ EN LA LISTA; ","")&amp;IF(G324="","SIN ENLACE DE EVIDENCIA; ","")&amp;IF(AND(H324="Sí",K324=""),"AVISO ENVIADO, SIN COPIA GUARDADA; ","")&amp;IF(AND(H324="Sí",N(I324)=0),"AVISO ENVIADO, SIN FECHA; ","")&amp;IF(AND(H324="Sí",J324=""),"SIN FORMA DE ENTREGA; ","")&amp;IF(N(M324)=0,"SIN FECHA DE SEGUIMIENTO; ","")&amp;IF(OR(AND(N(M324)&gt;0,TODAY()&gt;N(M324)),AND(N(M324)=0,H324="Sí",N(I324)&gt;0,TODAY()-N(I324)&gt;N('Ajustes'!$B$3))),"SEGUIMIENTO VENCIDO; ","")&amp;IF(AND(N(A324)&gt;0,TODAY()-N(A324)&gt;N('Ajustes'!$B$4)),"ABIERTO DEMASIADO TIEMPO; ","")&amp;IF(O324="","NADIE A CARGO; ","")="","",LEFT(IF(N(A324)=0,"SIN FECHA OBSERVADA; ","")&amp;IF(B324="","SIN UNIDAD; ","")&amp;IF(AND(B324&lt;&gt;"",COUNTIF('Unidades'!$A$2:$A$300,B324)=0),"UNIDAD NO ESTÁ EN LA LISTA; ","")&amp;IF(G324="","SIN ENLACE DE EVIDENCIA; ","")&amp;IF(AND(H324="Sí",K324=""),"AVISO ENVIADO, SIN COPIA GUARDADA; ","")&amp;IF(AND(H324="Sí",N(I324)=0),"AVISO ENVIADO, SIN FECHA; ","")&amp;IF(AND(H324="Sí",J324=""),"SIN FORMA DE ENTREGA; ","")&amp;IF(N(M324)=0,"SIN FECHA DE SEGUIMIENTO; ","")&amp;IF(OR(AND(N(M324)&gt;0,TODAY()&gt;N(M324)),AND(N(M324)=0,H324="Sí",N(I324)&gt;0,TODAY()-N(I324)&gt;N('Ajustes'!$B$3))),"SEGUIMIENTO VENCIDO; ","")&amp;IF(AND(N(A324)&gt;0,TODAY()-N(A324)&gt;N('Ajustes'!$B$4)),"ABIERTO DEMASIADO TIEMPO; ","")&amp;IF(O324="","NADIE A CARGO; ",""),LEN(IF(N(A324)=0,"SIN FECHA OBSERVADA; ","")&amp;IF(B324="","SIN UNIDAD; ","")&amp;IF(AND(B324&lt;&gt;"",COUNTIF('Unidades'!$A$2:$A$300,B324)=0),"UNIDAD NO ESTÁ EN LA LISTA; ","")&amp;IF(G324="","SIN ENLACE DE EVIDENCIA; ","")&amp;IF(AND(H324="Sí",K324=""),"AVISO ENVIADO, SIN COPIA GUARDADA; ","")&amp;IF(AND(H324="Sí",N(I324)=0),"AVISO ENVIADO, SIN FECHA; ","")&amp;IF(AND(H324="Sí",J324=""),"SIN FORMA DE ENTREGA; ","")&amp;IF(N(M324)=0,"SIN FECHA DE SEGUIMIENTO; ","")&amp;IF(OR(AND(N(M324)&gt;0,TODAY()&gt;N(M324)),AND(N(M324)=0,H324="Sí",N(I324)&gt;0,TODAY()-N(I324)&gt;N('Ajustes'!$B$3))),"SEGUIMIENTO VENCIDO; ","")&amp;IF(AND(N(A324)&gt;0,TODAY()-N(A324)&gt;N('Ajustes'!$B$4)),"ABIERTO DEMASIADO TIEMPO; ","")&amp;IF(O324="","NADIE A CARGO; ",""))-2)))</f>
        <v/>
      </c>
    </row>
    <row r="325">
      <c r="A325" s="6" t="n"/>
      <c r="I325" s="6" t="n"/>
      <c r="M325" s="6" t="n"/>
      <c r="N325" s="6" t="n"/>
      <c r="P325" s="8">
        <f>IF(OR(NOT(OR(A325&lt;&gt;"",B325&lt;&gt;"",C325&lt;&gt;"",F325&lt;&gt;"")),N(A325)=0),"",IF(N(N325)&gt;0,N(N325),TODAY())-N(A325))</f>
        <v/>
      </c>
      <c r="Q325">
        <f>IF(OR(NOT(OR(A325&lt;&gt;"",B325&lt;&gt;"",C325&lt;&gt;"",F325&lt;&gt;"")),N(N325)&gt;0),"",IF(IF(N(A325)=0,"SIN FECHA OBSERVADA; ","")&amp;IF(B325="","SIN UNIDAD; ","")&amp;IF(AND(B325&lt;&gt;"",COUNTIF('Unidades'!$A$2:$A$300,B325)=0),"UNIDAD NO ESTÁ EN LA LISTA; ","")&amp;IF(G325="","SIN ENLACE DE EVIDENCIA; ","")&amp;IF(AND(H325="Sí",K325=""),"AVISO ENVIADO, SIN COPIA GUARDADA; ","")&amp;IF(AND(H325="Sí",N(I325)=0),"AVISO ENVIADO, SIN FECHA; ","")&amp;IF(AND(H325="Sí",J325=""),"SIN FORMA DE ENTREGA; ","")&amp;IF(N(M325)=0,"SIN FECHA DE SEGUIMIENTO; ","")&amp;IF(OR(AND(N(M325)&gt;0,TODAY()&gt;N(M325)),AND(N(M325)=0,H325="Sí",N(I325)&gt;0,TODAY()-N(I325)&gt;N('Ajustes'!$B$3))),"SEGUIMIENTO VENCIDO; ","")&amp;IF(AND(N(A325)&gt;0,TODAY()-N(A325)&gt;N('Ajustes'!$B$4)),"ABIERTO DEMASIADO TIEMPO; ","")&amp;IF(O325="","NADIE A CARGO; ","")="","",LEFT(IF(N(A325)=0,"SIN FECHA OBSERVADA; ","")&amp;IF(B325="","SIN UNIDAD; ","")&amp;IF(AND(B325&lt;&gt;"",COUNTIF('Unidades'!$A$2:$A$300,B325)=0),"UNIDAD NO ESTÁ EN LA LISTA; ","")&amp;IF(G325="","SIN ENLACE DE EVIDENCIA; ","")&amp;IF(AND(H325="Sí",K325=""),"AVISO ENVIADO, SIN COPIA GUARDADA; ","")&amp;IF(AND(H325="Sí",N(I325)=0),"AVISO ENVIADO, SIN FECHA; ","")&amp;IF(AND(H325="Sí",J325=""),"SIN FORMA DE ENTREGA; ","")&amp;IF(N(M325)=0,"SIN FECHA DE SEGUIMIENTO; ","")&amp;IF(OR(AND(N(M325)&gt;0,TODAY()&gt;N(M325)),AND(N(M325)=0,H325="Sí",N(I325)&gt;0,TODAY()-N(I325)&gt;N('Ajustes'!$B$3))),"SEGUIMIENTO VENCIDO; ","")&amp;IF(AND(N(A325)&gt;0,TODAY()-N(A325)&gt;N('Ajustes'!$B$4)),"ABIERTO DEMASIADO TIEMPO; ","")&amp;IF(O325="","NADIE A CARGO; ",""),LEN(IF(N(A325)=0,"SIN FECHA OBSERVADA; ","")&amp;IF(B325="","SIN UNIDAD; ","")&amp;IF(AND(B325&lt;&gt;"",COUNTIF('Unidades'!$A$2:$A$300,B325)=0),"UNIDAD NO ESTÁ EN LA LISTA; ","")&amp;IF(G325="","SIN ENLACE DE EVIDENCIA; ","")&amp;IF(AND(H325="Sí",K325=""),"AVISO ENVIADO, SIN COPIA GUARDADA; ","")&amp;IF(AND(H325="Sí",N(I325)=0),"AVISO ENVIADO, SIN FECHA; ","")&amp;IF(AND(H325="Sí",J325=""),"SIN FORMA DE ENTREGA; ","")&amp;IF(N(M325)=0,"SIN FECHA DE SEGUIMIENTO; ","")&amp;IF(OR(AND(N(M325)&gt;0,TODAY()&gt;N(M325)),AND(N(M325)=0,H325="Sí",N(I325)&gt;0,TODAY()-N(I325)&gt;N('Ajustes'!$B$3))),"SEGUIMIENTO VENCIDO; ","")&amp;IF(AND(N(A325)&gt;0,TODAY()-N(A325)&gt;N('Ajustes'!$B$4)),"ABIERTO DEMASIADO TIEMPO; ","")&amp;IF(O325="","NADIE A CARGO; ",""))-2)))</f>
        <v/>
      </c>
    </row>
    <row r="326">
      <c r="A326" s="6" t="n"/>
      <c r="I326" s="6" t="n"/>
      <c r="M326" s="6" t="n"/>
      <c r="N326" s="6" t="n"/>
      <c r="P326" s="8">
        <f>IF(OR(NOT(OR(A326&lt;&gt;"",B326&lt;&gt;"",C326&lt;&gt;"",F326&lt;&gt;"")),N(A326)=0),"",IF(N(N326)&gt;0,N(N326),TODAY())-N(A326))</f>
        <v/>
      </c>
      <c r="Q326">
        <f>IF(OR(NOT(OR(A326&lt;&gt;"",B326&lt;&gt;"",C326&lt;&gt;"",F326&lt;&gt;"")),N(N326)&gt;0),"",IF(IF(N(A326)=0,"SIN FECHA OBSERVADA; ","")&amp;IF(B326="","SIN UNIDAD; ","")&amp;IF(AND(B326&lt;&gt;"",COUNTIF('Unidades'!$A$2:$A$300,B326)=0),"UNIDAD NO ESTÁ EN LA LISTA; ","")&amp;IF(G326="","SIN ENLACE DE EVIDENCIA; ","")&amp;IF(AND(H326="Sí",K326=""),"AVISO ENVIADO, SIN COPIA GUARDADA; ","")&amp;IF(AND(H326="Sí",N(I326)=0),"AVISO ENVIADO, SIN FECHA; ","")&amp;IF(AND(H326="Sí",J326=""),"SIN FORMA DE ENTREGA; ","")&amp;IF(N(M326)=0,"SIN FECHA DE SEGUIMIENTO; ","")&amp;IF(OR(AND(N(M326)&gt;0,TODAY()&gt;N(M326)),AND(N(M326)=0,H326="Sí",N(I326)&gt;0,TODAY()-N(I326)&gt;N('Ajustes'!$B$3))),"SEGUIMIENTO VENCIDO; ","")&amp;IF(AND(N(A326)&gt;0,TODAY()-N(A326)&gt;N('Ajustes'!$B$4)),"ABIERTO DEMASIADO TIEMPO; ","")&amp;IF(O326="","NADIE A CARGO; ","")="","",LEFT(IF(N(A326)=0,"SIN FECHA OBSERVADA; ","")&amp;IF(B326="","SIN UNIDAD; ","")&amp;IF(AND(B326&lt;&gt;"",COUNTIF('Unidades'!$A$2:$A$300,B326)=0),"UNIDAD NO ESTÁ EN LA LISTA; ","")&amp;IF(G326="","SIN ENLACE DE EVIDENCIA; ","")&amp;IF(AND(H326="Sí",K326=""),"AVISO ENVIADO, SIN COPIA GUARDADA; ","")&amp;IF(AND(H326="Sí",N(I326)=0),"AVISO ENVIADO, SIN FECHA; ","")&amp;IF(AND(H326="Sí",J326=""),"SIN FORMA DE ENTREGA; ","")&amp;IF(N(M326)=0,"SIN FECHA DE SEGUIMIENTO; ","")&amp;IF(OR(AND(N(M326)&gt;0,TODAY()&gt;N(M326)),AND(N(M326)=0,H326="Sí",N(I326)&gt;0,TODAY()-N(I326)&gt;N('Ajustes'!$B$3))),"SEGUIMIENTO VENCIDO; ","")&amp;IF(AND(N(A326)&gt;0,TODAY()-N(A326)&gt;N('Ajustes'!$B$4)),"ABIERTO DEMASIADO TIEMPO; ","")&amp;IF(O326="","NADIE A CARGO; ",""),LEN(IF(N(A326)=0,"SIN FECHA OBSERVADA; ","")&amp;IF(B326="","SIN UNIDAD; ","")&amp;IF(AND(B326&lt;&gt;"",COUNTIF('Unidades'!$A$2:$A$300,B326)=0),"UNIDAD NO ESTÁ EN LA LISTA; ","")&amp;IF(G326="","SIN ENLACE DE EVIDENCIA; ","")&amp;IF(AND(H326="Sí",K326=""),"AVISO ENVIADO, SIN COPIA GUARDADA; ","")&amp;IF(AND(H326="Sí",N(I326)=0),"AVISO ENVIADO, SIN FECHA; ","")&amp;IF(AND(H326="Sí",J326=""),"SIN FORMA DE ENTREGA; ","")&amp;IF(N(M326)=0,"SIN FECHA DE SEGUIMIENTO; ","")&amp;IF(OR(AND(N(M326)&gt;0,TODAY()&gt;N(M326)),AND(N(M326)=0,H326="Sí",N(I326)&gt;0,TODAY()-N(I326)&gt;N('Ajustes'!$B$3))),"SEGUIMIENTO VENCIDO; ","")&amp;IF(AND(N(A326)&gt;0,TODAY()-N(A326)&gt;N('Ajustes'!$B$4)),"ABIERTO DEMASIADO TIEMPO; ","")&amp;IF(O326="","NADIE A CARGO; ",""))-2)))</f>
        <v/>
      </c>
    </row>
    <row r="327">
      <c r="A327" s="6" t="n"/>
      <c r="I327" s="6" t="n"/>
      <c r="M327" s="6" t="n"/>
      <c r="N327" s="6" t="n"/>
      <c r="P327" s="8">
        <f>IF(OR(NOT(OR(A327&lt;&gt;"",B327&lt;&gt;"",C327&lt;&gt;"",F327&lt;&gt;"")),N(A327)=0),"",IF(N(N327)&gt;0,N(N327),TODAY())-N(A327))</f>
        <v/>
      </c>
      <c r="Q327">
        <f>IF(OR(NOT(OR(A327&lt;&gt;"",B327&lt;&gt;"",C327&lt;&gt;"",F327&lt;&gt;"")),N(N327)&gt;0),"",IF(IF(N(A327)=0,"SIN FECHA OBSERVADA; ","")&amp;IF(B327="","SIN UNIDAD; ","")&amp;IF(AND(B327&lt;&gt;"",COUNTIF('Unidades'!$A$2:$A$300,B327)=0),"UNIDAD NO ESTÁ EN LA LISTA; ","")&amp;IF(G327="","SIN ENLACE DE EVIDENCIA; ","")&amp;IF(AND(H327="Sí",K327=""),"AVISO ENVIADO, SIN COPIA GUARDADA; ","")&amp;IF(AND(H327="Sí",N(I327)=0),"AVISO ENVIADO, SIN FECHA; ","")&amp;IF(AND(H327="Sí",J327=""),"SIN FORMA DE ENTREGA; ","")&amp;IF(N(M327)=0,"SIN FECHA DE SEGUIMIENTO; ","")&amp;IF(OR(AND(N(M327)&gt;0,TODAY()&gt;N(M327)),AND(N(M327)=0,H327="Sí",N(I327)&gt;0,TODAY()-N(I327)&gt;N('Ajustes'!$B$3))),"SEGUIMIENTO VENCIDO; ","")&amp;IF(AND(N(A327)&gt;0,TODAY()-N(A327)&gt;N('Ajustes'!$B$4)),"ABIERTO DEMASIADO TIEMPO; ","")&amp;IF(O327="","NADIE A CARGO; ","")="","",LEFT(IF(N(A327)=0,"SIN FECHA OBSERVADA; ","")&amp;IF(B327="","SIN UNIDAD; ","")&amp;IF(AND(B327&lt;&gt;"",COUNTIF('Unidades'!$A$2:$A$300,B327)=0),"UNIDAD NO ESTÁ EN LA LISTA; ","")&amp;IF(G327="","SIN ENLACE DE EVIDENCIA; ","")&amp;IF(AND(H327="Sí",K327=""),"AVISO ENVIADO, SIN COPIA GUARDADA; ","")&amp;IF(AND(H327="Sí",N(I327)=0),"AVISO ENVIADO, SIN FECHA; ","")&amp;IF(AND(H327="Sí",J327=""),"SIN FORMA DE ENTREGA; ","")&amp;IF(N(M327)=0,"SIN FECHA DE SEGUIMIENTO; ","")&amp;IF(OR(AND(N(M327)&gt;0,TODAY()&gt;N(M327)),AND(N(M327)=0,H327="Sí",N(I327)&gt;0,TODAY()-N(I327)&gt;N('Ajustes'!$B$3))),"SEGUIMIENTO VENCIDO; ","")&amp;IF(AND(N(A327)&gt;0,TODAY()-N(A327)&gt;N('Ajustes'!$B$4)),"ABIERTO DEMASIADO TIEMPO; ","")&amp;IF(O327="","NADIE A CARGO; ",""),LEN(IF(N(A327)=0,"SIN FECHA OBSERVADA; ","")&amp;IF(B327="","SIN UNIDAD; ","")&amp;IF(AND(B327&lt;&gt;"",COUNTIF('Unidades'!$A$2:$A$300,B327)=0),"UNIDAD NO ESTÁ EN LA LISTA; ","")&amp;IF(G327="","SIN ENLACE DE EVIDENCIA; ","")&amp;IF(AND(H327="Sí",K327=""),"AVISO ENVIADO, SIN COPIA GUARDADA; ","")&amp;IF(AND(H327="Sí",N(I327)=0),"AVISO ENVIADO, SIN FECHA; ","")&amp;IF(AND(H327="Sí",J327=""),"SIN FORMA DE ENTREGA; ","")&amp;IF(N(M327)=0,"SIN FECHA DE SEGUIMIENTO; ","")&amp;IF(OR(AND(N(M327)&gt;0,TODAY()&gt;N(M327)),AND(N(M327)=0,H327="Sí",N(I327)&gt;0,TODAY()-N(I327)&gt;N('Ajustes'!$B$3))),"SEGUIMIENTO VENCIDO; ","")&amp;IF(AND(N(A327)&gt;0,TODAY()-N(A327)&gt;N('Ajustes'!$B$4)),"ABIERTO DEMASIADO TIEMPO; ","")&amp;IF(O327="","NADIE A CARGO; ",""))-2)))</f>
        <v/>
      </c>
    </row>
    <row r="328">
      <c r="A328" s="6" t="n"/>
      <c r="I328" s="6" t="n"/>
      <c r="M328" s="6" t="n"/>
      <c r="N328" s="6" t="n"/>
      <c r="P328" s="8">
        <f>IF(OR(NOT(OR(A328&lt;&gt;"",B328&lt;&gt;"",C328&lt;&gt;"",F328&lt;&gt;"")),N(A328)=0),"",IF(N(N328)&gt;0,N(N328),TODAY())-N(A328))</f>
        <v/>
      </c>
      <c r="Q328">
        <f>IF(OR(NOT(OR(A328&lt;&gt;"",B328&lt;&gt;"",C328&lt;&gt;"",F328&lt;&gt;"")),N(N328)&gt;0),"",IF(IF(N(A328)=0,"SIN FECHA OBSERVADA; ","")&amp;IF(B328="","SIN UNIDAD; ","")&amp;IF(AND(B328&lt;&gt;"",COUNTIF('Unidades'!$A$2:$A$300,B328)=0),"UNIDAD NO ESTÁ EN LA LISTA; ","")&amp;IF(G328="","SIN ENLACE DE EVIDENCIA; ","")&amp;IF(AND(H328="Sí",K328=""),"AVISO ENVIADO, SIN COPIA GUARDADA; ","")&amp;IF(AND(H328="Sí",N(I328)=0),"AVISO ENVIADO, SIN FECHA; ","")&amp;IF(AND(H328="Sí",J328=""),"SIN FORMA DE ENTREGA; ","")&amp;IF(N(M328)=0,"SIN FECHA DE SEGUIMIENTO; ","")&amp;IF(OR(AND(N(M328)&gt;0,TODAY()&gt;N(M328)),AND(N(M328)=0,H328="Sí",N(I328)&gt;0,TODAY()-N(I328)&gt;N('Ajustes'!$B$3))),"SEGUIMIENTO VENCIDO; ","")&amp;IF(AND(N(A328)&gt;0,TODAY()-N(A328)&gt;N('Ajustes'!$B$4)),"ABIERTO DEMASIADO TIEMPO; ","")&amp;IF(O328="","NADIE A CARGO; ","")="","",LEFT(IF(N(A328)=0,"SIN FECHA OBSERVADA; ","")&amp;IF(B328="","SIN UNIDAD; ","")&amp;IF(AND(B328&lt;&gt;"",COUNTIF('Unidades'!$A$2:$A$300,B328)=0),"UNIDAD NO ESTÁ EN LA LISTA; ","")&amp;IF(G328="","SIN ENLACE DE EVIDENCIA; ","")&amp;IF(AND(H328="Sí",K328=""),"AVISO ENVIADO, SIN COPIA GUARDADA; ","")&amp;IF(AND(H328="Sí",N(I328)=0),"AVISO ENVIADO, SIN FECHA; ","")&amp;IF(AND(H328="Sí",J328=""),"SIN FORMA DE ENTREGA; ","")&amp;IF(N(M328)=0,"SIN FECHA DE SEGUIMIENTO; ","")&amp;IF(OR(AND(N(M328)&gt;0,TODAY()&gt;N(M328)),AND(N(M328)=0,H328="Sí",N(I328)&gt;0,TODAY()-N(I328)&gt;N('Ajustes'!$B$3))),"SEGUIMIENTO VENCIDO; ","")&amp;IF(AND(N(A328)&gt;0,TODAY()-N(A328)&gt;N('Ajustes'!$B$4)),"ABIERTO DEMASIADO TIEMPO; ","")&amp;IF(O328="","NADIE A CARGO; ",""),LEN(IF(N(A328)=0,"SIN FECHA OBSERVADA; ","")&amp;IF(B328="","SIN UNIDAD; ","")&amp;IF(AND(B328&lt;&gt;"",COUNTIF('Unidades'!$A$2:$A$300,B328)=0),"UNIDAD NO ESTÁ EN LA LISTA; ","")&amp;IF(G328="","SIN ENLACE DE EVIDENCIA; ","")&amp;IF(AND(H328="Sí",K328=""),"AVISO ENVIADO, SIN COPIA GUARDADA; ","")&amp;IF(AND(H328="Sí",N(I328)=0),"AVISO ENVIADO, SIN FECHA; ","")&amp;IF(AND(H328="Sí",J328=""),"SIN FORMA DE ENTREGA; ","")&amp;IF(N(M328)=0,"SIN FECHA DE SEGUIMIENTO; ","")&amp;IF(OR(AND(N(M328)&gt;0,TODAY()&gt;N(M328)),AND(N(M328)=0,H328="Sí",N(I328)&gt;0,TODAY()-N(I328)&gt;N('Ajustes'!$B$3))),"SEGUIMIENTO VENCIDO; ","")&amp;IF(AND(N(A328)&gt;0,TODAY()-N(A328)&gt;N('Ajustes'!$B$4)),"ABIERTO DEMASIADO TIEMPO; ","")&amp;IF(O328="","NADIE A CARGO; ",""))-2)))</f>
        <v/>
      </c>
    </row>
    <row r="329">
      <c r="A329" s="6" t="n"/>
      <c r="I329" s="6" t="n"/>
      <c r="M329" s="6" t="n"/>
      <c r="N329" s="6" t="n"/>
      <c r="P329" s="8">
        <f>IF(OR(NOT(OR(A329&lt;&gt;"",B329&lt;&gt;"",C329&lt;&gt;"",F329&lt;&gt;"")),N(A329)=0),"",IF(N(N329)&gt;0,N(N329),TODAY())-N(A329))</f>
        <v/>
      </c>
      <c r="Q329">
        <f>IF(OR(NOT(OR(A329&lt;&gt;"",B329&lt;&gt;"",C329&lt;&gt;"",F329&lt;&gt;"")),N(N329)&gt;0),"",IF(IF(N(A329)=0,"SIN FECHA OBSERVADA; ","")&amp;IF(B329="","SIN UNIDAD; ","")&amp;IF(AND(B329&lt;&gt;"",COUNTIF('Unidades'!$A$2:$A$300,B329)=0),"UNIDAD NO ESTÁ EN LA LISTA; ","")&amp;IF(G329="","SIN ENLACE DE EVIDENCIA; ","")&amp;IF(AND(H329="Sí",K329=""),"AVISO ENVIADO, SIN COPIA GUARDADA; ","")&amp;IF(AND(H329="Sí",N(I329)=0),"AVISO ENVIADO, SIN FECHA; ","")&amp;IF(AND(H329="Sí",J329=""),"SIN FORMA DE ENTREGA; ","")&amp;IF(N(M329)=0,"SIN FECHA DE SEGUIMIENTO; ","")&amp;IF(OR(AND(N(M329)&gt;0,TODAY()&gt;N(M329)),AND(N(M329)=0,H329="Sí",N(I329)&gt;0,TODAY()-N(I329)&gt;N('Ajustes'!$B$3))),"SEGUIMIENTO VENCIDO; ","")&amp;IF(AND(N(A329)&gt;0,TODAY()-N(A329)&gt;N('Ajustes'!$B$4)),"ABIERTO DEMASIADO TIEMPO; ","")&amp;IF(O329="","NADIE A CARGO; ","")="","",LEFT(IF(N(A329)=0,"SIN FECHA OBSERVADA; ","")&amp;IF(B329="","SIN UNIDAD; ","")&amp;IF(AND(B329&lt;&gt;"",COUNTIF('Unidades'!$A$2:$A$300,B329)=0),"UNIDAD NO ESTÁ EN LA LISTA; ","")&amp;IF(G329="","SIN ENLACE DE EVIDENCIA; ","")&amp;IF(AND(H329="Sí",K329=""),"AVISO ENVIADO, SIN COPIA GUARDADA; ","")&amp;IF(AND(H329="Sí",N(I329)=0),"AVISO ENVIADO, SIN FECHA; ","")&amp;IF(AND(H329="Sí",J329=""),"SIN FORMA DE ENTREGA; ","")&amp;IF(N(M329)=0,"SIN FECHA DE SEGUIMIENTO; ","")&amp;IF(OR(AND(N(M329)&gt;0,TODAY()&gt;N(M329)),AND(N(M329)=0,H329="Sí",N(I329)&gt;0,TODAY()-N(I329)&gt;N('Ajustes'!$B$3))),"SEGUIMIENTO VENCIDO; ","")&amp;IF(AND(N(A329)&gt;0,TODAY()-N(A329)&gt;N('Ajustes'!$B$4)),"ABIERTO DEMASIADO TIEMPO; ","")&amp;IF(O329="","NADIE A CARGO; ",""),LEN(IF(N(A329)=0,"SIN FECHA OBSERVADA; ","")&amp;IF(B329="","SIN UNIDAD; ","")&amp;IF(AND(B329&lt;&gt;"",COUNTIF('Unidades'!$A$2:$A$300,B329)=0),"UNIDAD NO ESTÁ EN LA LISTA; ","")&amp;IF(G329="","SIN ENLACE DE EVIDENCIA; ","")&amp;IF(AND(H329="Sí",K329=""),"AVISO ENVIADO, SIN COPIA GUARDADA; ","")&amp;IF(AND(H329="Sí",N(I329)=0),"AVISO ENVIADO, SIN FECHA; ","")&amp;IF(AND(H329="Sí",J329=""),"SIN FORMA DE ENTREGA; ","")&amp;IF(N(M329)=0,"SIN FECHA DE SEGUIMIENTO; ","")&amp;IF(OR(AND(N(M329)&gt;0,TODAY()&gt;N(M329)),AND(N(M329)=0,H329="Sí",N(I329)&gt;0,TODAY()-N(I329)&gt;N('Ajustes'!$B$3))),"SEGUIMIENTO VENCIDO; ","")&amp;IF(AND(N(A329)&gt;0,TODAY()-N(A329)&gt;N('Ajustes'!$B$4)),"ABIERTO DEMASIADO TIEMPO; ","")&amp;IF(O329="","NADIE A CARGO; ",""))-2)))</f>
        <v/>
      </c>
    </row>
    <row r="330">
      <c r="A330" s="6" t="n"/>
      <c r="I330" s="6" t="n"/>
      <c r="M330" s="6" t="n"/>
      <c r="N330" s="6" t="n"/>
      <c r="P330" s="8">
        <f>IF(OR(NOT(OR(A330&lt;&gt;"",B330&lt;&gt;"",C330&lt;&gt;"",F330&lt;&gt;"")),N(A330)=0),"",IF(N(N330)&gt;0,N(N330),TODAY())-N(A330))</f>
        <v/>
      </c>
      <c r="Q330">
        <f>IF(OR(NOT(OR(A330&lt;&gt;"",B330&lt;&gt;"",C330&lt;&gt;"",F330&lt;&gt;"")),N(N330)&gt;0),"",IF(IF(N(A330)=0,"SIN FECHA OBSERVADA; ","")&amp;IF(B330="","SIN UNIDAD; ","")&amp;IF(AND(B330&lt;&gt;"",COUNTIF('Unidades'!$A$2:$A$300,B330)=0),"UNIDAD NO ESTÁ EN LA LISTA; ","")&amp;IF(G330="","SIN ENLACE DE EVIDENCIA; ","")&amp;IF(AND(H330="Sí",K330=""),"AVISO ENVIADO, SIN COPIA GUARDADA; ","")&amp;IF(AND(H330="Sí",N(I330)=0),"AVISO ENVIADO, SIN FECHA; ","")&amp;IF(AND(H330="Sí",J330=""),"SIN FORMA DE ENTREGA; ","")&amp;IF(N(M330)=0,"SIN FECHA DE SEGUIMIENTO; ","")&amp;IF(OR(AND(N(M330)&gt;0,TODAY()&gt;N(M330)),AND(N(M330)=0,H330="Sí",N(I330)&gt;0,TODAY()-N(I330)&gt;N('Ajustes'!$B$3))),"SEGUIMIENTO VENCIDO; ","")&amp;IF(AND(N(A330)&gt;0,TODAY()-N(A330)&gt;N('Ajustes'!$B$4)),"ABIERTO DEMASIADO TIEMPO; ","")&amp;IF(O330="","NADIE A CARGO; ","")="","",LEFT(IF(N(A330)=0,"SIN FECHA OBSERVADA; ","")&amp;IF(B330="","SIN UNIDAD; ","")&amp;IF(AND(B330&lt;&gt;"",COUNTIF('Unidades'!$A$2:$A$300,B330)=0),"UNIDAD NO ESTÁ EN LA LISTA; ","")&amp;IF(G330="","SIN ENLACE DE EVIDENCIA; ","")&amp;IF(AND(H330="Sí",K330=""),"AVISO ENVIADO, SIN COPIA GUARDADA; ","")&amp;IF(AND(H330="Sí",N(I330)=0),"AVISO ENVIADO, SIN FECHA; ","")&amp;IF(AND(H330="Sí",J330=""),"SIN FORMA DE ENTREGA; ","")&amp;IF(N(M330)=0,"SIN FECHA DE SEGUIMIENTO; ","")&amp;IF(OR(AND(N(M330)&gt;0,TODAY()&gt;N(M330)),AND(N(M330)=0,H330="Sí",N(I330)&gt;0,TODAY()-N(I330)&gt;N('Ajustes'!$B$3))),"SEGUIMIENTO VENCIDO; ","")&amp;IF(AND(N(A330)&gt;0,TODAY()-N(A330)&gt;N('Ajustes'!$B$4)),"ABIERTO DEMASIADO TIEMPO; ","")&amp;IF(O330="","NADIE A CARGO; ",""),LEN(IF(N(A330)=0,"SIN FECHA OBSERVADA; ","")&amp;IF(B330="","SIN UNIDAD; ","")&amp;IF(AND(B330&lt;&gt;"",COUNTIF('Unidades'!$A$2:$A$300,B330)=0),"UNIDAD NO ESTÁ EN LA LISTA; ","")&amp;IF(G330="","SIN ENLACE DE EVIDENCIA; ","")&amp;IF(AND(H330="Sí",K330=""),"AVISO ENVIADO, SIN COPIA GUARDADA; ","")&amp;IF(AND(H330="Sí",N(I330)=0),"AVISO ENVIADO, SIN FECHA; ","")&amp;IF(AND(H330="Sí",J330=""),"SIN FORMA DE ENTREGA; ","")&amp;IF(N(M330)=0,"SIN FECHA DE SEGUIMIENTO; ","")&amp;IF(OR(AND(N(M330)&gt;0,TODAY()&gt;N(M330)),AND(N(M330)=0,H330="Sí",N(I330)&gt;0,TODAY()-N(I330)&gt;N('Ajustes'!$B$3))),"SEGUIMIENTO VENCIDO; ","")&amp;IF(AND(N(A330)&gt;0,TODAY()-N(A330)&gt;N('Ajustes'!$B$4)),"ABIERTO DEMASIADO TIEMPO; ","")&amp;IF(O330="","NADIE A CARGO; ",""))-2)))</f>
        <v/>
      </c>
    </row>
    <row r="331">
      <c r="A331" s="6" t="n"/>
      <c r="I331" s="6" t="n"/>
      <c r="M331" s="6" t="n"/>
      <c r="N331" s="6" t="n"/>
      <c r="P331" s="8">
        <f>IF(OR(NOT(OR(A331&lt;&gt;"",B331&lt;&gt;"",C331&lt;&gt;"",F331&lt;&gt;"")),N(A331)=0),"",IF(N(N331)&gt;0,N(N331),TODAY())-N(A331))</f>
        <v/>
      </c>
      <c r="Q331">
        <f>IF(OR(NOT(OR(A331&lt;&gt;"",B331&lt;&gt;"",C331&lt;&gt;"",F331&lt;&gt;"")),N(N331)&gt;0),"",IF(IF(N(A331)=0,"SIN FECHA OBSERVADA; ","")&amp;IF(B331="","SIN UNIDAD; ","")&amp;IF(AND(B331&lt;&gt;"",COUNTIF('Unidades'!$A$2:$A$300,B331)=0),"UNIDAD NO ESTÁ EN LA LISTA; ","")&amp;IF(G331="","SIN ENLACE DE EVIDENCIA; ","")&amp;IF(AND(H331="Sí",K331=""),"AVISO ENVIADO, SIN COPIA GUARDADA; ","")&amp;IF(AND(H331="Sí",N(I331)=0),"AVISO ENVIADO, SIN FECHA; ","")&amp;IF(AND(H331="Sí",J331=""),"SIN FORMA DE ENTREGA; ","")&amp;IF(N(M331)=0,"SIN FECHA DE SEGUIMIENTO; ","")&amp;IF(OR(AND(N(M331)&gt;0,TODAY()&gt;N(M331)),AND(N(M331)=0,H331="Sí",N(I331)&gt;0,TODAY()-N(I331)&gt;N('Ajustes'!$B$3))),"SEGUIMIENTO VENCIDO; ","")&amp;IF(AND(N(A331)&gt;0,TODAY()-N(A331)&gt;N('Ajustes'!$B$4)),"ABIERTO DEMASIADO TIEMPO; ","")&amp;IF(O331="","NADIE A CARGO; ","")="","",LEFT(IF(N(A331)=0,"SIN FECHA OBSERVADA; ","")&amp;IF(B331="","SIN UNIDAD; ","")&amp;IF(AND(B331&lt;&gt;"",COUNTIF('Unidades'!$A$2:$A$300,B331)=0),"UNIDAD NO ESTÁ EN LA LISTA; ","")&amp;IF(G331="","SIN ENLACE DE EVIDENCIA; ","")&amp;IF(AND(H331="Sí",K331=""),"AVISO ENVIADO, SIN COPIA GUARDADA; ","")&amp;IF(AND(H331="Sí",N(I331)=0),"AVISO ENVIADO, SIN FECHA; ","")&amp;IF(AND(H331="Sí",J331=""),"SIN FORMA DE ENTREGA; ","")&amp;IF(N(M331)=0,"SIN FECHA DE SEGUIMIENTO; ","")&amp;IF(OR(AND(N(M331)&gt;0,TODAY()&gt;N(M331)),AND(N(M331)=0,H331="Sí",N(I331)&gt;0,TODAY()-N(I331)&gt;N('Ajustes'!$B$3))),"SEGUIMIENTO VENCIDO; ","")&amp;IF(AND(N(A331)&gt;0,TODAY()-N(A331)&gt;N('Ajustes'!$B$4)),"ABIERTO DEMASIADO TIEMPO; ","")&amp;IF(O331="","NADIE A CARGO; ",""),LEN(IF(N(A331)=0,"SIN FECHA OBSERVADA; ","")&amp;IF(B331="","SIN UNIDAD; ","")&amp;IF(AND(B331&lt;&gt;"",COUNTIF('Unidades'!$A$2:$A$300,B331)=0),"UNIDAD NO ESTÁ EN LA LISTA; ","")&amp;IF(G331="","SIN ENLACE DE EVIDENCIA; ","")&amp;IF(AND(H331="Sí",K331=""),"AVISO ENVIADO, SIN COPIA GUARDADA; ","")&amp;IF(AND(H331="Sí",N(I331)=0),"AVISO ENVIADO, SIN FECHA; ","")&amp;IF(AND(H331="Sí",J331=""),"SIN FORMA DE ENTREGA; ","")&amp;IF(N(M331)=0,"SIN FECHA DE SEGUIMIENTO; ","")&amp;IF(OR(AND(N(M331)&gt;0,TODAY()&gt;N(M331)),AND(N(M331)=0,H331="Sí",N(I331)&gt;0,TODAY()-N(I331)&gt;N('Ajustes'!$B$3))),"SEGUIMIENTO VENCIDO; ","")&amp;IF(AND(N(A331)&gt;0,TODAY()-N(A331)&gt;N('Ajustes'!$B$4)),"ABIERTO DEMASIADO TIEMPO; ","")&amp;IF(O331="","NADIE A CARGO; ",""))-2)))</f>
        <v/>
      </c>
    </row>
    <row r="332">
      <c r="A332" s="6" t="n"/>
      <c r="I332" s="6" t="n"/>
      <c r="M332" s="6" t="n"/>
      <c r="N332" s="6" t="n"/>
      <c r="P332" s="8">
        <f>IF(OR(NOT(OR(A332&lt;&gt;"",B332&lt;&gt;"",C332&lt;&gt;"",F332&lt;&gt;"")),N(A332)=0),"",IF(N(N332)&gt;0,N(N332),TODAY())-N(A332))</f>
        <v/>
      </c>
      <c r="Q332">
        <f>IF(OR(NOT(OR(A332&lt;&gt;"",B332&lt;&gt;"",C332&lt;&gt;"",F332&lt;&gt;"")),N(N332)&gt;0),"",IF(IF(N(A332)=0,"SIN FECHA OBSERVADA; ","")&amp;IF(B332="","SIN UNIDAD; ","")&amp;IF(AND(B332&lt;&gt;"",COUNTIF('Unidades'!$A$2:$A$300,B332)=0),"UNIDAD NO ESTÁ EN LA LISTA; ","")&amp;IF(G332="","SIN ENLACE DE EVIDENCIA; ","")&amp;IF(AND(H332="Sí",K332=""),"AVISO ENVIADO, SIN COPIA GUARDADA; ","")&amp;IF(AND(H332="Sí",N(I332)=0),"AVISO ENVIADO, SIN FECHA; ","")&amp;IF(AND(H332="Sí",J332=""),"SIN FORMA DE ENTREGA; ","")&amp;IF(N(M332)=0,"SIN FECHA DE SEGUIMIENTO; ","")&amp;IF(OR(AND(N(M332)&gt;0,TODAY()&gt;N(M332)),AND(N(M332)=0,H332="Sí",N(I332)&gt;0,TODAY()-N(I332)&gt;N('Ajustes'!$B$3))),"SEGUIMIENTO VENCIDO; ","")&amp;IF(AND(N(A332)&gt;0,TODAY()-N(A332)&gt;N('Ajustes'!$B$4)),"ABIERTO DEMASIADO TIEMPO; ","")&amp;IF(O332="","NADIE A CARGO; ","")="","",LEFT(IF(N(A332)=0,"SIN FECHA OBSERVADA; ","")&amp;IF(B332="","SIN UNIDAD; ","")&amp;IF(AND(B332&lt;&gt;"",COUNTIF('Unidades'!$A$2:$A$300,B332)=0),"UNIDAD NO ESTÁ EN LA LISTA; ","")&amp;IF(G332="","SIN ENLACE DE EVIDENCIA; ","")&amp;IF(AND(H332="Sí",K332=""),"AVISO ENVIADO, SIN COPIA GUARDADA; ","")&amp;IF(AND(H332="Sí",N(I332)=0),"AVISO ENVIADO, SIN FECHA; ","")&amp;IF(AND(H332="Sí",J332=""),"SIN FORMA DE ENTREGA; ","")&amp;IF(N(M332)=0,"SIN FECHA DE SEGUIMIENTO; ","")&amp;IF(OR(AND(N(M332)&gt;0,TODAY()&gt;N(M332)),AND(N(M332)=0,H332="Sí",N(I332)&gt;0,TODAY()-N(I332)&gt;N('Ajustes'!$B$3))),"SEGUIMIENTO VENCIDO; ","")&amp;IF(AND(N(A332)&gt;0,TODAY()-N(A332)&gt;N('Ajustes'!$B$4)),"ABIERTO DEMASIADO TIEMPO; ","")&amp;IF(O332="","NADIE A CARGO; ",""),LEN(IF(N(A332)=0,"SIN FECHA OBSERVADA; ","")&amp;IF(B332="","SIN UNIDAD; ","")&amp;IF(AND(B332&lt;&gt;"",COUNTIF('Unidades'!$A$2:$A$300,B332)=0),"UNIDAD NO ESTÁ EN LA LISTA; ","")&amp;IF(G332="","SIN ENLACE DE EVIDENCIA; ","")&amp;IF(AND(H332="Sí",K332=""),"AVISO ENVIADO, SIN COPIA GUARDADA; ","")&amp;IF(AND(H332="Sí",N(I332)=0),"AVISO ENVIADO, SIN FECHA; ","")&amp;IF(AND(H332="Sí",J332=""),"SIN FORMA DE ENTREGA; ","")&amp;IF(N(M332)=0,"SIN FECHA DE SEGUIMIENTO; ","")&amp;IF(OR(AND(N(M332)&gt;0,TODAY()&gt;N(M332)),AND(N(M332)=0,H332="Sí",N(I332)&gt;0,TODAY()-N(I332)&gt;N('Ajustes'!$B$3))),"SEGUIMIENTO VENCIDO; ","")&amp;IF(AND(N(A332)&gt;0,TODAY()-N(A332)&gt;N('Ajustes'!$B$4)),"ABIERTO DEMASIADO TIEMPO; ","")&amp;IF(O332="","NADIE A CARGO; ",""))-2)))</f>
        <v/>
      </c>
    </row>
    <row r="333">
      <c r="A333" s="6" t="n"/>
      <c r="I333" s="6" t="n"/>
      <c r="M333" s="6" t="n"/>
      <c r="N333" s="6" t="n"/>
      <c r="P333" s="8">
        <f>IF(OR(NOT(OR(A333&lt;&gt;"",B333&lt;&gt;"",C333&lt;&gt;"",F333&lt;&gt;"")),N(A333)=0),"",IF(N(N333)&gt;0,N(N333),TODAY())-N(A333))</f>
        <v/>
      </c>
      <c r="Q333">
        <f>IF(OR(NOT(OR(A333&lt;&gt;"",B333&lt;&gt;"",C333&lt;&gt;"",F333&lt;&gt;"")),N(N333)&gt;0),"",IF(IF(N(A333)=0,"SIN FECHA OBSERVADA; ","")&amp;IF(B333="","SIN UNIDAD; ","")&amp;IF(AND(B333&lt;&gt;"",COUNTIF('Unidades'!$A$2:$A$300,B333)=0),"UNIDAD NO ESTÁ EN LA LISTA; ","")&amp;IF(G333="","SIN ENLACE DE EVIDENCIA; ","")&amp;IF(AND(H333="Sí",K333=""),"AVISO ENVIADO, SIN COPIA GUARDADA; ","")&amp;IF(AND(H333="Sí",N(I333)=0),"AVISO ENVIADO, SIN FECHA; ","")&amp;IF(AND(H333="Sí",J333=""),"SIN FORMA DE ENTREGA; ","")&amp;IF(N(M333)=0,"SIN FECHA DE SEGUIMIENTO; ","")&amp;IF(OR(AND(N(M333)&gt;0,TODAY()&gt;N(M333)),AND(N(M333)=0,H333="Sí",N(I333)&gt;0,TODAY()-N(I333)&gt;N('Ajustes'!$B$3))),"SEGUIMIENTO VENCIDO; ","")&amp;IF(AND(N(A333)&gt;0,TODAY()-N(A333)&gt;N('Ajustes'!$B$4)),"ABIERTO DEMASIADO TIEMPO; ","")&amp;IF(O333="","NADIE A CARGO; ","")="","",LEFT(IF(N(A333)=0,"SIN FECHA OBSERVADA; ","")&amp;IF(B333="","SIN UNIDAD; ","")&amp;IF(AND(B333&lt;&gt;"",COUNTIF('Unidades'!$A$2:$A$300,B333)=0),"UNIDAD NO ESTÁ EN LA LISTA; ","")&amp;IF(G333="","SIN ENLACE DE EVIDENCIA; ","")&amp;IF(AND(H333="Sí",K333=""),"AVISO ENVIADO, SIN COPIA GUARDADA; ","")&amp;IF(AND(H333="Sí",N(I333)=0),"AVISO ENVIADO, SIN FECHA; ","")&amp;IF(AND(H333="Sí",J333=""),"SIN FORMA DE ENTREGA; ","")&amp;IF(N(M333)=0,"SIN FECHA DE SEGUIMIENTO; ","")&amp;IF(OR(AND(N(M333)&gt;0,TODAY()&gt;N(M333)),AND(N(M333)=0,H333="Sí",N(I333)&gt;0,TODAY()-N(I333)&gt;N('Ajustes'!$B$3))),"SEGUIMIENTO VENCIDO; ","")&amp;IF(AND(N(A333)&gt;0,TODAY()-N(A333)&gt;N('Ajustes'!$B$4)),"ABIERTO DEMASIADO TIEMPO; ","")&amp;IF(O333="","NADIE A CARGO; ",""),LEN(IF(N(A333)=0,"SIN FECHA OBSERVADA; ","")&amp;IF(B333="","SIN UNIDAD; ","")&amp;IF(AND(B333&lt;&gt;"",COUNTIF('Unidades'!$A$2:$A$300,B333)=0),"UNIDAD NO ESTÁ EN LA LISTA; ","")&amp;IF(G333="","SIN ENLACE DE EVIDENCIA; ","")&amp;IF(AND(H333="Sí",K333=""),"AVISO ENVIADO, SIN COPIA GUARDADA; ","")&amp;IF(AND(H333="Sí",N(I333)=0),"AVISO ENVIADO, SIN FECHA; ","")&amp;IF(AND(H333="Sí",J333=""),"SIN FORMA DE ENTREGA; ","")&amp;IF(N(M333)=0,"SIN FECHA DE SEGUIMIENTO; ","")&amp;IF(OR(AND(N(M333)&gt;0,TODAY()&gt;N(M333)),AND(N(M333)=0,H333="Sí",N(I333)&gt;0,TODAY()-N(I333)&gt;N('Ajustes'!$B$3))),"SEGUIMIENTO VENCIDO; ","")&amp;IF(AND(N(A333)&gt;0,TODAY()-N(A333)&gt;N('Ajustes'!$B$4)),"ABIERTO DEMASIADO TIEMPO; ","")&amp;IF(O333="","NADIE A CARGO; ",""))-2)))</f>
        <v/>
      </c>
    </row>
    <row r="334">
      <c r="A334" s="6" t="n"/>
      <c r="I334" s="6" t="n"/>
      <c r="M334" s="6" t="n"/>
      <c r="N334" s="6" t="n"/>
      <c r="P334" s="8">
        <f>IF(OR(NOT(OR(A334&lt;&gt;"",B334&lt;&gt;"",C334&lt;&gt;"",F334&lt;&gt;"")),N(A334)=0),"",IF(N(N334)&gt;0,N(N334),TODAY())-N(A334))</f>
        <v/>
      </c>
      <c r="Q334">
        <f>IF(OR(NOT(OR(A334&lt;&gt;"",B334&lt;&gt;"",C334&lt;&gt;"",F334&lt;&gt;"")),N(N334)&gt;0),"",IF(IF(N(A334)=0,"SIN FECHA OBSERVADA; ","")&amp;IF(B334="","SIN UNIDAD; ","")&amp;IF(AND(B334&lt;&gt;"",COUNTIF('Unidades'!$A$2:$A$300,B334)=0),"UNIDAD NO ESTÁ EN LA LISTA; ","")&amp;IF(G334="","SIN ENLACE DE EVIDENCIA; ","")&amp;IF(AND(H334="Sí",K334=""),"AVISO ENVIADO, SIN COPIA GUARDADA; ","")&amp;IF(AND(H334="Sí",N(I334)=0),"AVISO ENVIADO, SIN FECHA; ","")&amp;IF(AND(H334="Sí",J334=""),"SIN FORMA DE ENTREGA; ","")&amp;IF(N(M334)=0,"SIN FECHA DE SEGUIMIENTO; ","")&amp;IF(OR(AND(N(M334)&gt;0,TODAY()&gt;N(M334)),AND(N(M334)=0,H334="Sí",N(I334)&gt;0,TODAY()-N(I334)&gt;N('Ajustes'!$B$3))),"SEGUIMIENTO VENCIDO; ","")&amp;IF(AND(N(A334)&gt;0,TODAY()-N(A334)&gt;N('Ajustes'!$B$4)),"ABIERTO DEMASIADO TIEMPO; ","")&amp;IF(O334="","NADIE A CARGO; ","")="","",LEFT(IF(N(A334)=0,"SIN FECHA OBSERVADA; ","")&amp;IF(B334="","SIN UNIDAD; ","")&amp;IF(AND(B334&lt;&gt;"",COUNTIF('Unidades'!$A$2:$A$300,B334)=0),"UNIDAD NO ESTÁ EN LA LISTA; ","")&amp;IF(G334="","SIN ENLACE DE EVIDENCIA; ","")&amp;IF(AND(H334="Sí",K334=""),"AVISO ENVIADO, SIN COPIA GUARDADA; ","")&amp;IF(AND(H334="Sí",N(I334)=0),"AVISO ENVIADO, SIN FECHA; ","")&amp;IF(AND(H334="Sí",J334=""),"SIN FORMA DE ENTREGA; ","")&amp;IF(N(M334)=0,"SIN FECHA DE SEGUIMIENTO; ","")&amp;IF(OR(AND(N(M334)&gt;0,TODAY()&gt;N(M334)),AND(N(M334)=0,H334="Sí",N(I334)&gt;0,TODAY()-N(I334)&gt;N('Ajustes'!$B$3))),"SEGUIMIENTO VENCIDO; ","")&amp;IF(AND(N(A334)&gt;0,TODAY()-N(A334)&gt;N('Ajustes'!$B$4)),"ABIERTO DEMASIADO TIEMPO; ","")&amp;IF(O334="","NADIE A CARGO; ",""),LEN(IF(N(A334)=0,"SIN FECHA OBSERVADA; ","")&amp;IF(B334="","SIN UNIDAD; ","")&amp;IF(AND(B334&lt;&gt;"",COUNTIF('Unidades'!$A$2:$A$300,B334)=0),"UNIDAD NO ESTÁ EN LA LISTA; ","")&amp;IF(G334="","SIN ENLACE DE EVIDENCIA; ","")&amp;IF(AND(H334="Sí",K334=""),"AVISO ENVIADO, SIN COPIA GUARDADA; ","")&amp;IF(AND(H334="Sí",N(I334)=0),"AVISO ENVIADO, SIN FECHA; ","")&amp;IF(AND(H334="Sí",J334=""),"SIN FORMA DE ENTREGA; ","")&amp;IF(N(M334)=0,"SIN FECHA DE SEGUIMIENTO; ","")&amp;IF(OR(AND(N(M334)&gt;0,TODAY()&gt;N(M334)),AND(N(M334)=0,H334="Sí",N(I334)&gt;0,TODAY()-N(I334)&gt;N('Ajustes'!$B$3))),"SEGUIMIENTO VENCIDO; ","")&amp;IF(AND(N(A334)&gt;0,TODAY()-N(A334)&gt;N('Ajustes'!$B$4)),"ABIERTO DEMASIADO TIEMPO; ","")&amp;IF(O334="","NADIE A CARGO; ",""))-2)))</f>
        <v/>
      </c>
    </row>
    <row r="335">
      <c r="A335" s="6" t="n"/>
      <c r="I335" s="6" t="n"/>
      <c r="M335" s="6" t="n"/>
      <c r="N335" s="6" t="n"/>
      <c r="P335" s="8">
        <f>IF(OR(NOT(OR(A335&lt;&gt;"",B335&lt;&gt;"",C335&lt;&gt;"",F335&lt;&gt;"")),N(A335)=0),"",IF(N(N335)&gt;0,N(N335),TODAY())-N(A335))</f>
        <v/>
      </c>
      <c r="Q335">
        <f>IF(OR(NOT(OR(A335&lt;&gt;"",B335&lt;&gt;"",C335&lt;&gt;"",F335&lt;&gt;"")),N(N335)&gt;0),"",IF(IF(N(A335)=0,"SIN FECHA OBSERVADA; ","")&amp;IF(B335="","SIN UNIDAD; ","")&amp;IF(AND(B335&lt;&gt;"",COUNTIF('Unidades'!$A$2:$A$300,B335)=0),"UNIDAD NO ESTÁ EN LA LISTA; ","")&amp;IF(G335="","SIN ENLACE DE EVIDENCIA; ","")&amp;IF(AND(H335="Sí",K335=""),"AVISO ENVIADO, SIN COPIA GUARDADA; ","")&amp;IF(AND(H335="Sí",N(I335)=0),"AVISO ENVIADO, SIN FECHA; ","")&amp;IF(AND(H335="Sí",J335=""),"SIN FORMA DE ENTREGA; ","")&amp;IF(N(M335)=0,"SIN FECHA DE SEGUIMIENTO; ","")&amp;IF(OR(AND(N(M335)&gt;0,TODAY()&gt;N(M335)),AND(N(M335)=0,H335="Sí",N(I335)&gt;0,TODAY()-N(I335)&gt;N('Ajustes'!$B$3))),"SEGUIMIENTO VENCIDO; ","")&amp;IF(AND(N(A335)&gt;0,TODAY()-N(A335)&gt;N('Ajustes'!$B$4)),"ABIERTO DEMASIADO TIEMPO; ","")&amp;IF(O335="","NADIE A CARGO; ","")="","",LEFT(IF(N(A335)=0,"SIN FECHA OBSERVADA; ","")&amp;IF(B335="","SIN UNIDAD; ","")&amp;IF(AND(B335&lt;&gt;"",COUNTIF('Unidades'!$A$2:$A$300,B335)=0),"UNIDAD NO ESTÁ EN LA LISTA; ","")&amp;IF(G335="","SIN ENLACE DE EVIDENCIA; ","")&amp;IF(AND(H335="Sí",K335=""),"AVISO ENVIADO, SIN COPIA GUARDADA; ","")&amp;IF(AND(H335="Sí",N(I335)=0),"AVISO ENVIADO, SIN FECHA; ","")&amp;IF(AND(H335="Sí",J335=""),"SIN FORMA DE ENTREGA; ","")&amp;IF(N(M335)=0,"SIN FECHA DE SEGUIMIENTO; ","")&amp;IF(OR(AND(N(M335)&gt;0,TODAY()&gt;N(M335)),AND(N(M335)=0,H335="Sí",N(I335)&gt;0,TODAY()-N(I335)&gt;N('Ajustes'!$B$3))),"SEGUIMIENTO VENCIDO; ","")&amp;IF(AND(N(A335)&gt;0,TODAY()-N(A335)&gt;N('Ajustes'!$B$4)),"ABIERTO DEMASIADO TIEMPO; ","")&amp;IF(O335="","NADIE A CARGO; ",""),LEN(IF(N(A335)=0,"SIN FECHA OBSERVADA; ","")&amp;IF(B335="","SIN UNIDAD; ","")&amp;IF(AND(B335&lt;&gt;"",COUNTIF('Unidades'!$A$2:$A$300,B335)=0),"UNIDAD NO ESTÁ EN LA LISTA; ","")&amp;IF(G335="","SIN ENLACE DE EVIDENCIA; ","")&amp;IF(AND(H335="Sí",K335=""),"AVISO ENVIADO, SIN COPIA GUARDADA; ","")&amp;IF(AND(H335="Sí",N(I335)=0),"AVISO ENVIADO, SIN FECHA; ","")&amp;IF(AND(H335="Sí",J335=""),"SIN FORMA DE ENTREGA; ","")&amp;IF(N(M335)=0,"SIN FECHA DE SEGUIMIENTO; ","")&amp;IF(OR(AND(N(M335)&gt;0,TODAY()&gt;N(M335)),AND(N(M335)=0,H335="Sí",N(I335)&gt;0,TODAY()-N(I335)&gt;N('Ajustes'!$B$3))),"SEGUIMIENTO VENCIDO; ","")&amp;IF(AND(N(A335)&gt;0,TODAY()-N(A335)&gt;N('Ajustes'!$B$4)),"ABIERTO DEMASIADO TIEMPO; ","")&amp;IF(O335="","NADIE A CARGO; ",""))-2)))</f>
        <v/>
      </c>
    </row>
    <row r="336">
      <c r="A336" s="6" t="n"/>
      <c r="I336" s="6" t="n"/>
      <c r="M336" s="6" t="n"/>
      <c r="N336" s="6" t="n"/>
      <c r="P336" s="8">
        <f>IF(OR(NOT(OR(A336&lt;&gt;"",B336&lt;&gt;"",C336&lt;&gt;"",F336&lt;&gt;"")),N(A336)=0),"",IF(N(N336)&gt;0,N(N336),TODAY())-N(A336))</f>
        <v/>
      </c>
      <c r="Q336">
        <f>IF(OR(NOT(OR(A336&lt;&gt;"",B336&lt;&gt;"",C336&lt;&gt;"",F336&lt;&gt;"")),N(N336)&gt;0),"",IF(IF(N(A336)=0,"SIN FECHA OBSERVADA; ","")&amp;IF(B336="","SIN UNIDAD; ","")&amp;IF(AND(B336&lt;&gt;"",COUNTIF('Unidades'!$A$2:$A$300,B336)=0),"UNIDAD NO ESTÁ EN LA LISTA; ","")&amp;IF(G336="","SIN ENLACE DE EVIDENCIA; ","")&amp;IF(AND(H336="Sí",K336=""),"AVISO ENVIADO, SIN COPIA GUARDADA; ","")&amp;IF(AND(H336="Sí",N(I336)=0),"AVISO ENVIADO, SIN FECHA; ","")&amp;IF(AND(H336="Sí",J336=""),"SIN FORMA DE ENTREGA; ","")&amp;IF(N(M336)=0,"SIN FECHA DE SEGUIMIENTO; ","")&amp;IF(OR(AND(N(M336)&gt;0,TODAY()&gt;N(M336)),AND(N(M336)=0,H336="Sí",N(I336)&gt;0,TODAY()-N(I336)&gt;N('Ajustes'!$B$3))),"SEGUIMIENTO VENCIDO; ","")&amp;IF(AND(N(A336)&gt;0,TODAY()-N(A336)&gt;N('Ajustes'!$B$4)),"ABIERTO DEMASIADO TIEMPO; ","")&amp;IF(O336="","NADIE A CARGO; ","")="","",LEFT(IF(N(A336)=0,"SIN FECHA OBSERVADA; ","")&amp;IF(B336="","SIN UNIDAD; ","")&amp;IF(AND(B336&lt;&gt;"",COUNTIF('Unidades'!$A$2:$A$300,B336)=0),"UNIDAD NO ESTÁ EN LA LISTA; ","")&amp;IF(G336="","SIN ENLACE DE EVIDENCIA; ","")&amp;IF(AND(H336="Sí",K336=""),"AVISO ENVIADO, SIN COPIA GUARDADA; ","")&amp;IF(AND(H336="Sí",N(I336)=0),"AVISO ENVIADO, SIN FECHA; ","")&amp;IF(AND(H336="Sí",J336=""),"SIN FORMA DE ENTREGA; ","")&amp;IF(N(M336)=0,"SIN FECHA DE SEGUIMIENTO; ","")&amp;IF(OR(AND(N(M336)&gt;0,TODAY()&gt;N(M336)),AND(N(M336)=0,H336="Sí",N(I336)&gt;0,TODAY()-N(I336)&gt;N('Ajustes'!$B$3))),"SEGUIMIENTO VENCIDO; ","")&amp;IF(AND(N(A336)&gt;0,TODAY()-N(A336)&gt;N('Ajustes'!$B$4)),"ABIERTO DEMASIADO TIEMPO; ","")&amp;IF(O336="","NADIE A CARGO; ",""),LEN(IF(N(A336)=0,"SIN FECHA OBSERVADA; ","")&amp;IF(B336="","SIN UNIDAD; ","")&amp;IF(AND(B336&lt;&gt;"",COUNTIF('Unidades'!$A$2:$A$300,B336)=0),"UNIDAD NO ESTÁ EN LA LISTA; ","")&amp;IF(G336="","SIN ENLACE DE EVIDENCIA; ","")&amp;IF(AND(H336="Sí",K336=""),"AVISO ENVIADO, SIN COPIA GUARDADA; ","")&amp;IF(AND(H336="Sí",N(I336)=0),"AVISO ENVIADO, SIN FECHA; ","")&amp;IF(AND(H336="Sí",J336=""),"SIN FORMA DE ENTREGA; ","")&amp;IF(N(M336)=0,"SIN FECHA DE SEGUIMIENTO; ","")&amp;IF(OR(AND(N(M336)&gt;0,TODAY()&gt;N(M336)),AND(N(M336)=0,H336="Sí",N(I336)&gt;0,TODAY()-N(I336)&gt;N('Ajustes'!$B$3))),"SEGUIMIENTO VENCIDO; ","")&amp;IF(AND(N(A336)&gt;0,TODAY()-N(A336)&gt;N('Ajustes'!$B$4)),"ABIERTO DEMASIADO TIEMPO; ","")&amp;IF(O336="","NADIE A CARGO; ",""))-2)))</f>
        <v/>
      </c>
    </row>
    <row r="337">
      <c r="A337" s="6" t="n"/>
      <c r="I337" s="6" t="n"/>
      <c r="M337" s="6" t="n"/>
      <c r="N337" s="6" t="n"/>
      <c r="P337" s="8">
        <f>IF(OR(NOT(OR(A337&lt;&gt;"",B337&lt;&gt;"",C337&lt;&gt;"",F337&lt;&gt;"")),N(A337)=0),"",IF(N(N337)&gt;0,N(N337),TODAY())-N(A337))</f>
        <v/>
      </c>
      <c r="Q337">
        <f>IF(OR(NOT(OR(A337&lt;&gt;"",B337&lt;&gt;"",C337&lt;&gt;"",F337&lt;&gt;"")),N(N337)&gt;0),"",IF(IF(N(A337)=0,"SIN FECHA OBSERVADA; ","")&amp;IF(B337="","SIN UNIDAD; ","")&amp;IF(AND(B337&lt;&gt;"",COUNTIF('Unidades'!$A$2:$A$300,B337)=0),"UNIDAD NO ESTÁ EN LA LISTA; ","")&amp;IF(G337="","SIN ENLACE DE EVIDENCIA; ","")&amp;IF(AND(H337="Sí",K337=""),"AVISO ENVIADO, SIN COPIA GUARDADA; ","")&amp;IF(AND(H337="Sí",N(I337)=0),"AVISO ENVIADO, SIN FECHA; ","")&amp;IF(AND(H337="Sí",J337=""),"SIN FORMA DE ENTREGA; ","")&amp;IF(N(M337)=0,"SIN FECHA DE SEGUIMIENTO; ","")&amp;IF(OR(AND(N(M337)&gt;0,TODAY()&gt;N(M337)),AND(N(M337)=0,H337="Sí",N(I337)&gt;0,TODAY()-N(I337)&gt;N('Ajustes'!$B$3))),"SEGUIMIENTO VENCIDO; ","")&amp;IF(AND(N(A337)&gt;0,TODAY()-N(A337)&gt;N('Ajustes'!$B$4)),"ABIERTO DEMASIADO TIEMPO; ","")&amp;IF(O337="","NADIE A CARGO; ","")="","",LEFT(IF(N(A337)=0,"SIN FECHA OBSERVADA; ","")&amp;IF(B337="","SIN UNIDAD; ","")&amp;IF(AND(B337&lt;&gt;"",COUNTIF('Unidades'!$A$2:$A$300,B337)=0),"UNIDAD NO ESTÁ EN LA LISTA; ","")&amp;IF(G337="","SIN ENLACE DE EVIDENCIA; ","")&amp;IF(AND(H337="Sí",K337=""),"AVISO ENVIADO, SIN COPIA GUARDADA; ","")&amp;IF(AND(H337="Sí",N(I337)=0),"AVISO ENVIADO, SIN FECHA; ","")&amp;IF(AND(H337="Sí",J337=""),"SIN FORMA DE ENTREGA; ","")&amp;IF(N(M337)=0,"SIN FECHA DE SEGUIMIENTO; ","")&amp;IF(OR(AND(N(M337)&gt;0,TODAY()&gt;N(M337)),AND(N(M337)=0,H337="Sí",N(I337)&gt;0,TODAY()-N(I337)&gt;N('Ajustes'!$B$3))),"SEGUIMIENTO VENCIDO; ","")&amp;IF(AND(N(A337)&gt;0,TODAY()-N(A337)&gt;N('Ajustes'!$B$4)),"ABIERTO DEMASIADO TIEMPO; ","")&amp;IF(O337="","NADIE A CARGO; ",""),LEN(IF(N(A337)=0,"SIN FECHA OBSERVADA; ","")&amp;IF(B337="","SIN UNIDAD; ","")&amp;IF(AND(B337&lt;&gt;"",COUNTIF('Unidades'!$A$2:$A$300,B337)=0),"UNIDAD NO ESTÁ EN LA LISTA; ","")&amp;IF(G337="","SIN ENLACE DE EVIDENCIA; ","")&amp;IF(AND(H337="Sí",K337=""),"AVISO ENVIADO, SIN COPIA GUARDADA; ","")&amp;IF(AND(H337="Sí",N(I337)=0),"AVISO ENVIADO, SIN FECHA; ","")&amp;IF(AND(H337="Sí",J337=""),"SIN FORMA DE ENTREGA; ","")&amp;IF(N(M337)=0,"SIN FECHA DE SEGUIMIENTO; ","")&amp;IF(OR(AND(N(M337)&gt;0,TODAY()&gt;N(M337)),AND(N(M337)=0,H337="Sí",N(I337)&gt;0,TODAY()-N(I337)&gt;N('Ajustes'!$B$3))),"SEGUIMIENTO VENCIDO; ","")&amp;IF(AND(N(A337)&gt;0,TODAY()-N(A337)&gt;N('Ajustes'!$B$4)),"ABIERTO DEMASIADO TIEMPO; ","")&amp;IF(O337="","NADIE A CARGO; ",""))-2)))</f>
        <v/>
      </c>
    </row>
    <row r="338">
      <c r="A338" s="6" t="n"/>
      <c r="I338" s="6" t="n"/>
      <c r="M338" s="6" t="n"/>
      <c r="N338" s="6" t="n"/>
      <c r="P338" s="8">
        <f>IF(OR(NOT(OR(A338&lt;&gt;"",B338&lt;&gt;"",C338&lt;&gt;"",F338&lt;&gt;"")),N(A338)=0),"",IF(N(N338)&gt;0,N(N338),TODAY())-N(A338))</f>
        <v/>
      </c>
      <c r="Q338">
        <f>IF(OR(NOT(OR(A338&lt;&gt;"",B338&lt;&gt;"",C338&lt;&gt;"",F338&lt;&gt;"")),N(N338)&gt;0),"",IF(IF(N(A338)=0,"SIN FECHA OBSERVADA; ","")&amp;IF(B338="","SIN UNIDAD; ","")&amp;IF(AND(B338&lt;&gt;"",COUNTIF('Unidades'!$A$2:$A$300,B338)=0),"UNIDAD NO ESTÁ EN LA LISTA; ","")&amp;IF(G338="","SIN ENLACE DE EVIDENCIA; ","")&amp;IF(AND(H338="Sí",K338=""),"AVISO ENVIADO, SIN COPIA GUARDADA; ","")&amp;IF(AND(H338="Sí",N(I338)=0),"AVISO ENVIADO, SIN FECHA; ","")&amp;IF(AND(H338="Sí",J338=""),"SIN FORMA DE ENTREGA; ","")&amp;IF(N(M338)=0,"SIN FECHA DE SEGUIMIENTO; ","")&amp;IF(OR(AND(N(M338)&gt;0,TODAY()&gt;N(M338)),AND(N(M338)=0,H338="Sí",N(I338)&gt;0,TODAY()-N(I338)&gt;N('Ajustes'!$B$3))),"SEGUIMIENTO VENCIDO; ","")&amp;IF(AND(N(A338)&gt;0,TODAY()-N(A338)&gt;N('Ajustes'!$B$4)),"ABIERTO DEMASIADO TIEMPO; ","")&amp;IF(O338="","NADIE A CARGO; ","")="","",LEFT(IF(N(A338)=0,"SIN FECHA OBSERVADA; ","")&amp;IF(B338="","SIN UNIDAD; ","")&amp;IF(AND(B338&lt;&gt;"",COUNTIF('Unidades'!$A$2:$A$300,B338)=0),"UNIDAD NO ESTÁ EN LA LISTA; ","")&amp;IF(G338="","SIN ENLACE DE EVIDENCIA; ","")&amp;IF(AND(H338="Sí",K338=""),"AVISO ENVIADO, SIN COPIA GUARDADA; ","")&amp;IF(AND(H338="Sí",N(I338)=0),"AVISO ENVIADO, SIN FECHA; ","")&amp;IF(AND(H338="Sí",J338=""),"SIN FORMA DE ENTREGA; ","")&amp;IF(N(M338)=0,"SIN FECHA DE SEGUIMIENTO; ","")&amp;IF(OR(AND(N(M338)&gt;0,TODAY()&gt;N(M338)),AND(N(M338)=0,H338="Sí",N(I338)&gt;0,TODAY()-N(I338)&gt;N('Ajustes'!$B$3))),"SEGUIMIENTO VENCIDO; ","")&amp;IF(AND(N(A338)&gt;0,TODAY()-N(A338)&gt;N('Ajustes'!$B$4)),"ABIERTO DEMASIADO TIEMPO; ","")&amp;IF(O338="","NADIE A CARGO; ",""),LEN(IF(N(A338)=0,"SIN FECHA OBSERVADA; ","")&amp;IF(B338="","SIN UNIDAD; ","")&amp;IF(AND(B338&lt;&gt;"",COUNTIF('Unidades'!$A$2:$A$300,B338)=0),"UNIDAD NO ESTÁ EN LA LISTA; ","")&amp;IF(G338="","SIN ENLACE DE EVIDENCIA; ","")&amp;IF(AND(H338="Sí",K338=""),"AVISO ENVIADO, SIN COPIA GUARDADA; ","")&amp;IF(AND(H338="Sí",N(I338)=0),"AVISO ENVIADO, SIN FECHA; ","")&amp;IF(AND(H338="Sí",J338=""),"SIN FORMA DE ENTREGA; ","")&amp;IF(N(M338)=0,"SIN FECHA DE SEGUIMIENTO; ","")&amp;IF(OR(AND(N(M338)&gt;0,TODAY()&gt;N(M338)),AND(N(M338)=0,H338="Sí",N(I338)&gt;0,TODAY()-N(I338)&gt;N('Ajustes'!$B$3))),"SEGUIMIENTO VENCIDO; ","")&amp;IF(AND(N(A338)&gt;0,TODAY()-N(A338)&gt;N('Ajustes'!$B$4)),"ABIERTO DEMASIADO TIEMPO; ","")&amp;IF(O338="","NADIE A CARGO; ",""))-2)))</f>
        <v/>
      </c>
    </row>
    <row r="339">
      <c r="A339" s="6" t="n"/>
      <c r="I339" s="6" t="n"/>
      <c r="M339" s="6" t="n"/>
      <c r="N339" s="6" t="n"/>
      <c r="P339" s="8">
        <f>IF(OR(NOT(OR(A339&lt;&gt;"",B339&lt;&gt;"",C339&lt;&gt;"",F339&lt;&gt;"")),N(A339)=0),"",IF(N(N339)&gt;0,N(N339),TODAY())-N(A339))</f>
        <v/>
      </c>
      <c r="Q339">
        <f>IF(OR(NOT(OR(A339&lt;&gt;"",B339&lt;&gt;"",C339&lt;&gt;"",F339&lt;&gt;"")),N(N339)&gt;0),"",IF(IF(N(A339)=0,"SIN FECHA OBSERVADA; ","")&amp;IF(B339="","SIN UNIDAD; ","")&amp;IF(AND(B339&lt;&gt;"",COUNTIF('Unidades'!$A$2:$A$300,B339)=0),"UNIDAD NO ESTÁ EN LA LISTA; ","")&amp;IF(G339="","SIN ENLACE DE EVIDENCIA; ","")&amp;IF(AND(H339="Sí",K339=""),"AVISO ENVIADO, SIN COPIA GUARDADA; ","")&amp;IF(AND(H339="Sí",N(I339)=0),"AVISO ENVIADO, SIN FECHA; ","")&amp;IF(AND(H339="Sí",J339=""),"SIN FORMA DE ENTREGA; ","")&amp;IF(N(M339)=0,"SIN FECHA DE SEGUIMIENTO; ","")&amp;IF(OR(AND(N(M339)&gt;0,TODAY()&gt;N(M339)),AND(N(M339)=0,H339="Sí",N(I339)&gt;0,TODAY()-N(I339)&gt;N('Ajustes'!$B$3))),"SEGUIMIENTO VENCIDO; ","")&amp;IF(AND(N(A339)&gt;0,TODAY()-N(A339)&gt;N('Ajustes'!$B$4)),"ABIERTO DEMASIADO TIEMPO; ","")&amp;IF(O339="","NADIE A CARGO; ","")="","",LEFT(IF(N(A339)=0,"SIN FECHA OBSERVADA; ","")&amp;IF(B339="","SIN UNIDAD; ","")&amp;IF(AND(B339&lt;&gt;"",COUNTIF('Unidades'!$A$2:$A$300,B339)=0),"UNIDAD NO ESTÁ EN LA LISTA; ","")&amp;IF(G339="","SIN ENLACE DE EVIDENCIA; ","")&amp;IF(AND(H339="Sí",K339=""),"AVISO ENVIADO, SIN COPIA GUARDADA; ","")&amp;IF(AND(H339="Sí",N(I339)=0),"AVISO ENVIADO, SIN FECHA; ","")&amp;IF(AND(H339="Sí",J339=""),"SIN FORMA DE ENTREGA; ","")&amp;IF(N(M339)=0,"SIN FECHA DE SEGUIMIENTO; ","")&amp;IF(OR(AND(N(M339)&gt;0,TODAY()&gt;N(M339)),AND(N(M339)=0,H339="Sí",N(I339)&gt;0,TODAY()-N(I339)&gt;N('Ajustes'!$B$3))),"SEGUIMIENTO VENCIDO; ","")&amp;IF(AND(N(A339)&gt;0,TODAY()-N(A339)&gt;N('Ajustes'!$B$4)),"ABIERTO DEMASIADO TIEMPO; ","")&amp;IF(O339="","NADIE A CARGO; ",""),LEN(IF(N(A339)=0,"SIN FECHA OBSERVADA; ","")&amp;IF(B339="","SIN UNIDAD; ","")&amp;IF(AND(B339&lt;&gt;"",COUNTIF('Unidades'!$A$2:$A$300,B339)=0),"UNIDAD NO ESTÁ EN LA LISTA; ","")&amp;IF(G339="","SIN ENLACE DE EVIDENCIA; ","")&amp;IF(AND(H339="Sí",K339=""),"AVISO ENVIADO, SIN COPIA GUARDADA; ","")&amp;IF(AND(H339="Sí",N(I339)=0),"AVISO ENVIADO, SIN FECHA; ","")&amp;IF(AND(H339="Sí",J339=""),"SIN FORMA DE ENTREGA; ","")&amp;IF(N(M339)=0,"SIN FECHA DE SEGUIMIENTO; ","")&amp;IF(OR(AND(N(M339)&gt;0,TODAY()&gt;N(M339)),AND(N(M339)=0,H339="Sí",N(I339)&gt;0,TODAY()-N(I339)&gt;N('Ajustes'!$B$3))),"SEGUIMIENTO VENCIDO; ","")&amp;IF(AND(N(A339)&gt;0,TODAY()-N(A339)&gt;N('Ajustes'!$B$4)),"ABIERTO DEMASIADO TIEMPO; ","")&amp;IF(O339="","NADIE A CARGO; ",""))-2)))</f>
        <v/>
      </c>
    </row>
    <row r="340">
      <c r="A340" s="6" t="n"/>
      <c r="I340" s="6" t="n"/>
      <c r="M340" s="6" t="n"/>
      <c r="N340" s="6" t="n"/>
      <c r="P340" s="8">
        <f>IF(OR(NOT(OR(A340&lt;&gt;"",B340&lt;&gt;"",C340&lt;&gt;"",F340&lt;&gt;"")),N(A340)=0),"",IF(N(N340)&gt;0,N(N340),TODAY())-N(A340))</f>
        <v/>
      </c>
      <c r="Q340">
        <f>IF(OR(NOT(OR(A340&lt;&gt;"",B340&lt;&gt;"",C340&lt;&gt;"",F340&lt;&gt;"")),N(N340)&gt;0),"",IF(IF(N(A340)=0,"SIN FECHA OBSERVADA; ","")&amp;IF(B340="","SIN UNIDAD; ","")&amp;IF(AND(B340&lt;&gt;"",COUNTIF('Unidades'!$A$2:$A$300,B340)=0),"UNIDAD NO ESTÁ EN LA LISTA; ","")&amp;IF(G340="","SIN ENLACE DE EVIDENCIA; ","")&amp;IF(AND(H340="Sí",K340=""),"AVISO ENVIADO, SIN COPIA GUARDADA; ","")&amp;IF(AND(H340="Sí",N(I340)=0),"AVISO ENVIADO, SIN FECHA; ","")&amp;IF(AND(H340="Sí",J340=""),"SIN FORMA DE ENTREGA; ","")&amp;IF(N(M340)=0,"SIN FECHA DE SEGUIMIENTO; ","")&amp;IF(OR(AND(N(M340)&gt;0,TODAY()&gt;N(M340)),AND(N(M340)=0,H340="Sí",N(I340)&gt;0,TODAY()-N(I340)&gt;N('Ajustes'!$B$3))),"SEGUIMIENTO VENCIDO; ","")&amp;IF(AND(N(A340)&gt;0,TODAY()-N(A340)&gt;N('Ajustes'!$B$4)),"ABIERTO DEMASIADO TIEMPO; ","")&amp;IF(O340="","NADIE A CARGO; ","")="","",LEFT(IF(N(A340)=0,"SIN FECHA OBSERVADA; ","")&amp;IF(B340="","SIN UNIDAD; ","")&amp;IF(AND(B340&lt;&gt;"",COUNTIF('Unidades'!$A$2:$A$300,B340)=0),"UNIDAD NO ESTÁ EN LA LISTA; ","")&amp;IF(G340="","SIN ENLACE DE EVIDENCIA; ","")&amp;IF(AND(H340="Sí",K340=""),"AVISO ENVIADO, SIN COPIA GUARDADA; ","")&amp;IF(AND(H340="Sí",N(I340)=0),"AVISO ENVIADO, SIN FECHA; ","")&amp;IF(AND(H340="Sí",J340=""),"SIN FORMA DE ENTREGA; ","")&amp;IF(N(M340)=0,"SIN FECHA DE SEGUIMIENTO; ","")&amp;IF(OR(AND(N(M340)&gt;0,TODAY()&gt;N(M340)),AND(N(M340)=0,H340="Sí",N(I340)&gt;0,TODAY()-N(I340)&gt;N('Ajustes'!$B$3))),"SEGUIMIENTO VENCIDO; ","")&amp;IF(AND(N(A340)&gt;0,TODAY()-N(A340)&gt;N('Ajustes'!$B$4)),"ABIERTO DEMASIADO TIEMPO; ","")&amp;IF(O340="","NADIE A CARGO; ",""),LEN(IF(N(A340)=0,"SIN FECHA OBSERVADA; ","")&amp;IF(B340="","SIN UNIDAD; ","")&amp;IF(AND(B340&lt;&gt;"",COUNTIF('Unidades'!$A$2:$A$300,B340)=0),"UNIDAD NO ESTÁ EN LA LISTA; ","")&amp;IF(G340="","SIN ENLACE DE EVIDENCIA; ","")&amp;IF(AND(H340="Sí",K340=""),"AVISO ENVIADO, SIN COPIA GUARDADA; ","")&amp;IF(AND(H340="Sí",N(I340)=0),"AVISO ENVIADO, SIN FECHA; ","")&amp;IF(AND(H340="Sí",J340=""),"SIN FORMA DE ENTREGA; ","")&amp;IF(N(M340)=0,"SIN FECHA DE SEGUIMIENTO; ","")&amp;IF(OR(AND(N(M340)&gt;0,TODAY()&gt;N(M340)),AND(N(M340)=0,H340="Sí",N(I340)&gt;0,TODAY()-N(I340)&gt;N('Ajustes'!$B$3))),"SEGUIMIENTO VENCIDO; ","")&amp;IF(AND(N(A340)&gt;0,TODAY()-N(A340)&gt;N('Ajustes'!$B$4)),"ABIERTO DEMASIADO TIEMPO; ","")&amp;IF(O340="","NADIE A CARGO; ",""))-2)))</f>
        <v/>
      </c>
    </row>
    <row r="341">
      <c r="A341" s="6" t="n"/>
      <c r="I341" s="6" t="n"/>
      <c r="M341" s="6" t="n"/>
      <c r="N341" s="6" t="n"/>
      <c r="P341" s="8">
        <f>IF(OR(NOT(OR(A341&lt;&gt;"",B341&lt;&gt;"",C341&lt;&gt;"",F341&lt;&gt;"")),N(A341)=0),"",IF(N(N341)&gt;0,N(N341),TODAY())-N(A341))</f>
        <v/>
      </c>
      <c r="Q341">
        <f>IF(OR(NOT(OR(A341&lt;&gt;"",B341&lt;&gt;"",C341&lt;&gt;"",F341&lt;&gt;"")),N(N341)&gt;0),"",IF(IF(N(A341)=0,"SIN FECHA OBSERVADA; ","")&amp;IF(B341="","SIN UNIDAD; ","")&amp;IF(AND(B341&lt;&gt;"",COUNTIF('Unidades'!$A$2:$A$300,B341)=0),"UNIDAD NO ESTÁ EN LA LISTA; ","")&amp;IF(G341="","SIN ENLACE DE EVIDENCIA; ","")&amp;IF(AND(H341="Sí",K341=""),"AVISO ENVIADO, SIN COPIA GUARDADA; ","")&amp;IF(AND(H341="Sí",N(I341)=0),"AVISO ENVIADO, SIN FECHA; ","")&amp;IF(AND(H341="Sí",J341=""),"SIN FORMA DE ENTREGA; ","")&amp;IF(N(M341)=0,"SIN FECHA DE SEGUIMIENTO; ","")&amp;IF(OR(AND(N(M341)&gt;0,TODAY()&gt;N(M341)),AND(N(M341)=0,H341="Sí",N(I341)&gt;0,TODAY()-N(I341)&gt;N('Ajustes'!$B$3))),"SEGUIMIENTO VENCIDO; ","")&amp;IF(AND(N(A341)&gt;0,TODAY()-N(A341)&gt;N('Ajustes'!$B$4)),"ABIERTO DEMASIADO TIEMPO; ","")&amp;IF(O341="","NADIE A CARGO; ","")="","",LEFT(IF(N(A341)=0,"SIN FECHA OBSERVADA; ","")&amp;IF(B341="","SIN UNIDAD; ","")&amp;IF(AND(B341&lt;&gt;"",COUNTIF('Unidades'!$A$2:$A$300,B341)=0),"UNIDAD NO ESTÁ EN LA LISTA; ","")&amp;IF(G341="","SIN ENLACE DE EVIDENCIA; ","")&amp;IF(AND(H341="Sí",K341=""),"AVISO ENVIADO, SIN COPIA GUARDADA; ","")&amp;IF(AND(H341="Sí",N(I341)=0),"AVISO ENVIADO, SIN FECHA; ","")&amp;IF(AND(H341="Sí",J341=""),"SIN FORMA DE ENTREGA; ","")&amp;IF(N(M341)=0,"SIN FECHA DE SEGUIMIENTO; ","")&amp;IF(OR(AND(N(M341)&gt;0,TODAY()&gt;N(M341)),AND(N(M341)=0,H341="Sí",N(I341)&gt;0,TODAY()-N(I341)&gt;N('Ajustes'!$B$3))),"SEGUIMIENTO VENCIDO; ","")&amp;IF(AND(N(A341)&gt;0,TODAY()-N(A341)&gt;N('Ajustes'!$B$4)),"ABIERTO DEMASIADO TIEMPO; ","")&amp;IF(O341="","NADIE A CARGO; ",""),LEN(IF(N(A341)=0,"SIN FECHA OBSERVADA; ","")&amp;IF(B341="","SIN UNIDAD; ","")&amp;IF(AND(B341&lt;&gt;"",COUNTIF('Unidades'!$A$2:$A$300,B341)=0),"UNIDAD NO ESTÁ EN LA LISTA; ","")&amp;IF(G341="","SIN ENLACE DE EVIDENCIA; ","")&amp;IF(AND(H341="Sí",K341=""),"AVISO ENVIADO, SIN COPIA GUARDADA; ","")&amp;IF(AND(H341="Sí",N(I341)=0),"AVISO ENVIADO, SIN FECHA; ","")&amp;IF(AND(H341="Sí",J341=""),"SIN FORMA DE ENTREGA; ","")&amp;IF(N(M341)=0,"SIN FECHA DE SEGUIMIENTO; ","")&amp;IF(OR(AND(N(M341)&gt;0,TODAY()&gt;N(M341)),AND(N(M341)=0,H341="Sí",N(I341)&gt;0,TODAY()-N(I341)&gt;N('Ajustes'!$B$3))),"SEGUIMIENTO VENCIDO; ","")&amp;IF(AND(N(A341)&gt;0,TODAY()-N(A341)&gt;N('Ajustes'!$B$4)),"ABIERTO DEMASIADO TIEMPO; ","")&amp;IF(O341="","NADIE A CARGO; ",""))-2)))</f>
        <v/>
      </c>
    </row>
    <row r="342">
      <c r="A342" s="6" t="n"/>
      <c r="I342" s="6" t="n"/>
      <c r="M342" s="6" t="n"/>
      <c r="N342" s="6" t="n"/>
      <c r="P342" s="8">
        <f>IF(OR(NOT(OR(A342&lt;&gt;"",B342&lt;&gt;"",C342&lt;&gt;"",F342&lt;&gt;"")),N(A342)=0),"",IF(N(N342)&gt;0,N(N342),TODAY())-N(A342))</f>
        <v/>
      </c>
      <c r="Q342">
        <f>IF(OR(NOT(OR(A342&lt;&gt;"",B342&lt;&gt;"",C342&lt;&gt;"",F342&lt;&gt;"")),N(N342)&gt;0),"",IF(IF(N(A342)=0,"SIN FECHA OBSERVADA; ","")&amp;IF(B342="","SIN UNIDAD; ","")&amp;IF(AND(B342&lt;&gt;"",COUNTIF('Unidades'!$A$2:$A$300,B342)=0),"UNIDAD NO ESTÁ EN LA LISTA; ","")&amp;IF(G342="","SIN ENLACE DE EVIDENCIA; ","")&amp;IF(AND(H342="Sí",K342=""),"AVISO ENVIADO, SIN COPIA GUARDADA; ","")&amp;IF(AND(H342="Sí",N(I342)=0),"AVISO ENVIADO, SIN FECHA; ","")&amp;IF(AND(H342="Sí",J342=""),"SIN FORMA DE ENTREGA; ","")&amp;IF(N(M342)=0,"SIN FECHA DE SEGUIMIENTO; ","")&amp;IF(OR(AND(N(M342)&gt;0,TODAY()&gt;N(M342)),AND(N(M342)=0,H342="Sí",N(I342)&gt;0,TODAY()-N(I342)&gt;N('Ajustes'!$B$3))),"SEGUIMIENTO VENCIDO; ","")&amp;IF(AND(N(A342)&gt;0,TODAY()-N(A342)&gt;N('Ajustes'!$B$4)),"ABIERTO DEMASIADO TIEMPO; ","")&amp;IF(O342="","NADIE A CARGO; ","")="","",LEFT(IF(N(A342)=0,"SIN FECHA OBSERVADA; ","")&amp;IF(B342="","SIN UNIDAD; ","")&amp;IF(AND(B342&lt;&gt;"",COUNTIF('Unidades'!$A$2:$A$300,B342)=0),"UNIDAD NO ESTÁ EN LA LISTA; ","")&amp;IF(G342="","SIN ENLACE DE EVIDENCIA; ","")&amp;IF(AND(H342="Sí",K342=""),"AVISO ENVIADO, SIN COPIA GUARDADA; ","")&amp;IF(AND(H342="Sí",N(I342)=0),"AVISO ENVIADO, SIN FECHA; ","")&amp;IF(AND(H342="Sí",J342=""),"SIN FORMA DE ENTREGA; ","")&amp;IF(N(M342)=0,"SIN FECHA DE SEGUIMIENTO; ","")&amp;IF(OR(AND(N(M342)&gt;0,TODAY()&gt;N(M342)),AND(N(M342)=0,H342="Sí",N(I342)&gt;0,TODAY()-N(I342)&gt;N('Ajustes'!$B$3))),"SEGUIMIENTO VENCIDO; ","")&amp;IF(AND(N(A342)&gt;0,TODAY()-N(A342)&gt;N('Ajustes'!$B$4)),"ABIERTO DEMASIADO TIEMPO; ","")&amp;IF(O342="","NADIE A CARGO; ",""),LEN(IF(N(A342)=0,"SIN FECHA OBSERVADA; ","")&amp;IF(B342="","SIN UNIDAD; ","")&amp;IF(AND(B342&lt;&gt;"",COUNTIF('Unidades'!$A$2:$A$300,B342)=0),"UNIDAD NO ESTÁ EN LA LISTA; ","")&amp;IF(G342="","SIN ENLACE DE EVIDENCIA; ","")&amp;IF(AND(H342="Sí",K342=""),"AVISO ENVIADO, SIN COPIA GUARDADA; ","")&amp;IF(AND(H342="Sí",N(I342)=0),"AVISO ENVIADO, SIN FECHA; ","")&amp;IF(AND(H342="Sí",J342=""),"SIN FORMA DE ENTREGA; ","")&amp;IF(N(M342)=0,"SIN FECHA DE SEGUIMIENTO; ","")&amp;IF(OR(AND(N(M342)&gt;0,TODAY()&gt;N(M342)),AND(N(M342)=0,H342="Sí",N(I342)&gt;0,TODAY()-N(I342)&gt;N('Ajustes'!$B$3))),"SEGUIMIENTO VENCIDO; ","")&amp;IF(AND(N(A342)&gt;0,TODAY()-N(A342)&gt;N('Ajustes'!$B$4)),"ABIERTO DEMASIADO TIEMPO; ","")&amp;IF(O342="","NADIE A CARGO; ",""))-2)))</f>
        <v/>
      </c>
    </row>
    <row r="343">
      <c r="A343" s="6" t="n"/>
      <c r="I343" s="6" t="n"/>
      <c r="M343" s="6" t="n"/>
      <c r="N343" s="6" t="n"/>
      <c r="P343" s="8">
        <f>IF(OR(NOT(OR(A343&lt;&gt;"",B343&lt;&gt;"",C343&lt;&gt;"",F343&lt;&gt;"")),N(A343)=0),"",IF(N(N343)&gt;0,N(N343),TODAY())-N(A343))</f>
        <v/>
      </c>
      <c r="Q343">
        <f>IF(OR(NOT(OR(A343&lt;&gt;"",B343&lt;&gt;"",C343&lt;&gt;"",F343&lt;&gt;"")),N(N343)&gt;0),"",IF(IF(N(A343)=0,"SIN FECHA OBSERVADA; ","")&amp;IF(B343="","SIN UNIDAD; ","")&amp;IF(AND(B343&lt;&gt;"",COUNTIF('Unidades'!$A$2:$A$300,B343)=0),"UNIDAD NO ESTÁ EN LA LISTA; ","")&amp;IF(G343="","SIN ENLACE DE EVIDENCIA; ","")&amp;IF(AND(H343="Sí",K343=""),"AVISO ENVIADO, SIN COPIA GUARDADA; ","")&amp;IF(AND(H343="Sí",N(I343)=0),"AVISO ENVIADO, SIN FECHA; ","")&amp;IF(AND(H343="Sí",J343=""),"SIN FORMA DE ENTREGA; ","")&amp;IF(N(M343)=0,"SIN FECHA DE SEGUIMIENTO; ","")&amp;IF(OR(AND(N(M343)&gt;0,TODAY()&gt;N(M343)),AND(N(M343)=0,H343="Sí",N(I343)&gt;0,TODAY()-N(I343)&gt;N('Ajustes'!$B$3))),"SEGUIMIENTO VENCIDO; ","")&amp;IF(AND(N(A343)&gt;0,TODAY()-N(A343)&gt;N('Ajustes'!$B$4)),"ABIERTO DEMASIADO TIEMPO; ","")&amp;IF(O343="","NADIE A CARGO; ","")="","",LEFT(IF(N(A343)=0,"SIN FECHA OBSERVADA; ","")&amp;IF(B343="","SIN UNIDAD; ","")&amp;IF(AND(B343&lt;&gt;"",COUNTIF('Unidades'!$A$2:$A$300,B343)=0),"UNIDAD NO ESTÁ EN LA LISTA; ","")&amp;IF(G343="","SIN ENLACE DE EVIDENCIA; ","")&amp;IF(AND(H343="Sí",K343=""),"AVISO ENVIADO, SIN COPIA GUARDADA; ","")&amp;IF(AND(H343="Sí",N(I343)=0),"AVISO ENVIADO, SIN FECHA; ","")&amp;IF(AND(H343="Sí",J343=""),"SIN FORMA DE ENTREGA; ","")&amp;IF(N(M343)=0,"SIN FECHA DE SEGUIMIENTO; ","")&amp;IF(OR(AND(N(M343)&gt;0,TODAY()&gt;N(M343)),AND(N(M343)=0,H343="Sí",N(I343)&gt;0,TODAY()-N(I343)&gt;N('Ajustes'!$B$3))),"SEGUIMIENTO VENCIDO; ","")&amp;IF(AND(N(A343)&gt;0,TODAY()-N(A343)&gt;N('Ajustes'!$B$4)),"ABIERTO DEMASIADO TIEMPO; ","")&amp;IF(O343="","NADIE A CARGO; ",""),LEN(IF(N(A343)=0,"SIN FECHA OBSERVADA; ","")&amp;IF(B343="","SIN UNIDAD; ","")&amp;IF(AND(B343&lt;&gt;"",COUNTIF('Unidades'!$A$2:$A$300,B343)=0),"UNIDAD NO ESTÁ EN LA LISTA; ","")&amp;IF(G343="","SIN ENLACE DE EVIDENCIA; ","")&amp;IF(AND(H343="Sí",K343=""),"AVISO ENVIADO, SIN COPIA GUARDADA; ","")&amp;IF(AND(H343="Sí",N(I343)=0),"AVISO ENVIADO, SIN FECHA; ","")&amp;IF(AND(H343="Sí",J343=""),"SIN FORMA DE ENTREGA; ","")&amp;IF(N(M343)=0,"SIN FECHA DE SEGUIMIENTO; ","")&amp;IF(OR(AND(N(M343)&gt;0,TODAY()&gt;N(M343)),AND(N(M343)=0,H343="Sí",N(I343)&gt;0,TODAY()-N(I343)&gt;N('Ajustes'!$B$3))),"SEGUIMIENTO VENCIDO; ","")&amp;IF(AND(N(A343)&gt;0,TODAY()-N(A343)&gt;N('Ajustes'!$B$4)),"ABIERTO DEMASIADO TIEMPO; ","")&amp;IF(O343="","NADIE A CARGO; ",""))-2)))</f>
        <v/>
      </c>
    </row>
    <row r="344">
      <c r="A344" s="6" t="n"/>
      <c r="I344" s="6" t="n"/>
      <c r="M344" s="6" t="n"/>
      <c r="N344" s="6" t="n"/>
      <c r="P344" s="8">
        <f>IF(OR(NOT(OR(A344&lt;&gt;"",B344&lt;&gt;"",C344&lt;&gt;"",F344&lt;&gt;"")),N(A344)=0),"",IF(N(N344)&gt;0,N(N344),TODAY())-N(A344))</f>
        <v/>
      </c>
      <c r="Q344">
        <f>IF(OR(NOT(OR(A344&lt;&gt;"",B344&lt;&gt;"",C344&lt;&gt;"",F344&lt;&gt;"")),N(N344)&gt;0),"",IF(IF(N(A344)=0,"SIN FECHA OBSERVADA; ","")&amp;IF(B344="","SIN UNIDAD; ","")&amp;IF(AND(B344&lt;&gt;"",COUNTIF('Unidades'!$A$2:$A$300,B344)=0),"UNIDAD NO ESTÁ EN LA LISTA; ","")&amp;IF(G344="","SIN ENLACE DE EVIDENCIA; ","")&amp;IF(AND(H344="Sí",K344=""),"AVISO ENVIADO, SIN COPIA GUARDADA; ","")&amp;IF(AND(H344="Sí",N(I344)=0),"AVISO ENVIADO, SIN FECHA; ","")&amp;IF(AND(H344="Sí",J344=""),"SIN FORMA DE ENTREGA; ","")&amp;IF(N(M344)=0,"SIN FECHA DE SEGUIMIENTO; ","")&amp;IF(OR(AND(N(M344)&gt;0,TODAY()&gt;N(M344)),AND(N(M344)=0,H344="Sí",N(I344)&gt;0,TODAY()-N(I344)&gt;N('Ajustes'!$B$3))),"SEGUIMIENTO VENCIDO; ","")&amp;IF(AND(N(A344)&gt;0,TODAY()-N(A344)&gt;N('Ajustes'!$B$4)),"ABIERTO DEMASIADO TIEMPO; ","")&amp;IF(O344="","NADIE A CARGO; ","")="","",LEFT(IF(N(A344)=0,"SIN FECHA OBSERVADA; ","")&amp;IF(B344="","SIN UNIDAD; ","")&amp;IF(AND(B344&lt;&gt;"",COUNTIF('Unidades'!$A$2:$A$300,B344)=0),"UNIDAD NO ESTÁ EN LA LISTA; ","")&amp;IF(G344="","SIN ENLACE DE EVIDENCIA; ","")&amp;IF(AND(H344="Sí",K344=""),"AVISO ENVIADO, SIN COPIA GUARDADA; ","")&amp;IF(AND(H344="Sí",N(I344)=0),"AVISO ENVIADO, SIN FECHA; ","")&amp;IF(AND(H344="Sí",J344=""),"SIN FORMA DE ENTREGA; ","")&amp;IF(N(M344)=0,"SIN FECHA DE SEGUIMIENTO; ","")&amp;IF(OR(AND(N(M344)&gt;0,TODAY()&gt;N(M344)),AND(N(M344)=0,H344="Sí",N(I344)&gt;0,TODAY()-N(I344)&gt;N('Ajustes'!$B$3))),"SEGUIMIENTO VENCIDO; ","")&amp;IF(AND(N(A344)&gt;0,TODAY()-N(A344)&gt;N('Ajustes'!$B$4)),"ABIERTO DEMASIADO TIEMPO; ","")&amp;IF(O344="","NADIE A CARGO; ",""),LEN(IF(N(A344)=0,"SIN FECHA OBSERVADA; ","")&amp;IF(B344="","SIN UNIDAD; ","")&amp;IF(AND(B344&lt;&gt;"",COUNTIF('Unidades'!$A$2:$A$300,B344)=0),"UNIDAD NO ESTÁ EN LA LISTA; ","")&amp;IF(G344="","SIN ENLACE DE EVIDENCIA; ","")&amp;IF(AND(H344="Sí",K344=""),"AVISO ENVIADO, SIN COPIA GUARDADA; ","")&amp;IF(AND(H344="Sí",N(I344)=0),"AVISO ENVIADO, SIN FECHA; ","")&amp;IF(AND(H344="Sí",J344=""),"SIN FORMA DE ENTREGA; ","")&amp;IF(N(M344)=0,"SIN FECHA DE SEGUIMIENTO; ","")&amp;IF(OR(AND(N(M344)&gt;0,TODAY()&gt;N(M344)),AND(N(M344)=0,H344="Sí",N(I344)&gt;0,TODAY()-N(I344)&gt;N('Ajustes'!$B$3))),"SEGUIMIENTO VENCIDO; ","")&amp;IF(AND(N(A344)&gt;0,TODAY()-N(A344)&gt;N('Ajustes'!$B$4)),"ABIERTO DEMASIADO TIEMPO; ","")&amp;IF(O344="","NADIE A CARGO; ",""))-2)))</f>
        <v/>
      </c>
    </row>
    <row r="345">
      <c r="A345" s="6" t="n"/>
      <c r="I345" s="6" t="n"/>
      <c r="M345" s="6" t="n"/>
      <c r="N345" s="6" t="n"/>
      <c r="P345" s="8">
        <f>IF(OR(NOT(OR(A345&lt;&gt;"",B345&lt;&gt;"",C345&lt;&gt;"",F345&lt;&gt;"")),N(A345)=0),"",IF(N(N345)&gt;0,N(N345),TODAY())-N(A345))</f>
        <v/>
      </c>
      <c r="Q345">
        <f>IF(OR(NOT(OR(A345&lt;&gt;"",B345&lt;&gt;"",C345&lt;&gt;"",F345&lt;&gt;"")),N(N345)&gt;0),"",IF(IF(N(A345)=0,"SIN FECHA OBSERVADA; ","")&amp;IF(B345="","SIN UNIDAD; ","")&amp;IF(AND(B345&lt;&gt;"",COUNTIF('Unidades'!$A$2:$A$300,B345)=0),"UNIDAD NO ESTÁ EN LA LISTA; ","")&amp;IF(G345="","SIN ENLACE DE EVIDENCIA; ","")&amp;IF(AND(H345="Sí",K345=""),"AVISO ENVIADO, SIN COPIA GUARDADA; ","")&amp;IF(AND(H345="Sí",N(I345)=0),"AVISO ENVIADO, SIN FECHA; ","")&amp;IF(AND(H345="Sí",J345=""),"SIN FORMA DE ENTREGA; ","")&amp;IF(N(M345)=0,"SIN FECHA DE SEGUIMIENTO; ","")&amp;IF(OR(AND(N(M345)&gt;0,TODAY()&gt;N(M345)),AND(N(M345)=0,H345="Sí",N(I345)&gt;0,TODAY()-N(I345)&gt;N('Ajustes'!$B$3))),"SEGUIMIENTO VENCIDO; ","")&amp;IF(AND(N(A345)&gt;0,TODAY()-N(A345)&gt;N('Ajustes'!$B$4)),"ABIERTO DEMASIADO TIEMPO; ","")&amp;IF(O345="","NADIE A CARGO; ","")="","",LEFT(IF(N(A345)=0,"SIN FECHA OBSERVADA; ","")&amp;IF(B345="","SIN UNIDAD; ","")&amp;IF(AND(B345&lt;&gt;"",COUNTIF('Unidades'!$A$2:$A$300,B345)=0),"UNIDAD NO ESTÁ EN LA LISTA; ","")&amp;IF(G345="","SIN ENLACE DE EVIDENCIA; ","")&amp;IF(AND(H345="Sí",K345=""),"AVISO ENVIADO, SIN COPIA GUARDADA; ","")&amp;IF(AND(H345="Sí",N(I345)=0),"AVISO ENVIADO, SIN FECHA; ","")&amp;IF(AND(H345="Sí",J345=""),"SIN FORMA DE ENTREGA; ","")&amp;IF(N(M345)=0,"SIN FECHA DE SEGUIMIENTO; ","")&amp;IF(OR(AND(N(M345)&gt;0,TODAY()&gt;N(M345)),AND(N(M345)=0,H345="Sí",N(I345)&gt;0,TODAY()-N(I345)&gt;N('Ajustes'!$B$3))),"SEGUIMIENTO VENCIDO; ","")&amp;IF(AND(N(A345)&gt;0,TODAY()-N(A345)&gt;N('Ajustes'!$B$4)),"ABIERTO DEMASIADO TIEMPO; ","")&amp;IF(O345="","NADIE A CARGO; ",""),LEN(IF(N(A345)=0,"SIN FECHA OBSERVADA; ","")&amp;IF(B345="","SIN UNIDAD; ","")&amp;IF(AND(B345&lt;&gt;"",COUNTIF('Unidades'!$A$2:$A$300,B345)=0),"UNIDAD NO ESTÁ EN LA LISTA; ","")&amp;IF(G345="","SIN ENLACE DE EVIDENCIA; ","")&amp;IF(AND(H345="Sí",K345=""),"AVISO ENVIADO, SIN COPIA GUARDADA; ","")&amp;IF(AND(H345="Sí",N(I345)=0),"AVISO ENVIADO, SIN FECHA; ","")&amp;IF(AND(H345="Sí",J345=""),"SIN FORMA DE ENTREGA; ","")&amp;IF(N(M345)=0,"SIN FECHA DE SEGUIMIENTO; ","")&amp;IF(OR(AND(N(M345)&gt;0,TODAY()&gt;N(M345)),AND(N(M345)=0,H345="Sí",N(I345)&gt;0,TODAY()-N(I345)&gt;N('Ajustes'!$B$3))),"SEGUIMIENTO VENCIDO; ","")&amp;IF(AND(N(A345)&gt;0,TODAY()-N(A345)&gt;N('Ajustes'!$B$4)),"ABIERTO DEMASIADO TIEMPO; ","")&amp;IF(O345="","NADIE A CARGO; ",""))-2)))</f>
        <v/>
      </c>
    </row>
    <row r="346">
      <c r="A346" s="6" t="n"/>
      <c r="I346" s="6" t="n"/>
      <c r="M346" s="6" t="n"/>
      <c r="N346" s="6" t="n"/>
      <c r="P346" s="8">
        <f>IF(OR(NOT(OR(A346&lt;&gt;"",B346&lt;&gt;"",C346&lt;&gt;"",F346&lt;&gt;"")),N(A346)=0),"",IF(N(N346)&gt;0,N(N346),TODAY())-N(A346))</f>
        <v/>
      </c>
      <c r="Q346">
        <f>IF(OR(NOT(OR(A346&lt;&gt;"",B346&lt;&gt;"",C346&lt;&gt;"",F346&lt;&gt;"")),N(N346)&gt;0),"",IF(IF(N(A346)=0,"SIN FECHA OBSERVADA; ","")&amp;IF(B346="","SIN UNIDAD; ","")&amp;IF(AND(B346&lt;&gt;"",COUNTIF('Unidades'!$A$2:$A$300,B346)=0),"UNIDAD NO ESTÁ EN LA LISTA; ","")&amp;IF(G346="","SIN ENLACE DE EVIDENCIA; ","")&amp;IF(AND(H346="Sí",K346=""),"AVISO ENVIADO, SIN COPIA GUARDADA; ","")&amp;IF(AND(H346="Sí",N(I346)=0),"AVISO ENVIADO, SIN FECHA; ","")&amp;IF(AND(H346="Sí",J346=""),"SIN FORMA DE ENTREGA; ","")&amp;IF(N(M346)=0,"SIN FECHA DE SEGUIMIENTO; ","")&amp;IF(OR(AND(N(M346)&gt;0,TODAY()&gt;N(M346)),AND(N(M346)=0,H346="Sí",N(I346)&gt;0,TODAY()-N(I346)&gt;N('Ajustes'!$B$3))),"SEGUIMIENTO VENCIDO; ","")&amp;IF(AND(N(A346)&gt;0,TODAY()-N(A346)&gt;N('Ajustes'!$B$4)),"ABIERTO DEMASIADO TIEMPO; ","")&amp;IF(O346="","NADIE A CARGO; ","")="","",LEFT(IF(N(A346)=0,"SIN FECHA OBSERVADA; ","")&amp;IF(B346="","SIN UNIDAD; ","")&amp;IF(AND(B346&lt;&gt;"",COUNTIF('Unidades'!$A$2:$A$300,B346)=0),"UNIDAD NO ESTÁ EN LA LISTA; ","")&amp;IF(G346="","SIN ENLACE DE EVIDENCIA; ","")&amp;IF(AND(H346="Sí",K346=""),"AVISO ENVIADO, SIN COPIA GUARDADA; ","")&amp;IF(AND(H346="Sí",N(I346)=0),"AVISO ENVIADO, SIN FECHA; ","")&amp;IF(AND(H346="Sí",J346=""),"SIN FORMA DE ENTREGA; ","")&amp;IF(N(M346)=0,"SIN FECHA DE SEGUIMIENTO; ","")&amp;IF(OR(AND(N(M346)&gt;0,TODAY()&gt;N(M346)),AND(N(M346)=0,H346="Sí",N(I346)&gt;0,TODAY()-N(I346)&gt;N('Ajustes'!$B$3))),"SEGUIMIENTO VENCIDO; ","")&amp;IF(AND(N(A346)&gt;0,TODAY()-N(A346)&gt;N('Ajustes'!$B$4)),"ABIERTO DEMASIADO TIEMPO; ","")&amp;IF(O346="","NADIE A CARGO; ",""),LEN(IF(N(A346)=0,"SIN FECHA OBSERVADA; ","")&amp;IF(B346="","SIN UNIDAD; ","")&amp;IF(AND(B346&lt;&gt;"",COUNTIF('Unidades'!$A$2:$A$300,B346)=0),"UNIDAD NO ESTÁ EN LA LISTA; ","")&amp;IF(G346="","SIN ENLACE DE EVIDENCIA; ","")&amp;IF(AND(H346="Sí",K346=""),"AVISO ENVIADO, SIN COPIA GUARDADA; ","")&amp;IF(AND(H346="Sí",N(I346)=0),"AVISO ENVIADO, SIN FECHA; ","")&amp;IF(AND(H346="Sí",J346=""),"SIN FORMA DE ENTREGA; ","")&amp;IF(N(M346)=0,"SIN FECHA DE SEGUIMIENTO; ","")&amp;IF(OR(AND(N(M346)&gt;0,TODAY()&gt;N(M346)),AND(N(M346)=0,H346="Sí",N(I346)&gt;0,TODAY()-N(I346)&gt;N('Ajustes'!$B$3))),"SEGUIMIENTO VENCIDO; ","")&amp;IF(AND(N(A346)&gt;0,TODAY()-N(A346)&gt;N('Ajustes'!$B$4)),"ABIERTO DEMASIADO TIEMPO; ","")&amp;IF(O346="","NADIE A CARGO; ",""))-2)))</f>
        <v/>
      </c>
    </row>
    <row r="347">
      <c r="A347" s="6" t="n"/>
      <c r="I347" s="6" t="n"/>
      <c r="M347" s="6" t="n"/>
      <c r="N347" s="6" t="n"/>
      <c r="P347" s="8">
        <f>IF(OR(NOT(OR(A347&lt;&gt;"",B347&lt;&gt;"",C347&lt;&gt;"",F347&lt;&gt;"")),N(A347)=0),"",IF(N(N347)&gt;0,N(N347),TODAY())-N(A347))</f>
        <v/>
      </c>
      <c r="Q347">
        <f>IF(OR(NOT(OR(A347&lt;&gt;"",B347&lt;&gt;"",C347&lt;&gt;"",F347&lt;&gt;"")),N(N347)&gt;0),"",IF(IF(N(A347)=0,"SIN FECHA OBSERVADA; ","")&amp;IF(B347="","SIN UNIDAD; ","")&amp;IF(AND(B347&lt;&gt;"",COUNTIF('Unidades'!$A$2:$A$300,B347)=0),"UNIDAD NO ESTÁ EN LA LISTA; ","")&amp;IF(G347="","SIN ENLACE DE EVIDENCIA; ","")&amp;IF(AND(H347="Sí",K347=""),"AVISO ENVIADO, SIN COPIA GUARDADA; ","")&amp;IF(AND(H347="Sí",N(I347)=0),"AVISO ENVIADO, SIN FECHA; ","")&amp;IF(AND(H347="Sí",J347=""),"SIN FORMA DE ENTREGA; ","")&amp;IF(N(M347)=0,"SIN FECHA DE SEGUIMIENTO; ","")&amp;IF(OR(AND(N(M347)&gt;0,TODAY()&gt;N(M347)),AND(N(M347)=0,H347="Sí",N(I347)&gt;0,TODAY()-N(I347)&gt;N('Ajustes'!$B$3))),"SEGUIMIENTO VENCIDO; ","")&amp;IF(AND(N(A347)&gt;0,TODAY()-N(A347)&gt;N('Ajustes'!$B$4)),"ABIERTO DEMASIADO TIEMPO; ","")&amp;IF(O347="","NADIE A CARGO; ","")="","",LEFT(IF(N(A347)=0,"SIN FECHA OBSERVADA; ","")&amp;IF(B347="","SIN UNIDAD; ","")&amp;IF(AND(B347&lt;&gt;"",COUNTIF('Unidades'!$A$2:$A$300,B347)=0),"UNIDAD NO ESTÁ EN LA LISTA; ","")&amp;IF(G347="","SIN ENLACE DE EVIDENCIA; ","")&amp;IF(AND(H347="Sí",K347=""),"AVISO ENVIADO, SIN COPIA GUARDADA; ","")&amp;IF(AND(H347="Sí",N(I347)=0),"AVISO ENVIADO, SIN FECHA; ","")&amp;IF(AND(H347="Sí",J347=""),"SIN FORMA DE ENTREGA; ","")&amp;IF(N(M347)=0,"SIN FECHA DE SEGUIMIENTO; ","")&amp;IF(OR(AND(N(M347)&gt;0,TODAY()&gt;N(M347)),AND(N(M347)=0,H347="Sí",N(I347)&gt;0,TODAY()-N(I347)&gt;N('Ajustes'!$B$3))),"SEGUIMIENTO VENCIDO; ","")&amp;IF(AND(N(A347)&gt;0,TODAY()-N(A347)&gt;N('Ajustes'!$B$4)),"ABIERTO DEMASIADO TIEMPO; ","")&amp;IF(O347="","NADIE A CARGO; ",""),LEN(IF(N(A347)=0,"SIN FECHA OBSERVADA; ","")&amp;IF(B347="","SIN UNIDAD; ","")&amp;IF(AND(B347&lt;&gt;"",COUNTIF('Unidades'!$A$2:$A$300,B347)=0),"UNIDAD NO ESTÁ EN LA LISTA; ","")&amp;IF(G347="","SIN ENLACE DE EVIDENCIA; ","")&amp;IF(AND(H347="Sí",K347=""),"AVISO ENVIADO, SIN COPIA GUARDADA; ","")&amp;IF(AND(H347="Sí",N(I347)=0),"AVISO ENVIADO, SIN FECHA; ","")&amp;IF(AND(H347="Sí",J347=""),"SIN FORMA DE ENTREGA; ","")&amp;IF(N(M347)=0,"SIN FECHA DE SEGUIMIENTO; ","")&amp;IF(OR(AND(N(M347)&gt;0,TODAY()&gt;N(M347)),AND(N(M347)=0,H347="Sí",N(I347)&gt;0,TODAY()-N(I347)&gt;N('Ajustes'!$B$3))),"SEGUIMIENTO VENCIDO; ","")&amp;IF(AND(N(A347)&gt;0,TODAY()-N(A347)&gt;N('Ajustes'!$B$4)),"ABIERTO DEMASIADO TIEMPO; ","")&amp;IF(O347="","NADIE A CARGO; ",""))-2)))</f>
        <v/>
      </c>
    </row>
    <row r="348">
      <c r="A348" s="6" t="n"/>
      <c r="I348" s="6" t="n"/>
      <c r="M348" s="6" t="n"/>
      <c r="N348" s="6" t="n"/>
      <c r="P348" s="8">
        <f>IF(OR(NOT(OR(A348&lt;&gt;"",B348&lt;&gt;"",C348&lt;&gt;"",F348&lt;&gt;"")),N(A348)=0),"",IF(N(N348)&gt;0,N(N348),TODAY())-N(A348))</f>
        <v/>
      </c>
      <c r="Q348">
        <f>IF(OR(NOT(OR(A348&lt;&gt;"",B348&lt;&gt;"",C348&lt;&gt;"",F348&lt;&gt;"")),N(N348)&gt;0),"",IF(IF(N(A348)=0,"SIN FECHA OBSERVADA; ","")&amp;IF(B348="","SIN UNIDAD; ","")&amp;IF(AND(B348&lt;&gt;"",COUNTIF('Unidades'!$A$2:$A$300,B348)=0),"UNIDAD NO ESTÁ EN LA LISTA; ","")&amp;IF(G348="","SIN ENLACE DE EVIDENCIA; ","")&amp;IF(AND(H348="Sí",K348=""),"AVISO ENVIADO, SIN COPIA GUARDADA; ","")&amp;IF(AND(H348="Sí",N(I348)=0),"AVISO ENVIADO, SIN FECHA; ","")&amp;IF(AND(H348="Sí",J348=""),"SIN FORMA DE ENTREGA; ","")&amp;IF(N(M348)=0,"SIN FECHA DE SEGUIMIENTO; ","")&amp;IF(OR(AND(N(M348)&gt;0,TODAY()&gt;N(M348)),AND(N(M348)=0,H348="Sí",N(I348)&gt;0,TODAY()-N(I348)&gt;N('Ajustes'!$B$3))),"SEGUIMIENTO VENCIDO; ","")&amp;IF(AND(N(A348)&gt;0,TODAY()-N(A348)&gt;N('Ajustes'!$B$4)),"ABIERTO DEMASIADO TIEMPO; ","")&amp;IF(O348="","NADIE A CARGO; ","")="","",LEFT(IF(N(A348)=0,"SIN FECHA OBSERVADA; ","")&amp;IF(B348="","SIN UNIDAD; ","")&amp;IF(AND(B348&lt;&gt;"",COUNTIF('Unidades'!$A$2:$A$300,B348)=0),"UNIDAD NO ESTÁ EN LA LISTA; ","")&amp;IF(G348="","SIN ENLACE DE EVIDENCIA; ","")&amp;IF(AND(H348="Sí",K348=""),"AVISO ENVIADO, SIN COPIA GUARDADA; ","")&amp;IF(AND(H348="Sí",N(I348)=0),"AVISO ENVIADO, SIN FECHA; ","")&amp;IF(AND(H348="Sí",J348=""),"SIN FORMA DE ENTREGA; ","")&amp;IF(N(M348)=0,"SIN FECHA DE SEGUIMIENTO; ","")&amp;IF(OR(AND(N(M348)&gt;0,TODAY()&gt;N(M348)),AND(N(M348)=0,H348="Sí",N(I348)&gt;0,TODAY()-N(I348)&gt;N('Ajustes'!$B$3))),"SEGUIMIENTO VENCIDO; ","")&amp;IF(AND(N(A348)&gt;0,TODAY()-N(A348)&gt;N('Ajustes'!$B$4)),"ABIERTO DEMASIADO TIEMPO; ","")&amp;IF(O348="","NADIE A CARGO; ",""),LEN(IF(N(A348)=0,"SIN FECHA OBSERVADA; ","")&amp;IF(B348="","SIN UNIDAD; ","")&amp;IF(AND(B348&lt;&gt;"",COUNTIF('Unidades'!$A$2:$A$300,B348)=0),"UNIDAD NO ESTÁ EN LA LISTA; ","")&amp;IF(G348="","SIN ENLACE DE EVIDENCIA; ","")&amp;IF(AND(H348="Sí",K348=""),"AVISO ENVIADO, SIN COPIA GUARDADA; ","")&amp;IF(AND(H348="Sí",N(I348)=0),"AVISO ENVIADO, SIN FECHA; ","")&amp;IF(AND(H348="Sí",J348=""),"SIN FORMA DE ENTREGA; ","")&amp;IF(N(M348)=0,"SIN FECHA DE SEGUIMIENTO; ","")&amp;IF(OR(AND(N(M348)&gt;0,TODAY()&gt;N(M348)),AND(N(M348)=0,H348="Sí",N(I348)&gt;0,TODAY()-N(I348)&gt;N('Ajustes'!$B$3))),"SEGUIMIENTO VENCIDO; ","")&amp;IF(AND(N(A348)&gt;0,TODAY()-N(A348)&gt;N('Ajustes'!$B$4)),"ABIERTO DEMASIADO TIEMPO; ","")&amp;IF(O348="","NADIE A CARGO; ",""))-2)))</f>
        <v/>
      </c>
    </row>
    <row r="349">
      <c r="A349" s="6" t="n"/>
      <c r="I349" s="6" t="n"/>
      <c r="M349" s="6" t="n"/>
      <c r="N349" s="6" t="n"/>
      <c r="P349" s="8">
        <f>IF(OR(NOT(OR(A349&lt;&gt;"",B349&lt;&gt;"",C349&lt;&gt;"",F349&lt;&gt;"")),N(A349)=0),"",IF(N(N349)&gt;0,N(N349),TODAY())-N(A349))</f>
        <v/>
      </c>
      <c r="Q349">
        <f>IF(OR(NOT(OR(A349&lt;&gt;"",B349&lt;&gt;"",C349&lt;&gt;"",F349&lt;&gt;"")),N(N349)&gt;0),"",IF(IF(N(A349)=0,"SIN FECHA OBSERVADA; ","")&amp;IF(B349="","SIN UNIDAD; ","")&amp;IF(AND(B349&lt;&gt;"",COUNTIF('Unidades'!$A$2:$A$300,B349)=0),"UNIDAD NO ESTÁ EN LA LISTA; ","")&amp;IF(G349="","SIN ENLACE DE EVIDENCIA; ","")&amp;IF(AND(H349="Sí",K349=""),"AVISO ENVIADO, SIN COPIA GUARDADA; ","")&amp;IF(AND(H349="Sí",N(I349)=0),"AVISO ENVIADO, SIN FECHA; ","")&amp;IF(AND(H349="Sí",J349=""),"SIN FORMA DE ENTREGA; ","")&amp;IF(N(M349)=0,"SIN FECHA DE SEGUIMIENTO; ","")&amp;IF(OR(AND(N(M349)&gt;0,TODAY()&gt;N(M349)),AND(N(M349)=0,H349="Sí",N(I349)&gt;0,TODAY()-N(I349)&gt;N('Ajustes'!$B$3))),"SEGUIMIENTO VENCIDO; ","")&amp;IF(AND(N(A349)&gt;0,TODAY()-N(A349)&gt;N('Ajustes'!$B$4)),"ABIERTO DEMASIADO TIEMPO; ","")&amp;IF(O349="","NADIE A CARGO; ","")="","",LEFT(IF(N(A349)=0,"SIN FECHA OBSERVADA; ","")&amp;IF(B349="","SIN UNIDAD; ","")&amp;IF(AND(B349&lt;&gt;"",COUNTIF('Unidades'!$A$2:$A$300,B349)=0),"UNIDAD NO ESTÁ EN LA LISTA; ","")&amp;IF(G349="","SIN ENLACE DE EVIDENCIA; ","")&amp;IF(AND(H349="Sí",K349=""),"AVISO ENVIADO, SIN COPIA GUARDADA; ","")&amp;IF(AND(H349="Sí",N(I349)=0),"AVISO ENVIADO, SIN FECHA; ","")&amp;IF(AND(H349="Sí",J349=""),"SIN FORMA DE ENTREGA; ","")&amp;IF(N(M349)=0,"SIN FECHA DE SEGUIMIENTO; ","")&amp;IF(OR(AND(N(M349)&gt;0,TODAY()&gt;N(M349)),AND(N(M349)=0,H349="Sí",N(I349)&gt;0,TODAY()-N(I349)&gt;N('Ajustes'!$B$3))),"SEGUIMIENTO VENCIDO; ","")&amp;IF(AND(N(A349)&gt;0,TODAY()-N(A349)&gt;N('Ajustes'!$B$4)),"ABIERTO DEMASIADO TIEMPO; ","")&amp;IF(O349="","NADIE A CARGO; ",""),LEN(IF(N(A349)=0,"SIN FECHA OBSERVADA; ","")&amp;IF(B349="","SIN UNIDAD; ","")&amp;IF(AND(B349&lt;&gt;"",COUNTIF('Unidades'!$A$2:$A$300,B349)=0),"UNIDAD NO ESTÁ EN LA LISTA; ","")&amp;IF(G349="","SIN ENLACE DE EVIDENCIA; ","")&amp;IF(AND(H349="Sí",K349=""),"AVISO ENVIADO, SIN COPIA GUARDADA; ","")&amp;IF(AND(H349="Sí",N(I349)=0),"AVISO ENVIADO, SIN FECHA; ","")&amp;IF(AND(H349="Sí",J349=""),"SIN FORMA DE ENTREGA; ","")&amp;IF(N(M349)=0,"SIN FECHA DE SEGUIMIENTO; ","")&amp;IF(OR(AND(N(M349)&gt;0,TODAY()&gt;N(M349)),AND(N(M349)=0,H349="Sí",N(I349)&gt;0,TODAY()-N(I349)&gt;N('Ajustes'!$B$3))),"SEGUIMIENTO VENCIDO; ","")&amp;IF(AND(N(A349)&gt;0,TODAY()-N(A349)&gt;N('Ajustes'!$B$4)),"ABIERTO DEMASIADO TIEMPO; ","")&amp;IF(O349="","NADIE A CARGO; ",""))-2)))</f>
        <v/>
      </c>
    </row>
    <row r="350">
      <c r="A350" s="6" t="n"/>
      <c r="I350" s="6" t="n"/>
      <c r="M350" s="6" t="n"/>
      <c r="N350" s="6" t="n"/>
      <c r="P350" s="8">
        <f>IF(OR(NOT(OR(A350&lt;&gt;"",B350&lt;&gt;"",C350&lt;&gt;"",F350&lt;&gt;"")),N(A350)=0),"",IF(N(N350)&gt;0,N(N350),TODAY())-N(A350))</f>
        <v/>
      </c>
      <c r="Q350">
        <f>IF(OR(NOT(OR(A350&lt;&gt;"",B350&lt;&gt;"",C350&lt;&gt;"",F350&lt;&gt;"")),N(N350)&gt;0),"",IF(IF(N(A350)=0,"SIN FECHA OBSERVADA; ","")&amp;IF(B350="","SIN UNIDAD; ","")&amp;IF(AND(B350&lt;&gt;"",COUNTIF('Unidades'!$A$2:$A$300,B350)=0),"UNIDAD NO ESTÁ EN LA LISTA; ","")&amp;IF(G350="","SIN ENLACE DE EVIDENCIA; ","")&amp;IF(AND(H350="Sí",K350=""),"AVISO ENVIADO, SIN COPIA GUARDADA; ","")&amp;IF(AND(H350="Sí",N(I350)=0),"AVISO ENVIADO, SIN FECHA; ","")&amp;IF(AND(H350="Sí",J350=""),"SIN FORMA DE ENTREGA; ","")&amp;IF(N(M350)=0,"SIN FECHA DE SEGUIMIENTO; ","")&amp;IF(OR(AND(N(M350)&gt;0,TODAY()&gt;N(M350)),AND(N(M350)=0,H350="Sí",N(I350)&gt;0,TODAY()-N(I350)&gt;N('Ajustes'!$B$3))),"SEGUIMIENTO VENCIDO; ","")&amp;IF(AND(N(A350)&gt;0,TODAY()-N(A350)&gt;N('Ajustes'!$B$4)),"ABIERTO DEMASIADO TIEMPO; ","")&amp;IF(O350="","NADIE A CARGO; ","")="","",LEFT(IF(N(A350)=0,"SIN FECHA OBSERVADA; ","")&amp;IF(B350="","SIN UNIDAD; ","")&amp;IF(AND(B350&lt;&gt;"",COUNTIF('Unidades'!$A$2:$A$300,B350)=0),"UNIDAD NO ESTÁ EN LA LISTA; ","")&amp;IF(G350="","SIN ENLACE DE EVIDENCIA; ","")&amp;IF(AND(H350="Sí",K350=""),"AVISO ENVIADO, SIN COPIA GUARDADA; ","")&amp;IF(AND(H350="Sí",N(I350)=0),"AVISO ENVIADO, SIN FECHA; ","")&amp;IF(AND(H350="Sí",J350=""),"SIN FORMA DE ENTREGA; ","")&amp;IF(N(M350)=0,"SIN FECHA DE SEGUIMIENTO; ","")&amp;IF(OR(AND(N(M350)&gt;0,TODAY()&gt;N(M350)),AND(N(M350)=0,H350="Sí",N(I350)&gt;0,TODAY()-N(I350)&gt;N('Ajustes'!$B$3))),"SEGUIMIENTO VENCIDO; ","")&amp;IF(AND(N(A350)&gt;0,TODAY()-N(A350)&gt;N('Ajustes'!$B$4)),"ABIERTO DEMASIADO TIEMPO; ","")&amp;IF(O350="","NADIE A CARGO; ",""),LEN(IF(N(A350)=0,"SIN FECHA OBSERVADA; ","")&amp;IF(B350="","SIN UNIDAD; ","")&amp;IF(AND(B350&lt;&gt;"",COUNTIF('Unidades'!$A$2:$A$300,B350)=0),"UNIDAD NO ESTÁ EN LA LISTA; ","")&amp;IF(G350="","SIN ENLACE DE EVIDENCIA; ","")&amp;IF(AND(H350="Sí",K350=""),"AVISO ENVIADO, SIN COPIA GUARDADA; ","")&amp;IF(AND(H350="Sí",N(I350)=0),"AVISO ENVIADO, SIN FECHA; ","")&amp;IF(AND(H350="Sí",J350=""),"SIN FORMA DE ENTREGA; ","")&amp;IF(N(M350)=0,"SIN FECHA DE SEGUIMIENTO; ","")&amp;IF(OR(AND(N(M350)&gt;0,TODAY()&gt;N(M350)),AND(N(M350)=0,H350="Sí",N(I350)&gt;0,TODAY()-N(I350)&gt;N('Ajustes'!$B$3))),"SEGUIMIENTO VENCIDO; ","")&amp;IF(AND(N(A350)&gt;0,TODAY()-N(A350)&gt;N('Ajustes'!$B$4)),"ABIERTO DEMASIADO TIEMPO; ","")&amp;IF(O350="","NADIE A CARGO; ",""))-2)))</f>
        <v/>
      </c>
    </row>
    <row r="351">
      <c r="A351" s="6" t="n"/>
      <c r="I351" s="6" t="n"/>
      <c r="M351" s="6" t="n"/>
      <c r="N351" s="6" t="n"/>
      <c r="P351" s="8">
        <f>IF(OR(NOT(OR(A351&lt;&gt;"",B351&lt;&gt;"",C351&lt;&gt;"",F351&lt;&gt;"")),N(A351)=0),"",IF(N(N351)&gt;0,N(N351),TODAY())-N(A351))</f>
        <v/>
      </c>
      <c r="Q351">
        <f>IF(OR(NOT(OR(A351&lt;&gt;"",B351&lt;&gt;"",C351&lt;&gt;"",F351&lt;&gt;"")),N(N351)&gt;0),"",IF(IF(N(A351)=0,"SIN FECHA OBSERVADA; ","")&amp;IF(B351="","SIN UNIDAD; ","")&amp;IF(AND(B351&lt;&gt;"",COUNTIF('Unidades'!$A$2:$A$300,B351)=0),"UNIDAD NO ESTÁ EN LA LISTA; ","")&amp;IF(G351="","SIN ENLACE DE EVIDENCIA; ","")&amp;IF(AND(H351="Sí",K351=""),"AVISO ENVIADO, SIN COPIA GUARDADA; ","")&amp;IF(AND(H351="Sí",N(I351)=0),"AVISO ENVIADO, SIN FECHA; ","")&amp;IF(AND(H351="Sí",J351=""),"SIN FORMA DE ENTREGA; ","")&amp;IF(N(M351)=0,"SIN FECHA DE SEGUIMIENTO; ","")&amp;IF(OR(AND(N(M351)&gt;0,TODAY()&gt;N(M351)),AND(N(M351)=0,H351="Sí",N(I351)&gt;0,TODAY()-N(I351)&gt;N('Ajustes'!$B$3))),"SEGUIMIENTO VENCIDO; ","")&amp;IF(AND(N(A351)&gt;0,TODAY()-N(A351)&gt;N('Ajustes'!$B$4)),"ABIERTO DEMASIADO TIEMPO; ","")&amp;IF(O351="","NADIE A CARGO; ","")="","",LEFT(IF(N(A351)=0,"SIN FECHA OBSERVADA; ","")&amp;IF(B351="","SIN UNIDAD; ","")&amp;IF(AND(B351&lt;&gt;"",COUNTIF('Unidades'!$A$2:$A$300,B351)=0),"UNIDAD NO ESTÁ EN LA LISTA; ","")&amp;IF(G351="","SIN ENLACE DE EVIDENCIA; ","")&amp;IF(AND(H351="Sí",K351=""),"AVISO ENVIADO, SIN COPIA GUARDADA; ","")&amp;IF(AND(H351="Sí",N(I351)=0),"AVISO ENVIADO, SIN FECHA; ","")&amp;IF(AND(H351="Sí",J351=""),"SIN FORMA DE ENTREGA; ","")&amp;IF(N(M351)=0,"SIN FECHA DE SEGUIMIENTO; ","")&amp;IF(OR(AND(N(M351)&gt;0,TODAY()&gt;N(M351)),AND(N(M351)=0,H351="Sí",N(I351)&gt;0,TODAY()-N(I351)&gt;N('Ajustes'!$B$3))),"SEGUIMIENTO VENCIDO; ","")&amp;IF(AND(N(A351)&gt;0,TODAY()-N(A351)&gt;N('Ajustes'!$B$4)),"ABIERTO DEMASIADO TIEMPO; ","")&amp;IF(O351="","NADIE A CARGO; ",""),LEN(IF(N(A351)=0,"SIN FECHA OBSERVADA; ","")&amp;IF(B351="","SIN UNIDAD; ","")&amp;IF(AND(B351&lt;&gt;"",COUNTIF('Unidades'!$A$2:$A$300,B351)=0),"UNIDAD NO ESTÁ EN LA LISTA; ","")&amp;IF(G351="","SIN ENLACE DE EVIDENCIA; ","")&amp;IF(AND(H351="Sí",K351=""),"AVISO ENVIADO, SIN COPIA GUARDADA; ","")&amp;IF(AND(H351="Sí",N(I351)=0),"AVISO ENVIADO, SIN FECHA; ","")&amp;IF(AND(H351="Sí",J351=""),"SIN FORMA DE ENTREGA; ","")&amp;IF(N(M351)=0,"SIN FECHA DE SEGUIMIENTO; ","")&amp;IF(OR(AND(N(M351)&gt;0,TODAY()&gt;N(M351)),AND(N(M351)=0,H351="Sí",N(I351)&gt;0,TODAY()-N(I351)&gt;N('Ajustes'!$B$3))),"SEGUIMIENTO VENCIDO; ","")&amp;IF(AND(N(A351)&gt;0,TODAY()-N(A351)&gt;N('Ajustes'!$B$4)),"ABIERTO DEMASIADO TIEMPO; ","")&amp;IF(O351="","NADIE A CARGO; ",""))-2)))</f>
        <v/>
      </c>
    </row>
    <row r="352">
      <c r="A352" s="6" t="n"/>
      <c r="I352" s="6" t="n"/>
      <c r="M352" s="6" t="n"/>
      <c r="N352" s="6" t="n"/>
      <c r="P352" s="8">
        <f>IF(OR(NOT(OR(A352&lt;&gt;"",B352&lt;&gt;"",C352&lt;&gt;"",F352&lt;&gt;"")),N(A352)=0),"",IF(N(N352)&gt;0,N(N352),TODAY())-N(A352))</f>
        <v/>
      </c>
      <c r="Q352">
        <f>IF(OR(NOT(OR(A352&lt;&gt;"",B352&lt;&gt;"",C352&lt;&gt;"",F352&lt;&gt;"")),N(N352)&gt;0),"",IF(IF(N(A352)=0,"SIN FECHA OBSERVADA; ","")&amp;IF(B352="","SIN UNIDAD; ","")&amp;IF(AND(B352&lt;&gt;"",COUNTIF('Unidades'!$A$2:$A$300,B352)=0),"UNIDAD NO ESTÁ EN LA LISTA; ","")&amp;IF(G352="","SIN ENLACE DE EVIDENCIA; ","")&amp;IF(AND(H352="Sí",K352=""),"AVISO ENVIADO, SIN COPIA GUARDADA; ","")&amp;IF(AND(H352="Sí",N(I352)=0),"AVISO ENVIADO, SIN FECHA; ","")&amp;IF(AND(H352="Sí",J352=""),"SIN FORMA DE ENTREGA; ","")&amp;IF(N(M352)=0,"SIN FECHA DE SEGUIMIENTO; ","")&amp;IF(OR(AND(N(M352)&gt;0,TODAY()&gt;N(M352)),AND(N(M352)=0,H352="Sí",N(I352)&gt;0,TODAY()-N(I352)&gt;N('Ajustes'!$B$3))),"SEGUIMIENTO VENCIDO; ","")&amp;IF(AND(N(A352)&gt;0,TODAY()-N(A352)&gt;N('Ajustes'!$B$4)),"ABIERTO DEMASIADO TIEMPO; ","")&amp;IF(O352="","NADIE A CARGO; ","")="","",LEFT(IF(N(A352)=0,"SIN FECHA OBSERVADA; ","")&amp;IF(B352="","SIN UNIDAD; ","")&amp;IF(AND(B352&lt;&gt;"",COUNTIF('Unidades'!$A$2:$A$300,B352)=0),"UNIDAD NO ESTÁ EN LA LISTA; ","")&amp;IF(G352="","SIN ENLACE DE EVIDENCIA; ","")&amp;IF(AND(H352="Sí",K352=""),"AVISO ENVIADO, SIN COPIA GUARDADA; ","")&amp;IF(AND(H352="Sí",N(I352)=0),"AVISO ENVIADO, SIN FECHA; ","")&amp;IF(AND(H352="Sí",J352=""),"SIN FORMA DE ENTREGA; ","")&amp;IF(N(M352)=0,"SIN FECHA DE SEGUIMIENTO; ","")&amp;IF(OR(AND(N(M352)&gt;0,TODAY()&gt;N(M352)),AND(N(M352)=0,H352="Sí",N(I352)&gt;0,TODAY()-N(I352)&gt;N('Ajustes'!$B$3))),"SEGUIMIENTO VENCIDO; ","")&amp;IF(AND(N(A352)&gt;0,TODAY()-N(A352)&gt;N('Ajustes'!$B$4)),"ABIERTO DEMASIADO TIEMPO; ","")&amp;IF(O352="","NADIE A CARGO; ",""),LEN(IF(N(A352)=0,"SIN FECHA OBSERVADA; ","")&amp;IF(B352="","SIN UNIDAD; ","")&amp;IF(AND(B352&lt;&gt;"",COUNTIF('Unidades'!$A$2:$A$300,B352)=0),"UNIDAD NO ESTÁ EN LA LISTA; ","")&amp;IF(G352="","SIN ENLACE DE EVIDENCIA; ","")&amp;IF(AND(H352="Sí",K352=""),"AVISO ENVIADO, SIN COPIA GUARDADA; ","")&amp;IF(AND(H352="Sí",N(I352)=0),"AVISO ENVIADO, SIN FECHA; ","")&amp;IF(AND(H352="Sí",J352=""),"SIN FORMA DE ENTREGA; ","")&amp;IF(N(M352)=0,"SIN FECHA DE SEGUIMIENTO; ","")&amp;IF(OR(AND(N(M352)&gt;0,TODAY()&gt;N(M352)),AND(N(M352)=0,H352="Sí",N(I352)&gt;0,TODAY()-N(I352)&gt;N('Ajustes'!$B$3))),"SEGUIMIENTO VENCIDO; ","")&amp;IF(AND(N(A352)&gt;0,TODAY()-N(A352)&gt;N('Ajustes'!$B$4)),"ABIERTO DEMASIADO TIEMPO; ","")&amp;IF(O352="","NADIE A CARGO; ",""))-2)))</f>
        <v/>
      </c>
    </row>
    <row r="353">
      <c r="A353" s="6" t="n"/>
      <c r="I353" s="6" t="n"/>
      <c r="M353" s="6" t="n"/>
      <c r="N353" s="6" t="n"/>
      <c r="P353" s="8">
        <f>IF(OR(NOT(OR(A353&lt;&gt;"",B353&lt;&gt;"",C353&lt;&gt;"",F353&lt;&gt;"")),N(A353)=0),"",IF(N(N353)&gt;0,N(N353),TODAY())-N(A353))</f>
        <v/>
      </c>
      <c r="Q353">
        <f>IF(OR(NOT(OR(A353&lt;&gt;"",B353&lt;&gt;"",C353&lt;&gt;"",F353&lt;&gt;"")),N(N353)&gt;0),"",IF(IF(N(A353)=0,"SIN FECHA OBSERVADA; ","")&amp;IF(B353="","SIN UNIDAD; ","")&amp;IF(AND(B353&lt;&gt;"",COUNTIF('Unidades'!$A$2:$A$300,B353)=0),"UNIDAD NO ESTÁ EN LA LISTA; ","")&amp;IF(G353="","SIN ENLACE DE EVIDENCIA; ","")&amp;IF(AND(H353="Sí",K353=""),"AVISO ENVIADO, SIN COPIA GUARDADA; ","")&amp;IF(AND(H353="Sí",N(I353)=0),"AVISO ENVIADO, SIN FECHA; ","")&amp;IF(AND(H353="Sí",J353=""),"SIN FORMA DE ENTREGA; ","")&amp;IF(N(M353)=0,"SIN FECHA DE SEGUIMIENTO; ","")&amp;IF(OR(AND(N(M353)&gt;0,TODAY()&gt;N(M353)),AND(N(M353)=0,H353="Sí",N(I353)&gt;0,TODAY()-N(I353)&gt;N('Ajustes'!$B$3))),"SEGUIMIENTO VENCIDO; ","")&amp;IF(AND(N(A353)&gt;0,TODAY()-N(A353)&gt;N('Ajustes'!$B$4)),"ABIERTO DEMASIADO TIEMPO; ","")&amp;IF(O353="","NADIE A CARGO; ","")="","",LEFT(IF(N(A353)=0,"SIN FECHA OBSERVADA; ","")&amp;IF(B353="","SIN UNIDAD; ","")&amp;IF(AND(B353&lt;&gt;"",COUNTIF('Unidades'!$A$2:$A$300,B353)=0),"UNIDAD NO ESTÁ EN LA LISTA; ","")&amp;IF(G353="","SIN ENLACE DE EVIDENCIA; ","")&amp;IF(AND(H353="Sí",K353=""),"AVISO ENVIADO, SIN COPIA GUARDADA; ","")&amp;IF(AND(H353="Sí",N(I353)=0),"AVISO ENVIADO, SIN FECHA; ","")&amp;IF(AND(H353="Sí",J353=""),"SIN FORMA DE ENTREGA; ","")&amp;IF(N(M353)=0,"SIN FECHA DE SEGUIMIENTO; ","")&amp;IF(OR(AND(N(M353)&gt;0,TODAY()&gt;N(M353)),AND(N(M353)=0,H353="Sí",N(I353)&gt;0,TODAY()-N(I353)&gt;N('Ajustes'!$B$3))),"SEGUIMIENTO VENCIDO; ","")&amp;IF(AND(N(A353)&gt;0,TODAY()-N(A353)&gt;N('Ajustes'!$B$4)),"ABIERTO DEMASIADO TIEMPO; ","")&amp;IF(O353="","NADIE A CARGO; ",""),LEN(IF(N(A353)=0,"SIN FECHA OBSERVADA; ","")&amp;IF(B353="","SIN UNIDAD; ","")&amp;IF(AND(B353&lt;&gt;"",COUNTIF('Unidades'!$A$2:$A$300,B353)=0),"UNIDAD NO ESTÁ EN LA LISTA; ","")&amp;IF(G353="","SIN ENLACE DE EVIDENCIA; ","")&amp;IF(AND(H353="Sí",K353=""),"AVISO ENVIADO, SIN COPIA GUARDADA; ","")&amp;IF(AND(H353="Sí",N(I353)=0),"AVISO ENVIADO, SIN FECHA; ","")&amp;IF(AND(H353="Sí",J353=""),"SIN FORMA DE ENTREGA; ","")&amp;IF(N(M353)=0,"SIN FECHA DE SEGUIMIENTO; ","")&amp;IF(OR(AND(N(M353)&gt;0,TODAY()&gt;N(M353)),AND(N(M353)=0,H353="Sí",N(I353)&gt;0,TODAY()-N(I353)&gt;N('Ajustes'!$B$3))),"SEGUIMIENTO VENCIDO; ","")&amp;IF(AND(N(A353)&gt;0,TODAY()-N(A353)&gt;N('Ajustes'!$B$4)),"ABIERTO DEMASIADO TIEMPO; ","")&amp;IF(O353="","NADIE A CARGO; ",""))-2)))</f>
        <v/>
      </c>
    </row>
    <row r="354">
      <c r="A354" s="6" t="n"/>
      <c r="I354" s="6" t="n"/>
      <c r="M354" s="6" t="n"/>
      <c r="N354" s="6" t="n"/>
      <c r="P354" s="8">
        <f>IF(OR(NOT(OR(A354&lt;&gt;"",B354&lt;&gt;"",C354&lt;&gt;"",F354&lt;&gt;"")),N(A354)=0),"",IF(N(N354)&gt;0,N(N354),TODAY())-N(A354))</f>
        <v/>
      </c>
      <c r="Q354">
        <f>IF(OR(NOT(OR(A354&lt;&gt;"",B354&lt;&gt;"",C354&lt;&gt;"",F354&lt;&gt;"")),N(N354)&gt;0),"",IF(IF(N(A354)=0,"SIN FECHA OBSERVADA; ","")&amp;IF(B354="","SIN UNIDAD; ","")&amp;IF(AND(B354&lt;&gt;"",COUNTIF('Unidades'!$A$2:$A$300,B354)=0),"UNIDAD NO ESTÁ EN LA LISTA; ","")&amp;IF(G354="","SIN ENLACE DE EVIDENCIA; ","")&amp;IF(AND(H354="Sí",K354=""),"AVISO ENVIADO, SIN COPIA GUARDADA; ","")&amp;IF(AND(H354="Sí",N(I354)=0),"AVISO ENVIADO, SIN FECHA; ","")&amp;IF(AND(H354="Sí",J354=""),"SIN FORMA DE ENTREGA; ","")&amp;IF(N(M354)=0,"SIN FECHA DE SEGUIMIENTO; ","")&amp;IF(OR(AND(N(M354)&gt;0,TODAY()&gt;N(M354)),AND(N(M354)=0,H354="Sí",N(I354)&gt;0,TODAY()-N(I354)&gt;N('Ajustes'!$B$3))),"SEGUIMIENTO VENCIDO; ","")&amp;IF(AND(N(A354)&gt;0,TODAY()-N(A354)&gt;N('Ajustes'!$B$4)),"ABIERTO DEMASIADO TIEMPO; ","")&amp;IF(O354="","NADIE A CARGO; ","")="","",LEFT(IF(N(A354)=0,"SIN FECHA OBSERVADA; ","")&amp;IF(B354="","SIN UNIDAD; ","")&amp;IF(AND(B354&lt;&gt;"",COUNTIF('Unidades'!$A$2:$A$300,B354)=0),"UNIDAD NO ESTÁ EN LA LISTA; ","")&amp;IF(G354="","SIN ENLACE DE EVIDENCIA; ","")&amp;IF(AND(H354="Sí",K354=""),"AVISO ENVIADO, SIN COPIA GUARDADA; ","")&amp;IF(AND(H354="Sí",N(I354)=0),"AVISO ENVIADO, SIN FECHA; ","")&amp;IF(AND(H354="Sí",J354=""),"SIN FORMA DE ENTREGA; ","")&amp;IF(N(M354)=0,"SIN FECHA DE SEGUIMIENTO; ","")&amp;IF(OR(AND(N(M354)&gt;0,TODAY()&gt;N(M354)),AND(N(M354)=0,H354="Sí",N(I354)&gt;0,TODAY()-N(I354)&gt;N('Ajustes'!$B$3))),"SEGUIMIENTO VENCIDO; ","")&amp;IF(AND(N(A354)&gt;0,TODAY()-N(A354)&gt;N('Ajustes'!$B$4)),"ABIERTO DEMASIADO TIEMPO; ","")&amp;IF(O354="","NADIE A CARGO; ",""),LEN(IF(N(A354)=0,"SIN FECHA OBSERVADA; ","")&amp;IF(B354="","SIN UNIDAD; ","")&amp;IF(AND(B354&lt;&gt;"",COUNTIF('Unidades'!$A$2:$A$300,B354)=0),"UNIDAD NO ESTÁ EN LA LISTA; ","")&amp;IF(G354="","SIN ENLACE DE EVIDENCIA; ","")&amp;IF(AND(H354="Sí",K354=""),"AVISO ENVIADO, SIN COPIA GUARDADA; ","")&amp;IF(AND(H354="Sí",N(I354)=0),"AVISO ENVIADO, SIN FECHA; ","")&amp;IF(AND(H354="Sí",J354=""),"SIN FORMA DE ENTREGA; ","")&amp;IF(N(M354)=0,"SIN FECHA DE SEGUIMIENTO; ","")&amp;IF(OR(AND(N(M354)&gt;0,TODAY()&gt;N(M354)),AND(N(M354)=0,H354="Sí",N(I354)&gt;0,TODAY()-N(I354)&gt;N('Ajustes'!$B$3))),"SEGUIMIENTO VENCIDO; ","")&amp;IF(AND(N(A354)&gt;0,TODAY()-N(A354)&gt;N('Ajustes'!$B$4)),"ABIERTO DEMASIADO TIEMPO; ","")&amp;IF(O354="","NADIE A CARGO; ",""))-2)))</f>
        <v/>
      </c>
    </row>
    <row r="355">
      <c r="A355" s="6" t="n"/>
      <c r="I355" s="6" t="n"/>
      <c r="M355" s="6" t="n"/>
      <c r="N355" s="6" t="n"/>
      <c r="P355" s="8">
        <f>IF(OR(NOT(OR(A355&lt;&gt;"",B355&lt;&gt;"",C355&lt;&gt;"",F355&lt;&gt;"")),N(A355)=0),"",IF(N(N355)&gt;0,N(N355),TODAY())-N(A355))</f>
        <v/>
      </c>
      <c r="Q355">
        <f>IF(OR(NOT(OR(A355&lt;&gt;"",B355&lt;&gt;"",C355&lt;&gt;"",F355&lt;&gt;"")),N(N355)&gt;0),"",IF(IF(N(A355)=0,"SIN FECHA OBSERVADA; ","")&amp;IF(B355="","SIN UNIDAD; ","")&amp;IF(AND(B355&lt;&gt;"",COUNTIF('Unidades'!$A$2:$A$300,B355)=0),"UNIDAD NO ESTÁ EN LA LISTA; ","")&amp;IF(G355="","SIN ENLACE DE EVIDENCIA; ","")&amp;IF(AND(H355="Sí",K355=""),"AVISO ENVIADO, SIN COPIA GUARDADA; ","")&amp;IF(AND(H355="Sí",N(I355)=0),"AVISO ENVIADO, SIN FECHA; ","")&amp;IF(AND(H355="Sí",J355=""),"SIN FORMA DE ENTREGA; ","")&amp;IF(N(M355)=0,"SIN FECHA DE SEGUIMIENTO; ","")&amp;IF(OR(AND(N(M355)&gt;0,TODAY()&gt;N(M355)),AND(N(M355)=0,H355="Sí",N(I355)&gt;0,TODAY()-N(I355)&gt;N('Ajustes'!$B$3))),"SEGUIMIENTO VENCIDO; ","")&amp;IF(AND(N(A355)&gt;0,TODAY()-N(A355)&gt;N('Ajustes'!$B$4)),"ABIERTO DEMASIADO TIEMPO; ","")&amp;IF(O355="","NADIE A CARGO; ","")="","",LEFT(IF(N(A355)=0,"SIN FECHA OBSERVADA; ","")&amp;IF(B355="","SIN UNIDAD; ","")&amp;IF(AND(B355&lt;&gt;"",COUNTIF('Unidades'!$A$2:$A$300,B355)=0),"UNIDAD NO ESTÁ EN LA LISTA; ","")&amp;IF(G355="","SIN ENLACE DE EVIDENCIA; ","")&amp;IF(AND(H355="Sí",K355=""),"AVISO ENVIADO, SIN COPIA GUARDADA; ","")&amp;IF(AND(H355="Sí",N(I355)=0),"AVISO ENVIADO, SIN FECHA; ","")&amp;IF(AND(H355="Sí",J355=""),"SIN FORMA DE ENTREGA; ","")&amp;IF(N(M355)=0,"SIN FECHA DE SEGUIMIENTO; ","")&amp;IF(OR(AND(N(M355)&gt;0,TODAY()&gt;N(M355)),AND(N(M355)=0,H355="Sí",N(I355)&gt;0,TODAY()-N(I355)&gt;N('Ajustes'!$B$3))),"SEGUIMIENTO VENCIDO; ","")&amp;IF(AND(N(A355)&gt;0,TODAY()-N(A355)&gt;N('Ajustes'!$B$4)),"ABIERTO DEMASIADO TIEMPO; ","")&amp;IF(O355="","NADIE A CARGO; ",""),LEN(IF(N(A355)=0,"SIN FECHA OBSERVADA; ","")&amp;IF(B355="","SIN UNIDAD; ","")&amp;IF(AND(B355&lt;&gt;"",COUNTIF('Unidades'!$A$2:$A$300,B355)=0),"UNIDAD NO ESTÁ EN LA LISTA; ","")&amp;IF(G355="","SIN ENLACE DE EVIDENCIA; ","")&amp;IF(AND(H355="Sí",K355=""),"AVISO ENVIADO, SIN COPIA GUARDADA; ","")&amp;IF(AND(H355="Sí",N(I355)=0),"AVISO ENVIADO, SIN FECHA; ","")&amp;IF(AND(H355="Sí",J355=""),"SIN FORMA DE ENTREGA; ","")&amp;IF(N(M355)=0,"SIN FECHA DE SEGUIMIENTO; ","")&amp;IF(OR(AND(N(M355)&gt;0,TODAY()&gt;N(M355)),AND(N(M355)=0,H355="Sí",N(I355)&gt;0,TODAY()-N(I355)&gt;N('Ajustes'!$B$3))),"SEGUIMIENTO VENCIDO; ","")&amp;IF(AND(N(A355)&gt;0,TODAY()-N(A355)&gt;N('Ajustes'!$B$4)),"ABIERTO DEMASIADO TIEMPO; ","")&amp;IF(O355="","NADIE A CARGO; ",""))-2)))</f>
        <v/>
      </c>
    </row>
    <row r="356">
      <c r="A356" s="6" t="n"/>
      <c r="I356" s="6" t="n"/>
      <c r="M356" s="6" t="n"/>
      <c r="N356" s="6" t="n"/>
      <c r="P356" s="8">
        <f>IF(OR(NOT(OR(A356&lt;&gt;"",B356&lt;&gt;"",C356&lt;&gt;"",F356&lt;&gt;"")),N(A356)=0),"",IF(N(N356)&gt;0,N(N356),TODAY())-N(A356))</f>
        <v/>
      </c>
      <c r="Q356">
        <f>IF(OR(NOT(OR(A356&lt;&gt;"",B356&lt;&gt;"",C356&lt;&gt;"",F356&lt;&gt;"")),N(N356)&gt;0),"",IF(IF(N(A356)=0,"SIN FECHA OBSERVADA; ","")&amp;IF(B356="","SIN UNIDAD; ","")&amp;IF(AND(B356&lt;&gt;"",COUNTIF('Unidades'!$A$2:$A$300,B356)=0),"UNIDAD NO ESTÁ EN LA LISTA; ","")&amp;IF(G356="","SIN ENLACE DE EVIDENCIA; ","")&amp;IF(AND(H356="Sí",K356=""),"AVISO ENVIADO, SIN COPIA GUARDADA; ","")&amp;IF(AND(H356="Sí",N(I356)=0),"AVISO ENVIADO, SIN FECHA; ","")&amp;IF(AND(H356="Sí",J356=""),"SIN FORMA DE ENTREGA; ","")&amp;IF(N(M356)=0,"SIN FECHA DE SEGUIMIENTO; ","")&amp;IF(OR(AND(N(M356)&gt;0,TODAY()&gt;N(M356)),AND(N(M356)=0,H356="Sí",N(I356)&gt;0,TODAY()-N(I356)&gt;N('Ajustes'!$B$3))),"SEGUIMIENTO VENCIDO; ","")&amp;IF(AND(N(A356)&gt;0,TODAY()-N(A356)&gt;N('Ajustes'!$B$4)),"ABIERTO DEMASIADO TIEMPO; ","")&amp;IF(O356="","NADIE A CARGO; ","")="","",LEFT(IF(N(A356)=0,"SIN FECHA OBSERVADA; ","")&amp;IF(B356="","SIN UNIDAD; ","")&amp;IF(AND(B356&lt;&gt;"",COUNTIF('Unidades'!$A$2:$A$300,B356)=0),"UNIDAD NO ESTÁ EN LA LISTA; ","")&amp;IF(G356="","SIN ENLACE DE EVIDENCIA; ","")&amp;IF(AND(H356="Sí",K356=""),"AVISO ENVIADO, SIN COPIA GUARDADA; ","")&amp;IF(AND(H356="Sí",N(I356)=0),"AVISO ENVIADO, SIN FECHA; ","")&amp;IF(AND(H356="Sí",J356=""),"SIN FORMA DE ENTREGA; ","")&amp;IF(N(M356)=0,"SIN FECHA DE SEGUIMIENTO; ","")&amp;IF(OR(AND(N(M356)&gt;0,TODAY()&gt;N(M356)),AND(N(M356)=0,H356="Sí",N(I356)&gt;0,TODAY()-N(I356)&gt;N('Ajustes'!$B$3))),"SEGUIMIENTO VENCIDO; ","")&amp;IF(AND(N(A356)&gt;0,TODAY()-N(A356)&gt;N('Ajustes'!$B$4)),"ABIERTO DEMASIADO TIEMPO; ","")&amp;IF(O356="","NADIE A CARGO; ",""),LEN(IF(N(A356)=0,"SIN FECHA OBSERVADA; ","")&amp;IF(B356="","SIN UNIDAD; ","")&amp;IF(AND(B356&lt;&gt;"",COUNTIF('Unidades'!$A$2:$A$300,B356)=0),"UNIDAD NO ESTÁ EN LA LISTA; ","")&amp;IF(G356="","SIN ENLACE DE EVIDENCIA; ","")&amp;IF(AND(H356="Sí",K356=""),"AVISO ENVIADO, SIN COPIA GUARDADA; ","")&amp;IF(AND(H356="Sí",N(I356)=0),"AVISO ENVIADO, SIN FECHA; ","")&amp;IF(AND(H356="Sí",J356=""),"SIN FORMA DE ENTREGA; ","")&amp;IF(N(M356)=0,"SIN FECHA DE SEGUIMIENTO; ","")&amp;IF(OR(AND(N(M356)&gt;0,TODAY()&gt;N(M356)),AND(N(M356)=0,H356="Sí",N(I356)&gt;0,TODAY()-N(I356)&gt;N('Ajustes'!$B$3))),"SEGUIMIENTO VENCIDO; ","")&amp;IF(AND(N(A356)&gt;0,TODAY()-N(A356)&gt;N('Ajustes'!$B$4)),"ABIERTO DEMASIADO TIEMPO; ","")&amp;IF(O356="","NADIE A CARGO; ",""))-2)))</f>
        <v/>
      </c>
    </row>
    <row r="357">
      <c r="A357" s="6" t="n"/>
      <c r="I357" s="6" t="n"/>
      <c r="M357" s="6" t="n"/>
      <c r="N357" s="6" t="n"/>
      <c r="P357" s="8">
        <f>IF(OR(NOT(OR(A357&lt;&gt;"",B357&lt;&gt;"",C357&lt;&gt;"",F357&lt;&gt;"")),N(A357)=0),"",IF(N(N357)&gt;0,N(N357),TODAY())-N(A357))</f>
        <v/>
      </c>
      <c r="Q357">
        <f>IF(OR(NOT(OR(A357&lt;&gt;"",B357&lt;&gt;"",C357&lt;&gt;"",F357&lt;&gt;"")),N(N357)&gt;0),"",IF(IF(N(A357)=0,"SIN FECHA OBSERVADA; ","")&amp;IF(B357="","SIN UNIDAD; ","")&amp;IF(AND(B357&lt;&gt;"",COUNTIF('Unidades'!$A$2:$A$300,B357)=0),"UNIDAD NO ESTÁ EN LA LISTA; ","")&amp;IF(G357="","SIN ENLACE DE EVIDENCIA; ","")&amp;IF(AND(H357="Sí",K357=""),"AVISO ENVIADO, SIN COPIA GUARDADA; ","")&amp;IF(AND(H357="Sí",N(I357)=0),"AVISO ENVIADO, SIN FECHA; ","")&amp;IF(AND(H357="Sí",J357=""),"SIN FORMA DE ENTREGA; ","")&amp;IF(N(M357)=0,"SIN FECHA DE SEGUIMIENTO; ","")&amp;IF(OR(AND(N(M357)&gt;0,TODAY()&gt;N(M357)),AND(N(M357)=0,H357="Sí",N(I357)&gt;0,TODAY()-N(I357)&gt;N('Ajustes'!$B$3))),"SEGUIMIENTO VENCIDO; ","")&amp;IF(AND(N(A357)&gt;0,TODAY()-N(A357)&gt;N('Ajustes'!$B$4)),"ABIERTO DEMASIADO TIEMPO; ","")&amp;IF(O357="","NADIE A CARGO; ","")="","",LEFT(IF(N(A357)=0,"SIN FECHA OBSERVADA; ","")&amp;IF(B357="","SIN UNIDAD; ","")&amp;IF(AND(B357&lt;&gt;"",COUNTIF('Unidades'!$A$2:$A$300,B357)=0),"UNIDAD NO ESTÁ EN LA LISTA; ","")&amp;IF(G357="","SIN ENLACE DE EVIDENCIA; ","")&amp;IF(AND(H357="Sí",K357=""),"AVISO ENVIADO, SIN COPIA GUARDADA; ","")&amp;IF(AND(H357="Sí",N(I357)=0),"AVISO ENVIADO, SIN FECHA; ","")&amp;IF(AND(H357="Sí",J357=""),"SIN FORMA DE ENTREGA; ","")&amp;IF(N(M357)=0,"SIN FECHA DE SEGUIMIENTO; ","")&amp;IF(OR(AND(N(M357)&gt;0,TODAY()&gt;N(M357)),AND(N(M357)=0,H357="Sí",N(I357)&gt;0,TODAY()-N(I357)&gt;N('Ajustes'!$B$3))),"SEGUIMIENTO VENCIDO; ","")&amp;IF(AND(N(A357)&gt;0,TODAY()-N(A357)&gt;N('Ajustes'!$B$4)),"ABIERTO DEMASIADO TIEMPO; ","")&amp;IF(O357="","NADIE A CARGO; ",""),LEN(IF(N(A357)=0,"SIN FECHA OBSERVADA; ","")&amp;IF(B357="","SIN UNIDAD; ","")&amp;IF(AND(B357&lt;&gt;"",COUNTIF('Unidades'!$A$2:$A$300,B357)=0),"UNIDAD NO ESTÁ EN LA LISTA; ","")&amp;IF(G357="","SIN ENLACE DE EVIDENCIA; ","")&amp;IF(AND(H357="Sí",K357=""),"AVISO ENVIADO, SIN COPIA GUARDADA; ","")&amp;IF(AND(H357="Sí",N(I357)=0),"AVISO ENVIADO, SIN FECHA; ","")&amp;IF(AND(H357="Sí",J357=""),"SIN FORMA DE ENTREGA; ","")&amp;IF(N(M357)=0,"SIN FECHA DE SEGUIMIENTO; ","")&amp;IF(OR(AND(N(M357)&gt;0,TODAY()&gt;N(M357)),AND(N(M357)=0,H357="Sí",N(I357)&gt;0,TODAY()-N(I357)&gt;N('Ajustes'!$B$3))),"SEGUIMIENTO VENCIDO; ","")&amp;IF(AND(N(A357)&gt;0,TODAY()-N(A357)&gt;N('Ajustes'!$B$4)),"ABIERTO DEMASIADO TIEMPO; ","")&amp;IF(O357="","NADIE A CARGO; ",""))-2)))</f>
        <v/>
      </c>
    </row>
    <row r="358">
      <c r="A358" s="6" t="n"/>
      <c r="I358" s="6" t="n"/>
      <c r="M358" s="6" t="n"/>
      <c r="N358" s="6" t="n"/>
      <c r="P358" s="8">
        <f>IF(OR(NOT(OR(A358&lt;&gt;"",B358&lt;&gt;"",C358&lt;&gt;"",F358&lt;&gt;"")),N(A358)=0),"",IF(N(N358)&gt;0,N(N358),TODAY())-N(A358))</f>
        <v/>
      </c>
      <c r="Q358">
        <f>IF(OR(NOT(OR(A358&lt;&gt;"",B358&lt;&gt;"",C358&lt;&gt;"",F358&lt;&gt;"")),N(N358)&gt;0),"",IF(IF(N(A358)=0,"SIN FECHA OBSERVADA; ","")&amp;IF(B358="","SIN UNIDAD; ","")&amp;IF(AND(B358&lt;&gt;"",COUNTIF('Unidades'!$A$2:$A$300,B358)=0),"UNIDAD NO ESTÁ EN LA LISTA; ","")&amp;IF(G358="","SIN ENLACE DE EVIDENCIA; ","")&amp;IF(AND(H358="Sí",K358=""),"AVISO ENVIADO, SIN COPIA GUARDADA; ","")&amp;IF(AND(H358="Sí",N(I358)=0),"AVISO ENVIADO, SIN FECHA; ","")&amp;IF(AND(H358="Sí",J358=""),"SIN FORMA DE ENTREGA; ","")&amp;IF(N(M358)=0,"SIN FECHA DE SEGUIMIENTO; ","")&amp;IF(OR(AND(N(M358)&gt;0,TODAY()&gt;N(M358)),AND(N(M358)=0,H358="Sí",N(I358)&gt;0,TODAY()-N(I358)&gt;N('Ajustes'!$B$3))),"SEGUIMIENTO VENCIDO; ","")&amp;IF(AND(N(A358)&gt;0,TODAY()-N(A358)&gt;N('Ajustes'!$B$4)),"ABIERTO DEMASIADO TIEMPO; ","")&amp;IF(O358="","NADIE A CARGO; ","")="","",LEFT(IF(N(A358)=0,"SIN FECHA OBSERVADA; ","")&amp;IF(B358="","SIN UNIDAD; ","")&amp;IF(AND(B358&lt;&gt;"",COUNTIF('Unidades'!$A$2:$A$300,B358)=0),"UNIDAD NO ESTÁ EN LA LISTA; ","")&amp;IF(G358="","SIN ENLACE DE EVIDENCIA; ","")&amp;IF(AND(H358="Sí",K358=""),"AVISO ENVIADO, SIN COPIA GUARDADA; ","")&amp;IF(AND(H358="Sí",N(I358)=0),"AVISO ENVIADO, SIN FECHA; ","")&amp;IF(AND(H358="Sí",J358=""),"SIN FORMA DE ENTREGA; ","")&amp;IF(N(M358)=0,"SIN FECHA DE SEGUIMIENTO; ","")&amp;IF(OR(AND(N(M358)&gt;0,TODAY()&gt;N(M358)),AND(N(M358)=0,H358="Sí",N(I358)&gt;0,TODAY()-N(I358)&gt;N('Ajustes'!$B$3))),"SEGUIMIENTO VENCIDO; ","")&amp;IF(AND(N(A358)&gt;0,TODAY()-N(A358)&gt;N('Ajustes'!$B$4)),"ABIERTO DEMASIADO TIEMPO; ","")&amp;IF(O358="","NADIE A CARGO; ",""),LEN(IF(N(A358)=0,"SIN FECHA OBSERVADA; ","")&amp;IF(B358="","SIN UNIDAD; ","")&amp;IF(AND(B358&lt;&gt;"",COUNTIF('Unidades'!$A$2:$A$300,B358)=0),"UNIDAD NO ESTÁ EN LA LISTA; ","")&amp;IF(G358="","SIN ENLACE DE EVIDENCIA; ","")&amp;IF(AND(H358="Sí",K358=""),"AVISO ENVIADO, SIN COPIA GUARDADA; ","")&amp;IF(AND(H358="Sí",N(I358)=0),"AVISO ENVIADO, SIN FECHA; ","")&amp;IF(AND(H358="Sí",J358=""),"SIN FORMA DE ENTREGA; ","")&amp;IF(N(M358)=0,"SIN FECHA DE SEGUIMIENTO; ","")&amp;IF(OR(AND(N(M358)&gt;0,TODAY()&gt;N(M358)),AND(N(M358)=0,H358="Sí",N(I358)&gt;0,TODAY()-N(I358)&gt;N('Ajustes'!$B$3))),"SEGUIMIENTO VENCIDO; ","")&amp;IF(AND(N(A358)&gt;0,TODAY()-N(A358)&gt;N('Ajustes'!$B$4)),"ABIERTO DEMASIADO TIEMPO; ","")&amp;IF(O358="","NADIE A CARGO; ",""))-2)))</f>
        <v/>
      </c>
    </row>
    <row r="359">
      <c r="A359" s="6" t="n"/>
      <c r="I359" s="6" t="n"/>
      <c r="M359" s="6" t="n"/>
      <c r="N359" s="6" t="n"/>
      <c r="P359" s="8">
        <f>IF(OR(NOT(OR(A359&lt;&gt;"",B359&lt;&gt;"",C359&lt;&gt;"",F359&lt;&gt;"")),N(A359)=0),"",IF(N(N359)&gt;0,N(N359),TODAY())-N(A359))</f>
        <v/>
      </c>
      <c r="Q359">
        <f>IF(OR(NOT(OR(A359&lt;&gt;"",B359&lt;&gt;"",C359&lt;&gt;"",F359&lt;&gt;"")),N(N359)&gt;0),"",IF(IF(N(A359)=0,"SIN FECHA OBSERVADA; ","")&amp;IF(B359="","SIN UNIDAD; ","")&amp;IF(AND(B359&lt;&gt;"",COUNTIF('Unidades'!$A$2:$A$300,B359)=0),"UNIDAD NO ESTÁ EN LA LISTA; ","")&amp;IF(G359="","SIN ENLACE DE EVIDENCIA; ","")&amp;IF(AND(H359="Sí",K359=""),"AVISO ENVIADO, SIN COPIA GUARDADA; ","")&amp;IF(AND(H359="Sí",N(I359)=0),"AVISO ENVIADO, SIN FECHA; ","")&amp;IF(AND(H359="Sí",J359=""),"SIN FORMA DE ENTREGA; ","")&amp;IF(N(M359)=0,"SIN FECHA DE SEGUIMIENTO; ","")&amp;IF(OR(AND(N(M359)&gt;0,TODAY()&gt;N(M359)),AND(N(M359)=0,H359="Sí",N(I359)&gt;0,TODAY()-N(I359)&gt;N('Ajustes'!$B$3))),"SEGUIMIENTO VENCIDO; ","")&amp;IF(AND(N(A359)&gt;0,TODAY()-N(A359)&gt;N('Ajustes'!$B$4)),"ABIERTO DEMASIADO TIEMPO; ","")&amp;IF(O359="","NADIE A CARGO; ","")="","",LEFT(IF(N(A359)=0,"SIN FECHA OBSERVADA; ","")&amp;IF(B359="","SIN UNIDAD; ","")&amp;IF(AND(B359&lt;&gt;"",COUNTIF('Unidades'!$A$2:$A$300,B359)=0),"UNIDAD NO ESTÁ EN LA LISTA; ","")&amp;IF(G359="","SIN ENLACE DE EVIDENCIA; ","")&amp;IF(AND(H359="Sí",K359=""),"AVISO ENVIADO, SIN COPIA GUARDADA; ","")&amp;IF(AND(H359="Sí",N(I359)=0),"AVISO ENVIADO, SIN FECHA; ","")&amp;IF(AND(H359="Sí",J359=""),"SIN FORMA DE ENTREGA; ","")&amp;IF(N(M359)=0,"SIN FECHA DE SEGUIMIENTO; ","")&amp;IF(OR(AND(N(M359)&gt;0,TODAY()&gt;N(M359)),AND(N(M359)=0,H359="Sí",N(I359)&gt;0,TODAY()-N(I359)&gt;N('Ajustes'!$B$3))),"SEGUIMIENTO VENCIDO; ","")&amp;IF(AND(N(A359)&gt;0,TODAY()-N(A359)&gt;N('Ajustes'!$B$4)),"ABIERTO DEMASIADO TIEMPO; ","")&amp;IF(O359="","NADIE A CARGO; ",""),LEN(IF(N(A359)=0,"SIN FECHA OBSERVADA; ","")&amp;IF(B359="","SIN UNIDAD; ","")&amp;IF(AND(B359&lt;&gt;"",COUNTIF('Unidades'!$A$2:$A$300,B359)=0),"UNIDAD NO ESTÁ EN LA LISTA; ","")&amp;IF(G359="","SIN ENLACE DE EVIDENCIA; ","")&amp;IF(AND(H359="Sí",K359=""),"AVISO ENVIADO, SIN COPIA GUARDADA; ","")&amp;IF(AND(H359="Sí",N(I359)=0),"AVISO ENVIADO, SIN FECHA; ","")&amp;IF(AND(H359="Sí",J359=""),"SIN FORMA DE ENTREGA; ","")&amp;IF(N(M359)=0,"SIN FECHA DE SEGUIMIENTO; ","")&amp;IF(OR(AND(N(M359)&gt;0,TODAY()&gt;N(M359)),AND(N(M359)=0,H359="Sí",N(I359)&gt;0,TODAY()-N(I359)&gt;N('Ajustes'!$B$3))),"SEGUIMIENTO VENCIDO; ","")&amp;IF(AND(N(A359)&gt;0,TODAY()-N(A359)&gt;N('Ajustes'!$B$4)),"ABIERTO DEMASIADO TIEMPO; ","")&amp;IF(O359="","NADIE A CARGO; ",""))-2)))</f>
        <v/>
      </c>
    </row>
    <row r="360">
      <c r="A360" s="6" t="n"/>
      <c r="I360" s="6" t="n"/>
      <c r="M360" s="6" t="n"/>
      <c r="N360" s="6" t="n"/>
      <c r="P360" s="8">
        <f>IF(OR(NOT(OR(A360&lt;&gt;"",B360&lt;&gt;"",C360&lt;&gt;"",F360&lt;&gt;"")),N(A360)=0),"",IF(N(N360)&gt;0,N(N360),TODAY())-N(A360))</f>
        <v/>
      </c>
      <c r="Q360">
        <f>IF(OR(NOT(OR(A360&lt;&gt;"",B360&lt;&gt;"",C360&lt;&gt;"",F360&lt;&gt;"")),N(N360)&gt;0),"",IF(IF(N(A360)=0,"SIN FECHA OBSERVADA; ","")&amp;IF(B360="","SIN UNIDAD; ","")&amp;IF(AND(B360&lt;&gt;"",COUNTIF('Unidades'!$A$2:$A$300,B360)=0),"UNIDAD NO ESTÁ EN LA LISTA; ","")&amp;IF(G360="","SIN ENLACE DE EVIDENCIA; ","")&amp;IF(AND(H360="Sí",K360=""),"AVISO ENVIADO, SIN COPIA GUARDADA; ","")&amp;IF(AND(H360="Sí",N(I360)=0),"AVISO ENVIADO, SIN FECHA; ","")&amp;IF(AND(H360="Sí",J360=""),"SIN FORMA DE ENTREGA; ","")&amp;IF(N(M360)=0,"SIN FECHA DE SEGUIMIENTO; ","")&amp;IF(OR(AND(N(M360)&gt;0,TODAY()&gt;N(M360)),AND(N(M360)=0,H360="Sí",N(I360)&gt;0,TODAY()-N(I360)&gt;N('Ajustes'!$B$3))),"SEGUIMIENTO VENCIDO; ","")&amp;IF(AND(N(A360)&gt;0,TODAY()-N(A360)&gt;N('Ajustes'!$B$4)),"ABIERTO DEMASIADO TIEMPO; ","")&amp;IF(O360="","NADIE A CARGO; ","")="","",LEFT(IF(N(A360)=0,"SIN FECHA OBSERVADA; ","")&amp;IF(B360="","SIN UNIDAD; ","")&amp;IF(AND(B360&lt;&gt;"",COUNTIF('Unidades'!$A$2:$A$300,B360)=0),"UNIDAD NO ESTÁ EN LA LISTA; ","")&amp;IF(G360="","SIN ENLACE DE EVIDENCIA; ","")&amp;IF(AND(H360="Sí",K360=""),"AVISO ENVIADO, SIN COPIA GUARDADA; ","")&amp;IF(AND(H360="Sí",N(I360)=0),"AVISO ENVIADO, SIN FECHA; ","")&amp;IF(AND(H360="Sí",J360=""),"SIN FORMA DE ENTREGA; ","")&amp;IF(N(M360)=0,"SIN FECHA DE SEGUIMIENTO; ","")&amp;IF(OR(AND(N(M360)&gt;0,TODAY()&gt;N(M360)),AND(N(M360)=0,H360="Sí",N(I360)&gt;0,TODAY()-N(I360)&gt;N('Ajustes'!$B$3))),"SEGUIMIENTO VENCIDO; ","")&amp;IF(AND(N(A360)&gt;0,TODAY()-N(A360)&gt;N('Ajustes'!$B$4)),"ABIERTO DEMASIADO TIEMPO; ","")&amp;IF(O360="","NADIE A CARGO; ",""),LEN(IF(N(A360)=0,"SIN FECHA OBSERVADA; ","")&amp;IF(B360="","SIN UNIDAD; ","")&amp;IF(AND(B360&lt;&gt;"",COUNTIF('Unidades'!$A$2:$A$300,B360)=0),"UNIDAD NO ESTÁ EN LA LISTA; ","")&amp;IF(G360="","SIN ENLACE DE EVIDENCIA; ","")&amp;IF(AND(H360="Sí",K360=""),"AVISO ENVIADO, SIN COPIA GUARDADA; ","")&amp;IF(AND(H360="Sí",N(I360)=0),"AVISO ENVIADO, SIN FECHA; ","")&amp;IF(AND(H360="Sí",J360=""),"SIN FORMA DE ENTREGA; ","")&amp;IF(N(M360)=0,"SIN FECHA DE SEGUIMIENTO; ","")&amp;IF(OR(AND(N(M360)&gt;0,TODAY()&gt;N(M360)),AND(N(M360)=0,H360="Sí",N(I360)&gt;0,TODAY()-N(I360)&gt;N('Ajustes'!$B$3))),"SEGUIMIENTO VENCIDO; ","")&amp;IF(AND(N(A360)&gt;0,TODAY()-N(A360)&gt;N('Ajustes'!$B$4)),"ABIERTO DEMASIADO TIEMPO; ","")&amp;IF(O360="","NADIE A CARGO; ",""))-2)))</f>
        <v/>
      </c>
    </row>
    <row r="361">
      <c r="A361" s="6" t="n"/>
      <c r="I361" s="6" t="n"/>
      <c r="M361" s="6" t="n"/>
      <c r="N361" s="6" t="n"/>
      <c r="P361" s="8">
        <f>IF(OR(NOT(OR(A361&lt;&gt;"",B361&lt;&gt;"",C361&lt;&gt;"",F361&lt;&gt;"")),N(A361)=0),"",IF(N(N361)&gt;0,N(N361),TODAY())-N(A361))</f>
        <v/>
      </c>
      <c r="Q361">
        <f>IF(OR(NOT(OR(A361&lt;&gt;"",B361&lt;&gt;"",C361&lt;&gt;"",F361&lt;&gt;"")),N(N361)&gt;0),"",IF(IF(N(A361)=0,"SIN FECHA OBSERVADA; ","")&amp;IF(B361="","SIN UNIDAD; ","")&amp;IF(AND(B361&lt;&gt;"",COUNTIF('Unidades'!$A$2:$A$300,B361)=0),"UNIDAD NO ESTÁ EN LA LISTA; ","")&amp;IF(G361="","SIN ENLACE DE EVIDENCIA; ","")&amp;IF(AND(H361="Sí",K361=""),"AVISO ENVIADO, SIN COPIA GUARDADA; ","")&amp;IF(AND(H361="Sí",N(I361)=0),"AVISO ENVIADO, SIN FECHA; ","")&amp;IF(AND(H361="Sí",J361=""),"SIN FORMA DE ENTREGA; ","")&amp;IF(N(M361)=0,"SIN FECHA DE SEGUIMIENTO; ","")&amp;IF(OR(AND(N(M361)&gt;0,TODAY()&gt;N(M361)),AND(N(M361)=0,H361="Sí",N(I361)&gt;0,TODAY()-N(I361)&gt;N('Ajustes'!$B$3))),"SEGUIMIENTO VENCIDO; ","")&amp;IF(AND(N(A361)&gt;0,TODAY()-N(A361)&gt;N('Ajustes'!$B$4)),"ABIERTO DEMASIADO TIEMPO; ","")&amp;IF(O361="","NADIE A CARGO; ","")="","",LEFT(IF(N(A361)=0,"SIN FECHA OBSERVADA; ","")&amp;IF(B361="","SIN UNIDAD; ","")&amp;IF(AND(B361&lt;&gt;"",COUNTIF('Unidades'!$A$2:$A$300,B361)=0),"UNIDAD NO ESTÁ EN LA LISTA; ","")&amp;IF(G361="","SIN ENLACE DE EVIDENCIA; ","")&amp;IF(AND(H361="Sí",K361=""),"AVISO ENVIADO, SIN COPIA GUARDADA; ","")&amp;IF(AND(H361="Sí",N(I361)=0),"AVISO ENVIADO, SIN FECHA; ","")&amp;IF(AND(H361="Sí",J361=""),"SIN FORMA DE ENTREGA; ","")&amp;IF(N(M361)=0,"SIN FECHA DE SEGUIMIENTO; ","")&amp;IF(OR(AND(N(M361)&gt;0,TODAY()&gt;N(M361)),AND(N(M361)=0,H361="Sí",N(I361)&gt;0,TODAY()-N(I361)&gt;N('Ajustes'!$B$3))),"SEGUIMIENTO VENCIDO; ","")&amp;IF(AND(N(A361)&gt;0,TODAY()-N(A361)&gt;N('Ajustes'!$B$4)),"ABIERTO DEMASIADO TIEMPO; ","")&amp;IF(O361="","NADIE A CARGO; ",""),LEN(IF(N(A361)=0,"SIN FECHA OBSERVADA; ","")&amp;IF(B361="","SIN UNIDAD; ","")&amp;IF(AND(B361&lt;&gt;"",COUNTIF('Unidades'!$A$2:$A$300,B361)=0),"UNIDAD NO ESTÁ EN LA LISTA; ","")&amp;IF(G361="","SIN ENLACE DE EVIDENCIA; ","")&amp;IF(AND(H361="Sí",K361=""),"AVISO ENVIADO, SIN COPIA GUARDADA; ","")&amp;IF(AND(H361="Sí",N(I361)=0),"AVISO ENVIADO, SIN FECHA; ","")&amp;IF(AND(H361="Sí",J361=""),"SIN FORMA DE ENTREGA; ","")&amp;IF(N(M361)=0,"SIN FECHA DE SEGUIMIENTO; ","")&amp;IF(OR(AND(N(M361)&gt;0,TODAY()&gt;N(M361)),AND(N(M361)=0,H361="Sí",N(I361)&gt;0,TODAY()-N(I361)&gt;N('Ajustes'!$B$3))),"SEGUIMIENTO VENCIDO; ","")&amp;IF(AND(N(A361)&gt;0,TODAY()-N(A361)&gt;N('Ajustes'!$B$4)),"ABIERTO DEMASIADO TIEMPO; ","")&amp;IF(O361="","NADIE A CARGO; ",""))-2)))</f>
        <v/>
      </c>
    </row>
    <row r="362">
      <c r="A362" s="6" t="n"/>
      <c r="I362" s="6" t="n"/>
      <c r="M362" s="6" t="n"/>
      <c r="N362" s="6" t="n"/>
      <c r="P362" s="8">
        <f>IF(OR(NOT(OR(A362&lt;&gt;"",B362&lt;&gt;"",C362&lt;&gt;"",F362&lt;&gt;"")),N(A362)=0),"",IF(N(N362)&gt;0,N(N362),TODAY())-N(A362))</f>
        <v/>
      </c>
      <c r="Q362">
        <f>IF(OR(NOT(OR(A362&lt;&gt;"",B362&lt;&gt;"",C362&lt;&gt;"",F362&lt;&gt;"")),N(N362)&gt;0),"",IF(IF(N(A362)=0,"SIN FECHA OBSERVADA; ","")&amp;IF(B362="","SIN UNIDAD; ","")&amp;IF(AND(B362&lt;&gt;"",COUNTIF('Unidades'!$A$2:$A$300,B362)=0),"UNIDAD NO ESTÁ EN LA LISTA; ","")&amp;IF(G362="","SIN ENLACE DE EVIDENCIA; ","")&amp;IF(AND(H362="Sí",K362=""),"AVISO ENVIADO, SIN COPIA GUARDADA; ","")&amp;IF(AND(H362="Sí",N(I362)=0),"AVISO ENVIADO, SIN FECHA; ","")&amp;IF(AND(H362="Sí",J362=""),"SIN FORMA DE ENTREGA; ","")&amp;IF(N(M362)=0,"SIN FECHA DE SEGUIMIENTO; ","")&amp;IF(OR(AND(N(M362)&gt;0,TODAY()&gt;N(M362)),AND(N(M362)=0,H362="Sí",N(I362)&gt;0,TODAY()-N(I362)&gt;N('Ajustes'!$B$3))),"SEGUIMIENTO VENCIDO; ","")&amp;IF(AND(N(A362)&gt;0,TODAY()-N(A362)&gt;N('Ajustes'!$B$4)),"ABIERTO DEMASIADO TIEMPO; ","")&amp;IF(O362="","NADIE A CARGO; ","")="","",LEFT(IF(N(A362)=0,"SIN FECHA OBSERVADA; ","")&amp;IF(B362="","SIN UNIDAD; ","")&amp;IF(AND(B362&lt;&gt;"",COUNTIF('Unidades'!$A$2:$A$300,B362)=0),"UNIDAD NO ESTÁ EN LA LISTA; ","")&amp;IF(G362="","SIN ENLACE DE EVIDENCIA; ","")&amp;IF(AND(H362="Sí",K362=""),"AVISO ENVIADO, SIN COPIA GUARDADA; ","")&amp;IF(AND(H362="Sí",N(I362)=0),"AVISO ENVIADO, SIN FECHA; ","")&amp;IF(AND(H362="Sí",J362=""),"SIN FORMA DE ENTREGA; ","")&amp;IF(N(M362)=0,"SIN FECHA DE SEGUIMIENTO; ","")&amp;IF(OR(AND(N(M362)&gt;0,TODAY()&gt;N(M362)),AND(N(M362)=0,H362="Sí",N(I362)&gt;0,TODAY()-N(I362)&gt;N('Ajustes'!$B$3))),"SEGUIMIENTO VENCIDO; ","")&amp;IF(AND(N(A362)&gt;0,TODAY()-N(A362)&gt;N('Ajustes'!$B$4)),"ABIERTO DEMASIADO TIEMPO; ","")&amp;IF(O362="","NADIE A CARGO; ",""),LEN(IF(N(A362)=0,"SIN FECHA OBSERVADA; ","")&amp;IF(B362="","SIN UNIDAD; ","")&amp;IF(AND(B362&lt;&gt;"",COUNTIF('Unidades'!$A$2:$A$300,B362)=0),"UNIDAD NO ESTÁ EN LA LISTA; ","")&amp;IF(G362="","SIN ENLACE DE EVIDENCIA; ","")&amp;IF(AND(H362="Sí",K362=""),"AVISO ENVIADO, SIN COPIA GUARDADA; ","")&amp;IF(AND(H362="Sí",N(I362)=0),"AVISO ENVIADO, SIN FECHA; ","")&amp;IF(AND(H362="Sí",J362=""),"SIN FORMA DE ENTREGA; ","")&amp;IF(N(M362)=0,"SIN FECHA DE SEGUIMIENTO; ","")&amp;IF(OR(AND(N(M362)&gt;0,TODAY()&gt;N(M362)),AND(N(M362)=0,H362="Sí",N(I362)&gt;0,TODAY()-N(I362)&gt;N('Ajustes'!$B$3))),"SEGUIMIENTO VENCIDO; ","")&amp;IF(AND(N(A362)&gt;0,TODAY()-N(A362)&gt;N('Ajustes'!$B$4)),"ABIERTO DEMASIADO TIEMPO; ","")&amp;IF(O362="","NADIE A CARGO; ",""))-2)))</f>
        <v/>
      </c>
    </row>
    <row r="363">
      <c r="A363" s="6" t="n"/>
      <c r="I363" s="6" t="n"/>
      <c r="M363" s="6" t="n"/>
      <c r="N363" s="6" t="n"/>
      <c r="P363" s="8">
        <f>IF(OR(NOT(OR(A363&lt;&gt;"",B363&lt;&gt;"",C363&lt;&gt;"",F363&lt;&gt;"")),N(A363)=0),"",IF(N(N363)&gt;0,N(N363),TODAY())-N(A363))</f>
        <v/>
      </c>
      <c r="Q363">
        <f>IF(OR(NOT(OR(A363&lt;&gt;"",B363&lt;&gt;"",C363&lt;&gt;"",F363&lt;&gt;"")),N(N363)&gt;0),"",IF(IF(N(A363)=0,"SIN FECHA OBSERVADA; ","")&amp;IF(B363="","SIN UNIDAD; ","")&amp;IF(AND(B363&lt;&gt;"",COUNTIF('Unidades'!$A$2:$A$300,B363)=0),"UNIDAD NO ESTÁ EN LA LISTA; ","")&amp;IF(G363="","SIN ENLACE DE EVIDENCIA; ","")&amp;IF(AND(H363="Sí",K363=""),"AVISO ENVIADO, SIN COPIA GUARDADA; ","")&amp;IF(AND(H363="Sí",N(I363)=0),"AVISO ENVIADO, SIN FECHA; ","")&amp;IF(AND(H363="Sí",J363=""),"SIN FORMA DE ENTREGA; ","")&amp;IF(N(M363)=0,"SIN FECHA DE SEGUIMIENTO; ","")&amp;IF(OR(AND(N(M363)&gt;0,TODAY()&gt;N(M363)),AND(N(M363)=0,H363="Sí",N(I363)&gt;0,TODAY()-N(I363)&gt;N('Ajustes'!$B$3))),"SEGUIMIENTO VENCIDO; ","")&amp;IF(AND(N(A363)&gt;0,TODAY()-N(A363)&gt;N('Ajustes'!$B$4)),"ABIERTO DEMASIADO TIEMPO; ","")&amp;IF(O363="","NADIE A CARGO; ","")="","",LEFT(IF(N(A363)=0,"SIN FECHA OBSERVADA; ","")&amp;IF(B363="","SIN UNIDAD; ","")&amp;IF(AND(B363&lt;&gt;"",COUNTIF('Unidades'!$A$2:$A$300,B363)=0),"UNIDAD NO ESTÁ EN LA LISTA; ","")&amp;IF(G363="","SIN ENLACE DE EVIDENCIA; ","")&amp;IF(AND(H363="Sí",K363=""),"AVISO ENVIADO, SIN COPIA GUARDADA; ","")&amp;IF(AND(H363="Sí",N(I363)=0),"AVISO ENVIADO, SIN FECHA; ","")&amp;IF(AND(H363="Sí",J363=""),"SIN FORMA DE ENTREGA; ","")&amp;IF(N(M363)=0,"SIN FECHA DE SEGUIMIENTO; ","")&amp;IF(OR(AND(N(M363)&gt;0,TODAY()&gt;N(M363)),AND(N(M363)=0,H363="Sí",N(I363)&gt;0,TODAY()-N(I363)&gt;N('Ajustes'!$B$3))),"SEGUIMIENTO VENCIDO; ","")&amp;IF(AND(N(A363)&gt;0,TODAY()-N(A363)&gt;N('Ajustes'!$B$4)),"ABIERTO DEMASIADO TIEMPO; ","")&amp;IF(O363="","NADIE A CARGO; ",""),LEN(IF(N(A363)=0,"SIN FECHA OBSERVADA; ","")&amp;IF(B363="","SIN UNIDAD; ","")&amp;IF(AND(B363&lt;&gt;"",COUNTIF('Unidades'!$A$2:$A$300,B363)=0),"UNIDAD NO ESTÁ EN LA LISTA; ","")&amp;IF(G363="","SIN ENLACE DE EVIDENCIA; ","")&amp;IF(AND(H363="Sí",K363=""),"AVISO ENVIADO, SIN COPIA GUARDADA; ","")&amp;IF(AND(H363="Sí",N(I363)=0),"AVISO ENVIADO, SIN FECHA; ","")&amp;IF(AND(H363="Sí",J363=""),"SIN FORMA DE ENTREGA; ","")&amp;IF(N(M363)=0,"SIN FECHA DE SEGUIMIENTO; ","")&amp;IF(OR(AND(N(M363)&gt;0,TODAY()&gt;N(M363)),AND(N(M363)=0,H363="Sí",N(I363)&gt;0,TODAY()-N(I363)&gt;N('Ajustes'!$B$3))),"SEGUIMIENTO VENCIDO; ","")&amp;IF(AND(N(A363)&gt;0,TODAY()-N(A363)&gt;N('Ajustes'!$B$4)),"ABIERTO DEMASIADO TIEMPO; ","")&amp;IF(O363="","NADIE A CARGO; ",""))-2)))</f>
        <v/>
      </c>
    </row>
    <row r="364">
      <c r="A364" s="6" t="n"/>
      <c r="I364" s="6" t="n"/>
      <c r="M364" s="6" t="n"/>
      <c r="N364" s="6" t="n"/>
      <c r="P364" s="8">
        <f>IF(OR(NOT(OR(A364&lt;&gt;"",B364&lt;&gt;"",C364&lt;&gt;"",F364&lt;&gt;"")),N(A364)=0),"",IF(N(N364)&gt;0,N(N364),TODAY())-N(A364))</f>
        <v/>
      </c>
      <c r="Q364">
        <f>IF(OR(NOT(OR(A364&lt;&gt;"",B364&lt;&gt;"",C364&lt;&gt;"",F364&lt;&gt;"")),N(N364)&gt;0),"",IF(IF(N(A364)=0,"SIN FECHA OBSERVADA; ","")&amp;IF(B364="","SIN UNIDAD; ","")&amp;IF(AND(B364&lt;&gt;"",COUNTIF('Unidades'!$A$2:$A$300,B364)=0),"UNIDAD NO ESTÁ EN LA LISTA; ","")&amp;IF(G364="","SIN ENLACE DE EVIDENCIA; ","")&amp;IF(AND(H364="Sí",K364=""),"AVISO ENVIADO, SIN COPIA GUARDADA; ","")&amp;IF(AND(H364="Sí",N(I364)=0),"AVISO ENVIADO, SIN FECHA; ","")&amp;IF(AND(H364="Sí",J364=""),"SIN FORMA DE ENTREGA; ","")&amp;IF(N(M364)=0,"SIN FECHA DE SEGUIMIENTO; ","")&amp;IF(OR(AND(N(M364)&gt;0,TODAY()&gt;N(M364)),AND(N(M364)=0,H364="Sí",N(I364)&gt;0,TODAY()-N(I364)&gt;N('Ajustes'!$B$3))),"SEGUIMIENTO VENCIDO; ","")&amp;IF(AND(N(A364)&gt;0,TODAY()-N(A364)&gt;N('Ajustes'!$B$4)),"ABIERTO DEMASIADO TIEMPO; ","")&amp;IF(O364="","NADIE A CARGO; ","")="","",LEFT(IF(N(A364)=0,"SIN FECHA OBSERVADA; ","")&amp;IF(B364="","SIN UNIDAD; ","")&amp;IF(AND(B364&lt;&gt;"",COUNTIF('Unidades'!$A$2:$A$300,B364)=0),"UNIDAD NO ESTÁ EN LA LISTA; ","")&amp;IF(G364="","SIN ENLACE DE EVIDENCIA; ","")&amp;IF(AND(H364="Sí",K364=""),"AVISO ENVIADO, SIN COPIA GUARDADA; ","")&amp;IF(AND(H364="Sí",N(I364)=0),"AVISO ENVIADO, SIN FECHA; ","")&amp;IF(AND(H364="Sí",J364=""),"SIN FORMA DE ENTREGA; ","")&amp;IF(N(M364)=0,"SIN FECHA DE SEGUIMIENTO; ","")&amp;IF(OR(AND(N(M364)&gt;0,TODAY()&gt;N(M364)),AND(N(M364)=0,H364="Sí",N(I364)&gt;0,TODAY()-N(I364)&gt;N('Ajustes'!$B$3))),"SEGUIMIENTO VENCIDO; ","")&amp;IF(AND(N(A364)&gt;0,TODAY()-N(A364)&gt;N('Ajustes'!$B$4)),"ABIERTO DEMASIADO TIEMPO; ","")&amp;IF(O364="","NADIE A CARGO; ",""),LEN(IF(N(A364)=0,"SIN FECHA OBSERVADA; ","")&amp;IF(B364="","SIN UNIDAD; ","")&amp;IF(AND(B364&lt;&gt;"",COUNTIF('Unidades'!$A$2:$A$300,B364)=0),"UNIDAD NO ESTÁ EN LA LISTA; ","")&amp;IF(G364="","SIN ENLACE DE EVIDENCIA; ","")&amp;IF(AND(H364="Sí",K364=""),"AVISO ENVIADO, SIN COPIA GUARDADA; ","")&amp;IF(AND(H364="Sí",N(I364)=0),"AVISO ENVIADO, SIN FECHA; ","")&amp;IF(AND(H364="Sí",J364=""),"SIN FORMA DE ENTREGA; ","")&amp;IF(N(M364)=0,"SIN FECHA DE SEGUIMIENTO; ","")&amp;IF(OR(AND(N(M364)&gt;0,TODAY()&gt;N(M364)),AND(N(M364)=0,H364="Sí",N(I364)&gt;0,TODAY()-N(I364)&gt;N('Ajustes'!$B$3))),"SEGUIMIENTO VENCIDO; ","")&amp;IF(AND(N(A364)&gt;0,TODAY()-N(A364)&gt;N('Ajustes'!$B$4)),"ABIERTO DEMASIADO TIEMPO; ","")&amp;IF(O364="","NADIE A CARGO; ",""))-2)))</f>
        <v/>
      </c>
    </row>
    <row r="365">
      <c r="A365" s="6" t="n"/>
      <c r="I365" s="6" t="n"/>
      <c r="M365" s="6" t="n"/>
      <c r="N365" s="6" t="n"/>
      <c r="P365" s="8">
        <f>IF(OR(NOT(OR(A365&lt;&gt;"",B365&lt;&gt;"",C365&lt;&gt;"",F365&lt;&gt;"")),N(A365)=0),"",IF(N(N365)&gt;0,N(N365),TODAY())-N(A365))</f>
        <v/>
      </c>
      <c r="Q365">
        <f>IF(OR(NOT(OR(A365&lt;&gt;"",B365&lt;&gt;"",C365&lt;&gt;"",F365&lt;&gt;"")),N(N365)&gt;0),"",IF(IF(N(A365)=0,"SIN FECHA OBSERVADA; ","")&amp;IF(B365="","SIN UNIDAD; ","")&amp;IF(AND(B365&lt;&gt;"",COUNTIF('Unidades'!$A$2:$A$300,B365)=0),"UNIDAD NO ESTÁ EN LA LISTA; ","")&amp;IF(G365="","SIN ENLACE DE EVIDENCIA; ","")&amp;IF(AND(H365="Sí",K365=""),"AVISO ENVIADO, SIN COPIA GUARDADA; ","")&amp;IF(AND(H365="Sí",N(I365)=0),"AVISO ENVIADO, SIN FECHA; ","")&amp;IF(AND(H365="Sí",J365=""),"SIN FORMA DE ENTREGA; ","")&amp;IF(N(M365)=0,"SIN FECHA DE SEGUIMIENTO; ","")&amp;IF(OR(AND(N(M365)&gt;0,TODAY()&gt;N(M365)),AND(N(M365)=0,H365="Sí",N(I365)&gt;0,TODAY()-N(I365)&gt;N('Ajustes'!$B$3))),"SEGUIMIENTO VENCIDO; ","")&amp;IF(AND(N(A365)&gt;0,TODAY()-N(A365)&gt;N('Ajustes'!$B$4)),"ABIERTO DEMASIADO TIEMPO; ","")&amp;IF(O365="","NADIE A CARGO; ","")="","",LEFT(IF(N(A365)=0,"SIN FECHA OBSERVADA; ","")&amp;IF(B365="","SIN UNIDAD; ","")&amp;IF(AND(B365&lt;&gt;"",COUNTIF('Unidades'!$A$2:$A$300,B365)=0),"UNIDAD NO ESTÁ EN LA LISTA; ","")&amp;IF(G365="","SIN ENLACE DE EVIDENCIA; ","")&amp;IF(AND(H365="Sí",K365=""),"AVISO ENVIADO, SIN COPIA GUARDADA; ","")&amp;IF(AND(H365="Sí",N(I365)=0),"AVISO ENVIADO, SIN FECHA; ","")&amp;IF(AND(H365="Sí",J365=""),"SIN FORMA DE ENTREGA; ","")&amp;IF(N(M365)=0,"SIN FECHA DE SEGUIMIENTO; ","")&amp;IF(OR(AND(N(M365)&gt;0,TODAY()&gt;N(M365)),AND(N(M365)=0,H365="Sí",N(I365)&gt;0,TODAY()-N(I365)&gt;N('Ajustes'!$B$3))),"SEGUIMIENTO VENCIDO; ","")&amp;IF(AND(N(A365)&gt;0,TODAY()-N(A365)&gt;N('Ajustes'!$B$4)),"ABIERTO DEMASIADO TIEMPO; ","")&amp;IF(O365="","NADIE A CARGO; ",""),LEN(IF(N(A365)=0,"SIN FECHA OBSERVADA; ","")&amp;IF(B365="","SIN UNIDAD; ","")&amp;IF(AND(B365&lt;&gt;"",COUNTIF('Unidades'!$A$2:$A$300,B365)=0),"UNIDAD NO ESTÁ EN LA LISTA; ","")&amp;IF(G365="","SIN ENLACE DE EVIDENCIA; ","")&amp;IF(AND(H365="Sí",K365=""),"AVISO ENVIADO, SIN COPIA GUARDADA; ","")&amp;IF(AND(H365="Sí",N(I365)=0),"AVISO ENVIADO, SIN FECHA; ","")&amp;IF(AND(H365="Sí",J365=""),"SIN FORMA DE ENTREGA; ","")&amp;IF(N(M365)=0,"SIN FECHA DE SEGUIMIENTO; ","")&amp;IF(OR(AND(N(M365)&gt;0,TODAY()&gt;N(M365)),AND(N(M365)=0,H365="Sí",N(I365)&gt;0,TODAY()-N(I365)&gt;N('Ajustes'!$B$3))),"SEGUIMIENTO VENCIDO; ","")&amp;IF(AND(N(A365)&gt;0,TODAY()-N(A365)&gt;N('Ajustes'!$B$4)),"ABIERTO DEMASIADO TIEMPO; ","")&amp;IF(O365="","NADIE A CARGO; ",""))-2)))</f>
        <v/>
      </c>
    </row>
    <row r="366">
      <c r="A366" s="6" t="n"/>
      <c r="I366" s="6" t="n"/>
      <c r="M366" s="6" t="n"/>
      <c r="N366" s="6" t="n"/>
      <c r="P366" s="8">
        <f>IF(OR(NOT(OR(A366&lt;&gt;"",B366&lt;&gt;"",C366&lt;&gt;"",F366&lt;&gt;"")),N(A366)=0),"",IF(N(N366)&gt;0,N(N366),TODAY())-N(A366))</f>
        <v/>
      </c>
      <c r="Q366">
        <f>IF(OR(NOT(OR(A366&lt;&gt;"",B366&lt;&gt;"",C366&lt;&gt;"",F366&lt;&gt;"")),N(N366)&gt;0),"",IF(IF(N(A366)=0,"SIN FECHA OBSERVADA; ","")&amp;IF(B366="","SIN UNIDAD; ","")&amp;IF(AND(B366&lt;&gt;"",COUNTIF('Unidades'!$A$2:$A$300,B366)=0),"UNIDAD NO ESTÁ EN LA LISTA; ","")&amp;IF(G366="","SIN ENLACE DE EVIDENCIA; ","")&amp;IF(AND(H366="Sí",K366=""),"AVISO ENVIADO, SIN COPIA GUARDADA; ","")&amp;IF(AND(H366="Sí",N(I366)=0),"AVISO ENVIADO, SIN FECHA; ","")&amp;IF(AND(H366="Sí",J366=""),"SIN FORMA DE ENTREGA; ","")&amp;IF(N(M366)=0,"SIN FECHA DE SEGUIMIENTO; ","")&amp;IF(OR(AND(N(M366)&gt;0,TODAY()&gt;N(M366)),AND(N(M366)=0,H366="Sí",N(I366)&gt;0,TODAY()-N(I366)&gt;N('Ajustes'!$B$3))),"SEGUIMIENTO VENCIDO; ","")&amp;IF(AND(N(A366)&gt;0,TODAY()-N(A366)&gt;N('Ajustes'!$B$4)),"ABIERTO DEMASIADO TIEMPO; ","")&amp;IF(O366="","NADIE A CARGO; ","")="","",LEFT(IF(N(A366)=0,"SIN FECHA OBSERVADA; ","")&amp;IF(B366="","SIN UNIDAD; ","")&amp;IF(AND(B366&lt;&gt;"",COUNTIF('Unidades'!$A$2:$A$300,B366)=0),"UNIDAD NO ESTÁ EN LA LISTA; ","")&amp;IF(G366="","SIN ENLACE DE EVIDENCIA; ","")&amp;IF(AND(H366="Sí",K366=""),"AVISO ENVIADO, SIN COPIA GUARDADA; ","")&amp;IF(AND(H366="Sí",N(I366)=0),"AVISO ENVIADO, SIN FECHA; ","")&amp;IF(AND(H366="Sí",J366=""),"SIN FORMA DE ENTREGA; ","")&amp;IF(N(M366)=0,"SIN FECHA DE SEGUIMIENTO; ","")&amp;IF(OR(AND(N(M366)&gt;0,TODAY()&gt;N(M366)),AND(N(M366)=0,H366="Sí",N(I366)&gt;0,TODAY()-N(I366)&gt;N('Ajustes'!$B$3))),"SEGUIMIENTO VENCIDO; ","")&amp;IF(AND(N(A366)&gt;0,TODAY()-N(A366)&gt;N('Ajustes'!$B$4)),"ABIERTO DEMASIADO TIEMPO; ","")&amp;IF(O366="","NADIE A CARGO; ",""),LEN(IF(N(A366)=0,"SIN FECHA OBSERVADA; ","")&amp;IF(B366="","SIN UNIDAD; ","")&amp;IF(AND(B366&lt;&gt;"",COUNTIF('Unidades'!$A$2:$A$300,B366)=0),"UNIDAD NO ESTÁ EN LA LISTA; ","")&amp;IF(G366="","SIN ENLACE DE EVIDENCIA; ","")&amp;IF(AND(H366="Sí",K366=""),"AVISO ENVIADO, SIN COPIA GUARDADA; ","")&amp;IF(AND(H366="Sí",N(I366)=0),"AVISO ENVIADO, SIN FECHA; ","")&amp;IF(AND(H366="Sí",J366=""),"SIN FORMA DE ENTREGA; ","")&amp;IF(N(M366)=0,"SIN FECHA DE SEGUIMIENTO; ","")&amp;IF(OR(AND(N(M366)&gt;0,TODAY()&gt;N(M366)),AND(N(M366)=0,H366="Sí",N(I366)&gt;0,TODAY()-N(I366)&gt;N('Ajustes'!$B$3))),"SEGUIMIENTO VENCIDO; ","")&amp;IF(AND(N(A366)&gt;0,TODAY()-N(A366)&gt;N('Ajustes'!$B$4)),"ABIERTO DEMASIADO TIEMPO; ","")&amp;IF(O366="","NADIE A CARGO; ",""))-2)))</f>
        <v/>
      </c>
    </row>
    <row r="367">
      <c r="A367" s="6" t="n"/>
      <c r="I367" s="6" t="n"/>
      <c r="M367" s="6" t="n"/>
      <c r="N367" s="6" t="n"/>
      <c r="P367" s="8">
        <f>IF(OR(NOT(OR(A367&lt;&gt;"",B367&lt;&gt;"",C367&lt;&gt;"",F367&lt;&gt;"")),N(A367)=0),"",IF(N(N367)&gt;0,N(N367),TODAY())-N(A367))</f>
        <v/>
      </c>
      <c r="Q367">
        <f>IF(OR(NOT(OR(A367&lt;&gt;"",B367&lt;&gt;"",C367&lt;&gt;"",F367&lt;&gt;"")),N(N367)&gt;0),"",IF(IF(N(A367)=0,"SIN FECHA OBSERVADA; ","")&amp;IF(B367="","SIN UNIDAD; ","")&amp;IF(AND(B367&lt;&gt;"",COUNTIF('Unidades'!$A$2:$A$300,B367)=0),"UNIDAD NO ESTÁ EN LA LISTA; ","")&amp;IF(G367="","SIN ENLACE DE EVIDENCIA; ","")&amp;IF(AND(H367="Sí",K367=""),"AVISO ENVIADO, SIN COPIA GUARDADA; ","")&amp;IF(AND(H367="Sí",N(I367)=0),"AVISO ENVIADO, SIN FECHA; ","")&amp;IF(AND(H367="Sí",J367=""),"SIN FORMA DE ENTREGA; ","")&amp;IF(N(M367)=0,"SIN FECHA DE SEGUIMIENTO; ","")&amp;IF(OR(AND(N(M367)&gt;0,TODAY()&gt;N(M367)),AND(N(M367)=0,H367="Sí",N(I367)&gt;0,TODAY()-N(I367)&gt;N('Ajustes'!$B$3))),"SEGUIMIENTO VENCIDO; ","")&amp;IF(AND(N(A367)&gt;0,TODAY()-N(A367)&gt;N('Ajustes'!$B$4)),"ABIERTO DEMASIADO TIEMPO; ","")&amp;IF(O367="","NADIE A CARGO; ","")="","",LEFT(IF(N(A367)=0,"SIN FECHA OBSERVADA; ","")&amp;IF(B367="","SIN UNIDAD; ","")&amp;IF(AND(B367&lt;&gt;"",COUNTIF('Unidades'!$A$2:$A$300,B367)=0),"UNIDAD NO ESTÁ EN LA LISTA; ","")&amp;IF(G367="","SIN ENLACE DE EVIDENCIA; ","")&amp;IF(AND(H367="Sí",K367=""),"AVISO ENVIADO, SIN COPIA GUARDADA; ","")&amp;IF(AND(H367="Sí",N(I367)=0),"AVISO ENVIADO, SIN FECHA; ","")&amp;IF(AND(H367="Sí",J367=""),"SIN FORMA DE ENTREGA; ","")&amp;IF(N(M367)=0,"SIN FECHA DE SEGUIMIENTO; ","")&amp;IF(OR(AND(N(M367)&gt;0,TODAY()&gt;N(M367)),AND(N(M367)=0,H367="Sí",N(I367)&gt;0,TODAY()-N(I367)&gt;N('Ajustes'!$B$3))),"SEGUIMIENTO VENCIDO; ","")&amp;IF(AND(N(A367)&gt;0,TODAY()-N(A367)&gt;N('Ajustes'!$B$4)),"ABIERTO DEMASIADO TIEMPO; ","")&amp;IF(O367="","NADIE A CARGO; ",""),LEN(IF(N(A367)=0,"SIN FECHA OBSERVADA; ","")&amp;IF(B367="","SIN UNIDAD; ","")&amp;IF(AND(B367&lt;&gt;"",COUNTIF('Unidades'!$A$2:$A$300,B367)=0),"UNIDAD NO ESTÁ EN LA LISTA; ","")&amp;IF(G367="","SIN ENLACE DE EVIDENCIA; ","")&amp;IF(AND(H367="Sí",K367=""),"AVISO ENVIADO, SIN COPIA GUARDADA; ","")&amp;IF(AND(H367="Sí",N(I367)=0),"AVISO ENVIADO, SIN FECHA; ","")&amp;IF(AND(H367="Sí",J367=""),"SIN FORMA DE ENTREGA; ","")&amp;IF(N(M367)=0,"SIN FECHA DE SEGUIMIENTO; ","")&amp;IF(OR(AND(N(M367)&gt;0,TODAY()&gt;N(M367)),AND(N(M367)=0,H367="Sí",N(I367)&gt;0,TODAY()-N(I367)&gt;N('Ajustes'!$B$3))),"SEGUIMIENTO VENCIDO; ","")&amp;IF(AND(N(A367)&gt;0,TODAY()-N(A367)&gt;N('Ajustes'!$B$4)),"ABIERTO DEMASIADO TIEMPO; ","")&amp;IF(O367="","NADIE A CARGO; ",""))-2)))</f>
        <v/>
      </c>
    </row>
    <row r="368">
      <c r="A368" s="6" t="n"/>
      <c r="I368" s="6" t="n"/>
      <c r="M368" s="6" t="n"/>
      <c r="N368" s="6" t="n"/>
      <c r="P368" s="8">
        <f>IF(OR(NOT(OR(A368&lt;&gt;"",B368&lt;&gt;"",C368&lt;&gt;"",F368&lt;&gt;"")),N(A368)=0),"",IF(N(N368)&gt;0,N(N368),TODAY())-N(A368))</f>
        <v/>
      </c>
      <c r="Q368">
        <f>IF(OR(NOT(OR(A368&lt;&gt;"",B368&lt;&gt;"",C368&lt;&gt;"",F368&lt;&gt;"")),N(N368)&gt;0),"",IF(IF(N(A368)=0,"SIN FECHA OBSERVADA; ","")&amp;IF(B368="","SIN UNIDAD; ","")&amp;IF(AND(B368&lt;&gt;"",COUNTIF('Unidades'!$A$2:$A$300,B368)=0),"UNIDAD NO ESTÁ EN LA LISTA; ","")&amp;IF(G368="","SIN ENLACE DE EVIDENCIA; ","")&amp;IF(AND(H368="Sí",K368=""),"AVISO ENVIADO, SIN COPIA GUARDADA; ","")&amp;IF(AND(H368="Sí",N(I368)=0),"AVISO ENVIADO, SIN FECHA; ","")&amp;IF(AND(H368="Sí",J368=""),"SIN FORMA DE ENTREGA; ","")&amp;IF(N(M368)=0,"SIN FECHA DE SEGUIMIENTO; ","")&amp;IF(OR(AND(N(M368)&gt;0,TODAY()&gt;N(M368)),AND(N(M368)=0,H368="Sí",N(I368)&gt;0,TODAY()-N(I368)&gt;N('Ajustes'!$B$3))),"SEGUIMIENTO VENCIDO; ","")&amp;IF(AND(N(A368)&gt;0,TODAY()-N(A368)&gt;N('Ajustes'!$B$4)),"ABIERTO DEMASIADO TIEMPO; ","")&amp;IF(O368="","NADIE A CARGO; ","")="","",LEFT(IF(N(A368)=0,"SIN FECHA OBSERVADA; ","")&amp;IF(B368="","SIN UNIDAD; ","")&amp;IF(AND(B368&lt;&gt;"",COUNTIF('Unidades'!$A$2:$A$300,B368)=0),"UNIDAD NO ESTÁ EN LA LISTA; ","")&amp;IF(G368="","SIN ENLACE DE EVIDENCIA; ","")&amp;IF(AND(H368="Sí",K368=""),"AVISO ENVIADO, SIN COPIA GUARDADA; ","")&amp;IF(AND(H368="Sí",N(I368)=0),"AVISO ENVIADO, SIN FECHA; ","")&amp;IF(AND(H368="Sí",J368=""),"SIN FORMA DE ENTREGA; ","")&amp;IF(N(M368)=0,"SIN FECHA DE SEGUIMIENTO; ","")&amp;IF(OR(AND(N(M368)&gt;0,TODAY()&gt;N(M368)),AND(N(M368)=0,H368="Sí",N(I368)&gt;0,TODAY()-N(I368)&gt;N('Ajustes'!$B$3))),"SEGUIMIENTO VENCIDO; ","")&amp;IF(AND(N(A368)&gt;0,TODAY()-N(A368)&gt;N('Ajustes'!$B$4)),"ABIERTO DEMASIADO TIEMPO; ","")&amp;IF(O368="","NADIE A CARGO; ",""),LEN(IF(N(A368)=0,"SIN FECHA OBSERVADA; ","")&amp;IF(B368="","SIN UNIDAD; ","")&amp;IF(AND(B368&lt;&gt;"",COUNTIF('Unidades'!$A$2:$A$300,B368)=0),"UNIDAD NO ESTÁ EN LA LISTA; ","")&amp;IF(G368="","SIN ENLACE DE EVIDENCIA; ","")&amp;IF(AND(H368="Sí",K368=""),"AVISO ENVIADO, SIN COPIA GUARDADA; ","")&amp;IF(AND(H368="Sí",N(I368)=0),"AVISO ENVIADO, SIN FECHA; ","")&amp;IF(AND(H368="Sí",J368=""),"SIN FORMA DE ENTREGA; ","")&amp;IF(N(M368)=0,"SIN FECHA DE SEGUIMIENTO; ","")&amp;IF(OR(AND(N(M368)&gt;0,TODAY()&gt;N(M368)),AND(N(M368)=0,H368="Sí",N(I368)&gt;0,TODAY()-N(I368)&gt;N('Ajustes'!$B$3))),"SEGUIMIENTO VENCIDO; ","")&amp;IF(AND(N(A368)&gt;0,TODAY()-N(A368)&gt;N('Ajustes'!$B$4)),"ABIERTO DEMASIADO TIEMPO; ","")&amp;IF(O368="","NADIE A CARGO; ",""))-2)))</f>
        <v/>
      </c>
    </row>
    <row r="369">
      <c r="A369" s="6" t="n"/>
      <c r="I369" s="6" t="n"/>
      <c r="M369" s="6" t="n"/>
      <c r="N369" s="6" t="n"/>
      <c r="P369" s="8">
        <f>IF(OR(NOT(OR(A369&lt;&gt;"",B369&lt;&gt;"",C369&lt;&gt;"",F369&lt;&gt;"")),N(A369)=0),"",IF(N(N369)&gt;0,N(N369),TODAY())-N(A369))</f>
        <v/>
      </c>
      <c r="Q369">
        <f>IF(OR(NOT(OR(A369&lt;&gt;"",B369&lt;&gt;"",C369&lt;&gt;"",F369&lt;&gt;"")),N(N369)&gt;0),"",IF(IF(N(A369)=0,"SIN FECHA OBSERVADA; ","")&amp;IF(B369="","SIN UNIDAD; ","")&amp;IF(AND(B369&lt;&gt;"",COUNTIF('Unidades'!$A$2:$A$300,B369)=0),"UNIDAD NO ESTÁ EN LA LISTA; ","")&amp;IF(G369="","SIN ENLACE DE EVIDENCIA; ","")&amp;IF(AND(H369="Sí",K369=""),"AVISO ENVIADO, SIN COPIA GUARDADA; ","")&amp;IF(AND(H369="Sí",N(I369)=0),"AVISO ENVIADO, SIN FECHA; ","")&amp;IF(AND(H369="Sí",J369=""),"SIN FORMA DE ENTREGA; ","")&amp;IF(N(M369)=0,"SIN FECHA DE SEGUIMIENTO; ","")&amp;IF(OR(AND(N(M369)&gt;0,TODAY()&gt;N(M369)),AND(N(M369)=0,H369="Sí",N(I369)&gt;0,TODAY()-N(I369)&gt;N('Ajustes'!$B$3))),"SEGUIMIENTO VENCIDO; ","")&amp;IF(AND(N(A369)&gt;0,TODAY()-N(A369)&gt;N('Ajustes'!$B$4)),"ABIERTO DEMASIADO TIEMPO; ","")&amp;IF(O369="","NADIE A CARGO; ","")="","",LEFT(IF(N(A369)=0,"SIN FECHA OBSERVADA; ","")&amp;IF(B369="","SIN UNIDAD; ","")&amp;IF(AND(B369&lt;&gt;"",COUNTIF('Unidades'!$A$2:$A$300,B369)=0),"UNIDAD NO ESTÁ EN LA LISTA; ","")&amp;IF(G369="","SIN ENLACE DE EVIDENCIA; ","")&amp;IF(AND(H369="Sí",K369=""),"AVISO ENVIADO, SIN COPIA GUARDADA; ","")&amp;IF(AND(H369="Sí",N(I369)=0),"AVISO ENVIADO, SIN FECHA; ","")&amp;IF(AND(H369="Sí",J369=""),"SIN FORMA DE ENTREGA; ","")&amp;IF(N(M369)=0,"SIN FECHA DE SEGUIMIENTO; ","")&amp;IF(OR(AND(N(M369)&gt;0,TODAY()&gt;N(M369)),AND(N(M369)=0,H369="Sí",N(I369)&gt;0,TODAY()-N(I369)&gt;N('Ajustes'!$B$3))),"SEGUIMIENTO VENCIDO; ","")&amp;IF(AND(N(A369)&gt;0,TODAY()-N(A369)&gt;N('Ajustes'!$B$4)),"ABIERTO DEMASIADO TIEMPO; ","")&amp;IF(O369="","NADIE A CARGO; ",""),LEN(IF(N(A369)=0,"SIN FECHA OBSERVADA; ","")&amp;IF(B369="","SIN UNIDAD; ","")&amp;IF(AND(B369&lt;&gt;"",COUNTIF('Unidades'!$A$2:$A$300,B369)=0),"UNIDAD NO ESTÁ EN LA LISTA; ","")&amp;IF(G369="","SIN ENLACE DE EVIDENCIA; ","")&amp;IF(AND(H369="Sí",K369=""),"AVISO ENVIADO, SIN COPIA GUARDADA; ","")&amp;IF(AND(H369="Sí",N(I369)=0),"AVISO ENVIADO, SIN FECHA; ","")&amp;IF(AND(H369="Sí",J369=""),"SIN FORMA DE ENTREGA; ","")&amp;IF(N(M369)=0,"SIN FECHA DE SEGUIMIENTO; ","")&amp;IF(OR(AND(N(M369)&gt;0,TODAY()&gt;N(M369)),AND(N(M369)=0,H369="Sí",N(I369)&gt;0,TODAY()-N(I369)&gt;N('Ajustes'!$B$3))),"SEGUIMIENTO VENCIDO; ","")&amp;IF(AND(N(A369)&gt;0,TODAY()-N(A369)&gt;N('Ajustes'!$B$4)),"ABIERTO DEMASIADO TIEMPO; ","")&amp;IF(O369="","NADIE A CARGO; ",""))-2)))</f>
        <v/>
      </c>
    </row>
    <row r="370">
      <c r="A370" s="6" t="n"/>
      <c r="I370" s="6" t="n"/>
      <c r="M370" s="6" t="n"/>
      <c r="N370" s="6" t="n"/>
      <c r="P370" s="8">
        <f>IF(OR(NOT(OR(A370&lt;&gt;"",B370&lt;&gt;"",C370&lt;&gt;"",F370&lt;&gt;"")),N(A370)=0),"",IF(N(N370)&gt;0,N(N370),TODAY())-N(A370))</f>
        <v/>
      </c>
      <c r="Q370">
        <f>IF(OR(NOT(OR(A370&lt;&gt;"",B370&lt;&gt;"",C370&lt;&gt;"",F370&lt;&gt;"")),N(N370)&gt;0),"",IF(IF(N(A370)=0,"SIN FECHA OBSERVADA; ","")&amp;IF(B370="","SIN UNIDAD; ","")&amp;IF(AND(B370&lt;&gt;"",COUNTIF('Unidades'!$A$2:$A$300,B370)=0),"UNIDAD NO ESTÁ EN LA LISTA; ","")&amp;IF(G370="","SIN ENLACE DE EVIDENCIA; ","")&amp;IF(AND(H370="Sí",K370=""),"AVISO ENVIADO, SIN COPIA GUARDADA; ","")&amp;IF(AND(H370="Sí",N(I370)=0),"AVISO ENVIADO, SIN FECHA; ","")&amp;IF(AND(H370="Sí",J370=""),"SIN FORMA DE ENTREGA; ","")&amp;IF(N(M370)=0,"SIN FECHA DE SEGUIMIENTO; ","")&amp;IF(OR(AND(N(M370)&gt;0,TODAY()&gt;N(M370)),AND(N(M370)=0,H370="Sí",N(I370)&gt;0,TODAY()-N(I370)&gt;N('Ajustes'!$B$3))),"SEGUIMIENTO VENCIDO; ","")&amp;IF(AND(N(A370)&gt;0,TODAY()-N(A370)&gt;N('Ajustes'!$B$4)),"ABIERTO DEMASIADO TIEMPO; ","")&amp;IF(O370="","NADIE A CARGO; ","")="","",LEFT(IF(N(A370)=0,"SIN FECHA OBSERVADA; ","")&amp;IF(B370="","SIN UNIDAD; ","")&amp;IF(AND(B370&lt;&gt;"",COUNTIF('Unidades'!$A$2:$A$300,B370)=0),"UNIDAD NO ESTÁ EN LA LISTA; ","")&amp;IF(G370="","SIN ENLACE DE EVIDENCIA; ","")&amp;IF(AND(H370="Sí",K370=""),"AVISO ENVIADO, SIN COPIA GUARDADA; ","")&amp;IF(AND(H370="Sí",N(I370)=0),"AVISO ENVIADO, SIN FECHA; ","")&amp;IF(AND(H370="Sí",J370=""),"SIN FORMA DE ENTREGA; ","")&amp;IF(N(M370)=0,"SIN FECHA DE SEGUIMIENTO; ","")&amp;IF(OR(AND(N(M370)&gt;0,TODAY()&gt;N(M370)),AND(N(M370)=0,H370="Sí",N(I370)&gt;0,TODAY()-N(I370)&gt;N('Ajustes'!$B$3))),"SEGUIMIENTO VENCIDO; ","")&amp;IF(AND(N(A370)&gt;0,TODAY()-N(A370)&gt;N('Ajustes'!$B$4)),"ABIERTO DEMASIADO TIEMPO; ","")&amp;IF(O370="","NADIE A CARGO; ",""),LEN(IF(N(A370)=0,"SIN FECHA OBSERVADA; ","")&amp;IF(B370="","SIN UNIDAD; ","")&amp;IF(AND(B370&lt;&gt;"",COUNTIF('Unidades'!$A$2:$A$300,B370)=0),"UNIDAD NO ESTÁ EN LA LISTA; ","")&amp;IF(G370="","SIN ENLACE DE EVIDENCIA; ","")&amp;IF(AND(H370="Sí",K370=""),"AVISO ENVIADO, SIN COPIA GUARDADA; ","")&amp;IF(AND(H370="Sí",N(I370)=0),"AVISO ENVIADO, SIN FECHA; ","")&amp;IF(AND(H370="Sí",J370=""),"SIN FORMA DE ENTREGA; ","")&amp;IF(N(M370)=0,"SIN FECHA DE SEGUIMIENTO; ","")&amp;IF(OR(AND(N(M370)&gt;0,TODAY()&gt;N(M370)),AND(N(M370)=0,H370="Sí",N(I370)&gt;0,TODAY()-N(I370)&gt;N('Ajustes'!$B$3))),"SEGUIMIENTO VENCIDO; ","")&amp;IF(AND(N(A370)&gt;0,TODAY()-N(A370)&gt;N('Ajustes'!$B$4)),"ABIERTO DEMASIADO TIEMPO; ","")&amp;IF(O370="","NADIE A CARGO; ",""))-2)))</f>
        <v/>
      </c>
    </row>
    <row r="371">
      <c r="A371" s="6" t="n"/>
      <c r="I371" s="6" t="n"/>
      <c r="M371" s="6" t="n"/>
      <c r="N371" s="6" t="n"/>
      <c r="P371" s="8">
        <f>IF(OR(NOT(OR(A371&lt;&gt;"",B371&lt;&gt;"",C371&lt;&gt;"",F371&lt;&gt;"")),N(A371)=0),"",IF(N(N371)&gt;0,N(N371),TODAY())-N(A371))</f>
        <v/>
      </c>
      <c r="Q371">
        <f>IF(OR(NOT(OR(A371&lt;&gt;"",B371&lt;&gt;"",C371&lt;&gt;"",F371&lt;&gt;"")),N(N371)&gt;0),"",IF(IF(N(A371)=0,"SIN FECHA OBSERVADA; ","")&amp;IF(B371="","SIN UNIDAD; ","")&amp;IF(AND(B371&lt;&gt;"",COUNTIF('Unidades'!$A$2:$A$300,B371)=0),"UNIDAD NO ESTÁ EN LA LISTA; ","")&amp;IF(G371="","SIN ENLACE DE EVIDENCIA; ","")&amp;IF(AND(H371="Sí",K371=""),"AVISO ENVIADO, SIN COPIA GUARDADA; ","")&amp;IF(AND(H371="Sí",N(I371)=0),"AVISO ENVIADO, SIN FECHA; ","")&amp;IF(AND(H371="Sí",J371=""),"SIN FORMA DE ENTREGA; ","")&amp;IF(N(M371)=0,"SIN FECHA DE SEGUIMIENTO; ","")&amp;IF(OR(AND(N(M371)&gt;0,TODAY()&gt;N(M371)),AND(N(M371)=0,H371="Sí",N(I371)&gt;0,TODAY()-N(I371)&gt;N('Ajustes'!$B$3))),"SEGUIMIENTO VENCIDO; ","")&amp;IF(AND(N(A371)&gt;0,TODAY()-N(A371)&gt;N('Ajustes'!$B$4)),"ABIERTO DEMASIADO TIEMPO; ","")&amp;IF(O371="","NADIE A CARGO; ","")="","",LEFT(IF(N(A371)=0,"SIN FECHA OBSERVADA; ","")&amp;IF(B371="","SIN UNIDAD; ","")&amp;IF(AND(B371&lt;&gt;"",COUNTIF('Unidades'!$A$2:$A$300,B371)=0),"UNIDAD NO ESTÁ EN LA LISTA; ","")&amp;IF(G371="","SIN ENLACE DE EVIDENCIA; ","")&amp;IF(AND(H371="Sí",K371=""),"AVISO ENVIADO, SIN COPIA GUARDADA; ","")&amp;IF(AND(H371="Sí",N(I371)=0),"AVISO ENVIADO, SIN FECHA; ","")&amp;IF(AND(H371="Sí",J371=""),"SIN FORMA DE ENTREGA; ","")&amp;IF(N(M371)=0,"SIN FECHA DE SEGUIMIENTO; ","")&amp;IF(OR(AND(N(M371)&gt;0,TODAY()&gt;N(M371)),AND(N(M371)=0,H371="Sí",N(I371)&gt;0,TODAY()-N(I371)&gt;N('Ajustes'!$B$3))),"SEGUIMIENTO VENCIDO; ","")&amp;IF(AND(N(A371)&gt;0,TODAY()-N(A371)&gt;N('Ajustes'!$B$4)),"ABIERTO DEMASIADO TIEMPO; ","")&amp;IF(O371="","NADIE A CARGO; ",""),LEN(IF(N(A371)=0,"SIN FECHA OBSERVADA; ","")&amp;IF(B371="","SIN UNIDAD; ","")&amp;IF(AND(B371&lt;&gt;"",COUNTIF('Unidades'!$A$2:$A$300,B371)=0),"UNIDAD NO ESTÁ EN LA LISTA; ","")&amp;IF(G371="","SIN ENLACE DE EVIDENCIA; ","")&amp;IF(AND(H371="Sí",K371=""),"AVISO ENVIADO, SIN COPIA GUARDADA; ","")&amp;IF(AND(H371="Sí",N(I371)=0),"AVISO ENVIADO, SIN FECHA; ","")&amp;IF(AND(H371="Sí",J371=""),"SIN FORMA DE ENTREGA; ","")&amp;IF(N(M371)=0,"SIN FECHA DE SEGUIMIENTO; ","")&amp;IF(OR(AND(N(M371)&gt;0,TODAY()&gt;N(M371)),AND(N(M371)=0,H371="Sí",N(I371)&gt;0,TODAY()-N(I371)&gt;N('Ajustes'!$B$3))),"SEGUIMIENTO VENCIDO; ","")&amp;IF(AND(N(A371)&gt;0,TODAY()-N(A371)&gt;N('Ajustes'!$B$4)),"ABIERTO DEMASIADO TIEMPO; ","")&amp;IF(O371="","NADIE A CARGO; ",""))-2)))</f>
        <v/>
      </c>
    </row>
    <row r="372">
      <c r="A372" s="6" t="n"/>
      <c r="I372" s="6" t="n"/>
      <c r="M372" s="6" t="n"/>
      <c r="N372" s="6" t="n"/>
      <c r="P372" s="8">
        <f>IF(OR(NOT(OR(A372&lt;&gt;"",B372&lt;&gt;"",C372&lt;&gt;"",F372&lt;&gt;"")),N(A372)=0),"",IF(N(N372)&gt;0,N(N372),TODAY())-N(A372))</f>
        <v/>
      </c>
      <c r="Q372">
        <f>IF(OR(NOT(OR(A372&lt;&gt;"",B372&lt;&gt;"",C372&lt;&gt;"",F372&lt;&gt;"")),N(N372)&gt;0),"",IF(IF(N(A372)=0,"SIN FECHA OBSERVADA; ","")&amp;IF(B372="","SIN UNIDAD; ","")&amp;IF(AND(B372&lt;&gt;"",COUNTIF('Unidades'!$A$2:$A$300,B372)=0),"UNIDAD NO ESTÁ EN LA LISTA; ","")&amp;IF(G372="","SIN ENLACE DE EVIDENCIA; ","")&amp;IF(AND(H372="Sí",K372=""),"AVISO ENVIADO, SIN COPIA GUARDADA; ","")&amp;IF(AND(H372="Sí",N(I372)=0),"AVISO ENVIADO, SIN FECHA; ","")&amp;IF(AND(H372="Sí",J372=""),"SIN FORMA DE ENTREGA; ","")&amp;IF(N(M372)=0,"SIN FECHA DE SEGUIMIENTO; ","")&amp;IF(OR(AND(N(M372)&gt;0,TODAY()&gt;N(M372)),AND(N(M372)=0,H372="Sí",N(I372)&gt;0,TODAY()-N(I372)&gt;N('Ajustes'!$B$3))),"SEGUIMIENTO VENCIDO; ","")&amp;IF(AND(N(A372)&gt;0,TODAY()-N(A372)&gt;N('Ajustes'!$B$4)),"ABIERTO DEMASIADO TIEMPO; ","")&amp;IF(O372="","NADIE A CARGO; ","")="","",LEFT(IF(N(A372)=0,"SIN FECHA OBSERVADA; ","")&amp;IF(B372="","SIN UNIDAD; ","")&amp;IF(AND(B372&lt;&gt;"",COUNTIF('Unidades'!$A$2:$A$300,B372)=0),"UNIDAD NO ESTÁ EN LA LISTA; ","")&amp;IF(G372="","SIN ENLACE DE EVIDENCIA; ","")&amp;IF(AND(H372="Sí",K372=""),"AVISO ENVIADO, SIN COPIA GUARDADA; ","")&amp;IF(AND(H372="Sí",N(I372)=0),"AVISO ENVIADO, SIN FECHA; ","")&amp;IF(AND(H372="Sí",J372=""),"SIN FORMA DE ENTREGA; ","")&amp;IF(N(M372)=0,"SIN FECHA DE SEGUIMIENTO; ","")&amp;IF(OR(AND(N(M372)&gt;0,TODAY()&gt;N(M372)),AND(N(M372)=0,H372="Sí",N(I372)&gt;0,TODAY()-N(I372)&gt;N('Ajustes'!$B$3))),"SEGUIMIENTO VENCIDO; ","")&amp;IF(AND(N(A372)&gt;0,TODAY()-N(A372)&gt;N('Ajustes'!$B$4)),"ABIERTO DEMASIADO TIEMPO; ","")&amp;IF(O372="","NADIE A CARGO; ",""),LEN(IF(N(A372)=0,"SIN FECHA OBSERVADA; ","")&amp;IF(B372="","SIN UNIDAD; ","")&amp;IF(AND(B372&lt;&gt;"",COUNTIF('Unidades'!$A$2:$A$300,B372)=0),"UNIDAD NO ESTÁ EN LA LISTA; ","")&amp;IF(G372="","SIN ENLACE DE EVIDENCIA; ","")&amp;IF(AND(H372="Sí",K372=""),"AVISO ENVIADO, SIN COPIA GUARDADA; ","")&amp;IF(AND(H372="Sí",N(I372)=0),"AVISO ENVIADO, SIN FECHA; ","")&amp;IF(AND(H372="Sí",J372=""),"SIN FORMA DE ENTREGA; ","")&amp;IF(N(M372)=0,"SIN FECHA DE SEGUIMIENTO; ","")&amp;IF(OR(AND(N(M372)&gt;0,TODAY()&gt;N(M372)),AND(N(M372)=0,H372="Sí",N(I372)&gt;0,TODAY()-N(I372)&gt;N('Ajustes'!$B$3))),"SEGUIMIENTO VENCIDO; ","")&amp;IF(AND(N(A372)&gt;0,TODAY()-N(A372)&gt;N('Ajustes'!$B$4)),"ABIERTO DEMASIADO TIEMPO; ","")&amp;IF(O372="","NADIE A CARGO; ",""))-2)))</f>
        <v/>
      </c>
    </row>
    <row r="373">
      <c r="A373" s="6" t="n"/>
      <c r="I373" s="6" t="n"/>
      <c r="M373" s="6" t="n"/>
      <c r="N373" s="6" t="n"/>
      <c r="P373" s="8">
        <f>IF(OR(NOT(OR(A373&lt;&gt;"",B373&lt;&gt;"",C373&lt;&gt;"",F373&lt;&gt;"")),N(A373)=0),"",IF(N(N373)&gt;0,N(N373),TODAY())-N(A373))</f>
        <v/>
      </c>
      <c r="Q373">
        <f>IF(OR(NOT(OR(A373&lt;&gt;"",B373&lt;&gt;"",C373&lt;&gt;"",F373&lt;&gt;"")),N(N373)&gt;0),"",IF(IF(N(A373)=0,"SIN FECHA OBSERVADA; ","")&amp;IF(B373="","SIN UNIDAD; ","")&amp;IF(AND(B373&lt;&gt;"",COUNTIF('Unidades'!$A$2:$A$300,B373)=0),"UNIDAD NO ESTÁ EN LA LISTA; ","")&amp;IF(G373="","SIN ENLACE DE EVIDENCIA; ","")&amp;IF(AND(H373="Sí",K373=""),"AVISO ENVIADO, SIN COPIA GUARDADA; ","")&amp;IF(AND(H373="Sí",N(I373)=0),"AVISO ENVIADO, SIN FECHA; ","")&amp;IF(AND(H373="Sí",J373=""),"SIN FORMA DE ENTREGA; ","")&amp;IF(N(M373)=0,"SIN FECHA DE SEGUIMIENTO; ","")&amp;IF(OR(AND(N(M373)&gt;0,TODAY()&gt;N(M373)),AND(N(M373)=0,H373="Sí",N(I373)&gt;0,TODAY()-N(I373)&gt;N('Ajustes'!$B$3))),"SEGUIMIENTO VENCIDO; ","")&amp;IF(AND(N(A373)&gt;0,TODAY()-N(A373)&gt;N('Ajustes'!$B$4)),"ABIERTO DEMASIADO TIEMPO; ","")&amp;IF(O373="","NADIE A CARGO; ","")="","",LEFT(IF(N(A373)=0,"SIN FECHA OBSERVADA; ","")&amp;IF(B373="","SIN UNIDAD; ","")&amp;IF(AND(B373&lt;&gt;"",COUNTIF('Unidades'!$A$2:$A$300,B373)=0),"UNIDAD NO ESTÁ EN LA LISTA; ","")&amp;IF(G373="","SIN ENLACE DE EVIDENCIA; ","")&amp;IF(AND(H373="Sí",K373=""),"AVISO ENVIADO, SIN COPIA GUARDADA; ","")&amp;IF(AND(H373="Sí",N(I373)=0),"AVISO ENVIADO, SIN FECHA; ","")&amp;IF(AND(H373="Sí",J373=""),"SIN FORMA DE ENTREGA; ","")&amp;IF(N(M373)=0,"SIN FECHA DE SEGUIMIENTO; ","")&amp;IF(OR(AND(N(M373)&gt;0,TODAY()&gt;N(M373)),AND(N(M373)=0,H373="Sí",N(I373)&gt;0,TODAY()-N(I373)&gt;N('Ajustes'!$B$3))),"SEGUIMIENTO VENCIDO; ","")&amp;IF(AND(N(A373)&gt;0,TODAY()-N(A373)&gt;N('Ajustes'!$B$4)),"ABIERTO DEMASIADO TIEMPO; ","")&amp;IF(O373="","NADIE A CARGO; ",""),LEN(IF(N(A373)=0,"SIN FECHA OBSERVADA; ","")&amp;IF(B373="","SIN UNIDAD; ","")&amp;IF(AND(B373&lt;&gt;"",COUNTIF('Unidades'!$A$2:$A$300,B373)=0),"UNIDAD NO ESTÁ EN LA LISTA; ","")&amp;IF(G373="","SIN ENLACE DE EVIDENCIA; ","")&amp;IF(AND(H373="Sí",K373=""),"AVISO ENVIADO, SIN COPIA GUARDADA; ","")&amp;IF(AND(H373="Sí",N(I373)=0),"AVISO ENVIADO, SIN FECHA; ","")&amp;IF(AND(H373="Sí",J373=""),"SIN FORMA DE ENTREGA; ","")&amp;IF(N(M373)=0,"SIN FECHA DE SEGUIMIENTO; ","")&amp;IF(OR(AND(N(M373)&gt;0,TODAY()&gt;N(M373)),AND(N(M373)=0,H373="Sí",N(I373)&gt;0,TODAY()-N(I373)&gt;N('Ajustes'!$B$3))),"SEGUIMIENTO VENCIDO; ","")&amp;IF(AND(N(A373)&gt;0,TODAY()-N(A373)&gt;N('Ajustes'!$B$4)),"ABIERTO DEMASIADO TIEMPO; ","")&amp;IF(O373="","NADIE A CARGO; ",""))-2)))</f>
        <v/>
      </c>
    </row>
    <row r="374">
      <c r="A374" s="6" t="n"/>
      <c r="I374" s="6" t="n"/>
      <c r="M374" s="6" t="n"/>
      <c r="N374" s="6" t="n"/>
      <c r="P374" s="8">
        <f>IF(OR(NOT(OR(A374&lt;&gt;"",B374&lt;&gt;"",C374&lt;&gt;"",F374&lt;&gt;"")),N(A374)=0),"",IF(N(N374)&gt;0,N(N374),TODAY())-N(A374))</f>
        <v/>
      </c>
      <c r="Q374">
        <f>IF(OR(NOT(OR(A374&lt;&gt;"",B374&lt;&gt;"",C374&lt;&gt;"",F374&lt;&gt;"")),N(N374)&gt;0),"",IF(IF(N(A374)=0,"SIN FECHA OBSERVADA; ","")&amp;IF(B374="","SIN UNIDAD; ","")&amp;IF(AND(B374&lt;&gt;"",COUNTIF('Unidades'!$A$2:$A$300,B374)=0),"UNIDAD NO ESTÁ EN LA LISTA; ","")&amp;IF(G374="","SIN ENLACE DE EVIDENCIA; ","")&amp;IF(AND(H374="Sí",K374=""),"AVISO ENVIADO, SIN COPIA GUARDADA; ","")&amp;IF(AND(H374="Sí",N(I374)=0),"AVISO ENVIADO, SIN FECHA; ","")&amp;IF(AND(H374="Sí",J374=""),"SIN FORMA DE ENTREGA; ","")&amp;IF(N(M374)=0,"SIN FECHA DE SEGUIMIENTO; ","")&amp;IF(OR(AND(N(M374)&gt;0,TODAY()&gt;N(M374)),AND(N(M374)=0,H374="Sí",N(I374)&gt;0,TODAY()-N(I374)&gt;N('Ajustes'!$B$3))),"SEGUIMIENTO VENCIDO; ","")&amp;IF(AND(N(A374)&gt;0,TODAY()-N(A374)&gt;N('Ajustes'!$B$4)),"ABIERTO DEMASIADO TIEMPO; ","")&amp;IF(O374="","NADIE A CARGO; ","")="","",LEFT(IF(N(A374)=0,"SIN FECHA OBSERVADA; ","")&amp;IF(B374="","SIN UNIDAD; ","")&amp;IF(AND(B374&lt;&gt;"",COUNTIF('Unidades'!$A$2:$A$300,B374)=0),"UNIDAD NO ESTÁ EN LA LISTA; ","")&amp;IF(G374="","SIN ENLACE DE EVIDENCIA; ","")&amp;IF(AND(H374="Sí",K374=""),"AVISO ENVIADO, SIN COPIA GUARDADA; ","")&amp;IF(AND(H374="Sí",N(I374)=0),"AVISO ENVIADO, SIN FECHA; ","")&amp;IF(AND(H374="Sí",J374=""),"SIN FORMA DE ENTREGA; ","")&amp;IF(N(M374)=0,"SIN FECHA DE SEGUIMIENTO; ","")&amp;IF(OR(AND(N(M374)&gt;0,TODAY()&gt;N(M374)),AND(N(M374)=0,H374="Sí",N(I374)&gt;0,TODAY()-N(I374)&gt;N('Ajustes'!$B$3))),"SEGUIMIENTO VENCIDO; ","")&amp;IF(AND(N(A374)&gt;0,TODAY()-N(A374)&gt;N('Ajustes'!$B$4)),"ABIERTO DEMASIADO TIEMPO; ","")&amp;IF(O374="","NADIE A CARGO; ",""),LEN(IF(N(A374)=0,"SIN FECHA OBSERVADA; ","")&amp;IF(B374="","SIN UNIDAD; ","")&amp;IF(AND(B374&lt;&gt;"",COUNTIF('Unidades'!$A$2:$A$300,B374)=0),"UNIDAD NO ESTÁ EN LA LISTA; ","")&amp;IF(G374="","SIN ENLACE DE EVIDENCIA; ","")&amp;IF(AND(H374="Sí",K374=""),"AVISO ENVIADO, SIN COPIA GUARDADA; ","")&amp;IF(AND(H374="Sí",N(I374)=0),"AVISO ENVIADO, SIN FECHA; ","")&amp;IF(AND(H374="Sí",J374=""),"SIN FORMA DE ENTREGA; ","")&amp;IF(N(M374)=0,"SIN FECHA DE SEGUIMIENTO; ","")&amp;IF(OR(AND(N(M374)&gt;0,TODAY()&gt;N(M374)),AND(N(M374)=0,H374="Sí",N(I374)&gt;0,TODAY()-N(I374)&gt;N('Ajustes'!$B$3))),"SEGUIMIENTO VENCIDO; ","")&amp;IF(AND(N(A374)&gt;0,TODAY()-N(A374)&gt;N('Ajustes'!$B$4)),"ABIERTO DEMASIADO TIEMPO; ","")&amp;IF(O374="","NADIE A CARGO; ",""))-2)))</f>
        <v/>
      </c>
    </row>
    <row r="375">
      <c r="A375" s="6" t="n"/>
      <c r="I375" s="6" t="n"/>
      <c r="M375" s="6" t="n"/>
      <c r="N375" s="6" t="n"/>
      <c r="P375" s="8">
        <f>IF(OR(NOT(OR(A375&lt;&gt;"",B375&lt;&gt;"",C375&lt;&gt;"",F375&lt;&gt;"")),N(A375)=0),"",IF(N(N375)&gt;0,N(N375),TODAY())-N(A375))</f>
        <v/>
      </c>
      <c r="Q375">
        <f>IF(OR(NOT(OR(A375&lt;&gt;"",B375&lt;&gt;"",C375&lt;&gt;"",F375&lt;&gt;"")),N(N375)&gt;0),"",IF(IF(N(A375)=0,"SIN FECHA OBSERVADA; ","")&amp;IF(B375="","SIN UNIDAD; ","")&amp;IF(AND(B375&lt;&gt;"",COUNTIF('Unidades'!$A$2:$A$300,B375)=0),"UNIDAD NO ESTÁ EN LA LISTA; ","")&amp;IF(G375="","SIN ENLACE DE EVIDENCIA; ","")&amp;IF(AND(H375="Sí",K375=""),"AVISO ENVIADO, SIN COPIA GUARDADA; ","")&amp;IF(AND(H375="Sí",N(I375)=0),"AVISO ENVIADO, SIN FECHA; ","")&amp;IF(AND(H375="Sí",J375=""),"SIN FORMA DE ENTREGA; ","")&amp;IF(N(M375)=0,"SIN FECHA DE SEGUIMIENTO; ","")&amp;IF(OR(AND(N(M375)&gt;0,TODAY()&gt;N(M375)),AND(N(M375)=0,H375="Sí",N(I375)&gt;0,TODAY()-N(I375)&gt;N('Ajustes'!$B$3))),"SEGUIMIENTO VENCIDO; ","")&amp;IF(AND(N(A375)&gt;0,TODAY()-N(A375)&gt;N('Ajustes'!$B$4)),"ABIERTO DEMASIADO TIEMPO; ","")&amp;IF(O375="","NADIE A CARGO; ","")="","",LEFT(IF(N(A375)=0,"SIN FECHA OBSERVADA; ","")&amp;IF(B375="","SIN UNIDAD; ","")&amp;IF(AND(B375&lt;&gt;"",COUNTIF('Unidades'!$A$2:$A$300,B375)=0),"UNIDAD NO ESTÁ EN LA LISTA; ","")&amp;IF(G375="","SIN ENLACE DE EVIDENCIA; ","")&amp;IF(AND(H375="Sí",K375=""),"AVISO ENVIADO, SIN COPIA GUARDADA; ","")&amp;IF(AND(H375="Sí",N(I375)=0),"AVISO ENVIADO, SIN FECHA; ","")&amp;IF(AND(H375="Sí",J375=""),"SIN FORMA DE ENTREGA; ","")&amp;IF(N(M375)=0,"SIN FECHA DE SEGUIMIENTO; ","")&amp;IF(OR(AND(N(M375)&gt;0,TODAY()&gt;N(M375)),AND(N(M375)=0,H375="Sí",N(I375)&gt;0,TODAY()-N(I375)&gt;N('Ajustes'!$B$3))),"SEGUIMIENTO VENCIDO; ","")&amp;IF(AND(N(A375)&gt;0,TODAY()-N(A375)&gt;N('Ajustes'!$B$4)),"ABIERTO DEMASIADO TIEMPO; ","")&amp;IF(O375="","NADIE A CARGO; ",""),LEN(IF(N(A375)=0,"SIN FECHA OBSERVADA; ","")&amp;IF(B375="","SIN UNIDAD; ","")&amp;IF(AND(B375&lt;&gt;"",COUNTIF('Unidades'!$A$2:$A$300,B375)=0),"UNIDAD NO ESTÁ EN LA LISTA; ","")&amp;IF(G375="","SIN ENLACE DE EVIDENCIA; ","")&amp;IF(AND(H375="Sí",K375=""),"AVISO ENVIADO, SIN COPIA GUARDADA; ","")&amp;IF(AND(H375="Sí",N(I375)=0),"AVISO ENVIADO, SIN FECHA; ","")&amp;IF(AND(H375="Sí",J375=""),"SIN FORMA DE ENTREGA; ","")&amp;IF(N(M375)=0,"SIN FECHA DE SEGUIMIENTO; ","")&amp;IF(OR(AND(N(M375)&gt;0,TODAY()&gt;N(M375)),AND(N(M375)=0,H375="Sí",N(I375)&gt;0,TODAY()-N(I375)&gt;N('Ajustes'!$B$3))),"SEGUIMIENTO VENCIDO; ","")&amp;IF(AND(N(A375)&gt;0,TODAY()-N(A375)&gt;N('Ajustes'!$B$4)),"ABIERTO DEMASIADO TIEMPO; ","")&amp;IF(O375="","NADIE A CARGO; ",""))-2)))</f>
        <v/>
      </c>
    </row>
    <row r="376">
      <c r="A376" s="6" t="n"/>
      <c r="I376" s="6" t="n"/>
      <c r="M376" s="6" t="n"/>
      <c r="N376" s="6" t="n"/>
      <c r="P376" s="8">
        <f>IF(OR(NOT(OR(A376&lt;&gt;"",B376&lt;&gt;"",C376&lt;&gt;"",F376&lt;&gt;"")),N(A376)=0),"",IF(N(N376)&gt;0,N(N376),TODAY())-N(A376))</f>
        <v/>
      </c>
      <c r="Q376">
        <f>IF(OR(NOT(OR(A376&lt;&gt;"",B376&lt;&gt;"",C376&lt;&gt;"",F376&lt;&gt;"")),N(N376)&gt;0),"",IF(IF(N(A376)=0,"SIN FECHA OBSERVADA; ","")&amp;IF(B376="","SIN UNIDAD; ","")&amp;IF(AND(B376&lt;&gt;"",COUNTIF('Unidades'!$A$2:$A$300,B376)=0),"UNIDAD NO ESTÁ EN LA LISTA; ","")&amp;IF(G376="","SIN ENLACE DE EVIDENCIA; ","")&amp;IF(AND(H376="Sí",K376=""),"AVISO ENVIADO, SIN COPIA GUARDADA; ","")&amp;IF(AND(H376="Sí",N(I376)=0),"AVISO ENVIADO, SIN FECHA; ","")&amp;IF(AND(H376="Sí",J376=""),"SIN FORMA DE ENTREGA; ","")&amp;IF(N(M376)=0,"SIN FECHA DE SEGUIMIENTO; ","")&amp;IF(OR(AND(N(M376)&gt;0,TODAY()&gt;N(M376)),AND(N(M376)=0,H376="Sí",N(I376)&gt;0,TODAY()-N(I376)&gt;N('Ajustes'!$B$3))),"SEGUIMIENTO VENCIDO; ","")&amp;IF(AND(N(A376)&gt;0,TODAY()-N(A376)&gt;N('Ajustes'!$B$4)),"ABIERTO DEMASIADO TIEMPO; ","")&amp;IF(O376="","NADIE A CARGO; ","")="","",LEFT(IF(N(A376)=0,"SIN FECHA OBSERVADA; ","")&amp;IF(B376="","SIN UNIDAD; ","")&amp;IF(AND(B376&lt;&gt;"",COUNTIF('Unidades'!$A$2:$A$300,B376)=0),"UNIDAD NO ESTÁ EN LA LISTA; ","")&amp;IF(G376="","SIN ENLACE DE EVIDENCIA; ","")&amp;IF(AND(H376="Sí",K376=""),"AVISO ENVIADO, SIN COPIA GUARDADA; ","")&amp;IF(AND(H376="Sí",N(I376)=0),"AVISO ENVIADO, SIN FECHA; ","")&amp;IF(AND(H376="Sí",J376=""),"SIN FORMA DE ENTREGA; ","")&amp;IF(N(M376)=0,"SIN FECHA DE SEGUIMIENTO; ","")&amp;IF(OR(AND(N(M376)&gt;0,TODAY()&gt;N(M376)),AND(N(M376)=0,H376="Sí",N(I376)&gt;0,TODAY()-N(I376)&gt;N('Ajustes'!$B$3))),"SEGUIMIENTO VENCIDO; ","")&amp;IF(AND(N(A376)&gt;0,TODAY()-N(A376)&gt;N('Ajustes'!$B$4)),"ABIERTO DEMASIADO TIEMPO; ","")&amp;IF(O376="","NADIE A CARGO; ",""),LEN(IF(N(A376)=0,"SIN FECHA OBSERVADA; ","")&amp;IF(B376="","SIN UNIDAD; ","")&amp;IF(AND(B376&lt;&gt;"",COUNTIF('Unidades'!$A$2:$A$300,B376)=0),"UNIDAD NO ESTÁ EN LA LISTA; ","")&amp;IF(G376="","SIN ENLACE DE EVIDENCIA; ","")&amp;IF(AND(H376="Sí",K376=""),"AVISO ENVIADO, SIN COPIA GUARDADA; ","")&amp;IF(AND(H376="Sí",N(I376)=0),"AVISO ENVIADO, SIN FECHA; ","")&amp;IF(AND(H376="Sí",J376=""),"SIN FORMA DE ENTREGA; ","")&amp;IF(N(M376)=0,"SIN FECHA DE SEGUIMIENTO; ","")&amp;IF(OR(AND(N(M376)&gt;0,TODAY()&gt;N(M376)),AND(N(M376)=0,H376="Sí",N(I376)&gt;0,TODAY()-N(I376)&gt;N('Ajustes'!$B$3))),"SEGUIMIENTO VENCIDO; ","")&amp;IF(AND(N(A376)&gt;0,TODAY()-N(A376)&gt;N('Ajustes'!$B$4)),"ABIERTO DEMASIADO TIEMPO; ","")&amp;IF(O376="","NADIE A CARGO; ",""))-2)))</f>
        <v/>
      </c>
    </row>
    <row r="377">
      <c r="A377" s="6" t="n"/>
      <c r="I377" s="6" t="n"/>
      <c r="M377" s="6" t="n"/>
      <c r="N377" s="6" t="n"/>
      <c r="P377" s="8">
        <f>IF(OR(NOT(OR(A377&lt;&gt;"",B377&lt;&gt;"",C377&lt;&gt;"",F377&lt;&gt;"")),N(A377)=0),"",IF(N(N377)&gt;0,N(N377),TODAY())-N(A377))</f>
        <v/>
      </c>
      <c r="Q377">
        <f>IF(OR(NOT(OR(A377&lt;&gt;"",B377&lt;&gt;"",C377&lt;&gt;"",F377&lt;&gt;"")),N(N377)&gt;0),"",IF(IF(N(A377)=0,"SIN FECHA OBSERVADA; ","")&amp;IF(B377="","SIN UNIDAD; ","")&amp;IF(AND(B377&lt;&gt;"",COUNTIF('Unidades'!$A$2:$A$300,B377)=0),"UNIDAD NO ESTÁ EN LA LISTA; ","")&amp;IF(G377="","SIN ENLACE DE EVIDENCIA; ","")&amp;IF(AND(H377="Sí",K377=""),"AVISO ENVIADO, SIN COPIA GUARDADA; ","")&amp;IF(AND(H377="Sí",N(I377)=0),"AVISO ENVIADO, SIN FECHA; ","")&amp;IF(AND(H377="Sí",J377=""),"SIN FORMA DE ENTREGA; ","")&amp;IF(N(M377)=0,"SIN FECHA DE SEGUIMIENTO; ","")&amp;IF(OR(AND(N(M377)&gt;0,TODAY()&gt;N(M377)),AND(N(M377)=0,H377="Sí",N(I377)&gt;0,TODAY()-N(I377)&gt;N('Ajustes'!$B$3))),"SEGUIMIENTO VENCIDO; ","")&amp;IF(AND(N(A377)&gt;0,TODAY()-N(A377)&gt;N('Ajustes'!$B$4)),"ABIERTO DEMASIADO TIEMPO; ","")&amp;IF(O377="","NADIE A CARGO; ","")="","",LEFT(IF(N(A377)=0,"SIN FECHA OBSERVADA; ","")&amp;IF(B377="","SIN UNIDAD; ","")&amp;IF(AND(B377&lt;&gt;"",COUNTIF('Unidades'!$A$2:$A$300,B377)=0),"UNIDAD NO ESTÁ EN LA LISTA; ","")&amp;IF(G377="","SIN ENLACE DE EVIDENCIA; ","")&amp;IF(AND(H377="Sí",K377=""),"AVISO ENVIADO, SIN COPIA GUARDADA; ","")&amp;IF(AND(H377="Sí",N(I377)=0),"AVISO ENVIADO, SIN FECHA; ","")&amp;IF(AND(H377="Sí",J377=""),"SIN FORMA DE ENTREGA; ","")&amp;IF(N(M377)=0,"SIN FECHA DE SEGUIMIENTO; ","")&amp;IF(OR(AND(N(M377)&gt;0,TODAY()&gt;N(M377)),AND(N(M377)=0,H377="Sí",N(I377)&gt;0,TODAY()-N(I377)&gt;N('Ajustes'!$B$3))),"SEGUIMIENTO VENCIDO; ","")&amp;IF(AND(N(A377)&gt;0,TODAY()-N(A377)&gt;N('Ajustes'!$B$4)),"ABIERTO DEMASIADO TIEMPO; ","")&amp;IF(O377="","NADIE A CARGO; ",""),LEN(IF(N(A377)=0,"SIN FECHA OBSERVADA; ","")&amp;IF(B377="","SIN UNIDAD; ","")&amp;IF(AND(B377&lt;&gt;"",COUNTIF('Unidades'!$A$2:$A$300,B377)=0),"UNIDAD NO ESTÁ EN LA LISTA; ","")&amp;IF(G377="","SIN ENLACE DE EVIDENCIA; ","")&amp;IF(AND(H377="Sí",K377=""),"AVISO ENVIADO, SIN COPIA GUARDADA; ","")&amp;IF(AND(H377="Sí",N(I377)=0),"AVISO ENVIADO, SIN FECHA; ","")&amp;IF(AND(H377="Sí",J377=""),"SIN FORMA DE ENTREGA; ","")&amp;IF(N(M377)=0,"SIN FECHA DE SEGUIMIENTO; ","")&amp;IF(OR(AND(N(M377)&gt;0,TODAY()&gt;N(M377)),AND(N(M377)=0,H377="Sí",N(I377)&gt;0,TODAY()-N(I377)&gt;N('Ajustes'!$B$3))),"SEGUIMIENTO VENCIDO; ","")&amp;IF(AND(N(A377)&gt;0,TODAY()-N(A377)&gt;N('Ajustes'!$B$4)),"ABIERTO DEMASIADO TIEMPO; ","")&amp;IF(O377="","NADIE A CARGO; ",""))-2)))</f>
        <v/>
      </c>
    </row>
    <row r="378">
      <c r="A378" s="6" t="n"/>
      <c r="I378" s="6" t="n"/>
      <c r="M378" s="6" t="n"/>
      <c r="N378" s="6" t="n"/>
      <c r="P378" s="8">
        <f>IF(OR(NOT(OR(A378&lt;&gt;"",B378&lt;&gt;"",C378&lt;&gt;"",F378&lt;&gt;"")),N(A378)=0),"",IF(N(N378)&gt;0,N(N378),TODAY())-N(A378))</f>
        <v/>
      </c>
      <c r="Q378">
        <f>IF(OR(NOT(OR(A378&lt;&gt;"",B378&lt;&gt;"",C378&lt;&gt;"",F378&lt;&gt;"")),N(N378)&gt;0),"",IF(IF(N(A378)=0,"SIN FECHA OBSERVADA; ","")&amp;IF(B378="","SIN UNIDAD; ","")&amp;IF(AND(B378&lt;&gt;"",COUNTIF('Unidades'!$A$2:$A$300,B378)=0),"UNIDAD NO ESTÁ EN LA LISTA; ","")&amp;IF(G378="","SIN ENLACE DE EVIDENCIA; ","")&amp;IF(AND(H378="Sí",K378=""),"AVISO ENVIADO, SIN COPIA GUARDADA; ","")&amp;IF(AND(H378="Sí",N(I378)=0),"AVISO ENVIADO, SIN FECHA; ","")&amp;IF(AND(H378="Sí",J378=""),"SIN FORMA DE ENTREGA; ","")&amp;IF(N(M378)=0,"SIN FECHA DE SEGUIMIENTO; ","")&amp;IF(OR(AND(N(M378)&gt;0,TODAY()&gt;N(M378)),AND(N(M378)=0,H378="Sí",N(I378)&gt;0,TODAY()-N(I378)&gt;N('Ajustes'!$B$3))),"SEGUIMIENTO VENCIDO; ","")&amp;IF(AND(N(A378)&gt;0,TODAY()-N(A378)&gt;N('Ajustes'!$B$4)),"ABIERTO DEMASIADO TIEMPO; ","")&amp;IF(O378="","NADIE A CARGO; ","")="","",LEFT(IF(N(A378)=0,"SIN FECHA OBSERVADA; ","")&amp;IF(B378="","SIN UNIDAD; ","")&amp;IF(AND(B378&lt;&gt;"",COUNTIF('Unidades'!$A$2:$A$300,B378)=0),"UNIDAD NO ESTÁ EN LA LISTA; ","")&amp;IF(G378="","SIN ENLACE DE EVIDENCIA; ","")&amp;IF(AND(H378="Sí",K378=""),"AVISO ENVIADO, SIN COPIA GUARDADA; ","")&amp;IF(AND(H378="Sí",N(I378)=0),"AVISO ENVIADO, SIN FECHA; ","")&amp;IF(AND(H378="Sí",J378=""),"SIN FORMA DE ENTREGA; ","")&amp;IF(N(M378)=0,"SIN FECHA DE SEGUIMIENTO; ","")&amp;IF(OR(AND(N(M378)&gt;0,TODAY()&gt;N(M378)),AND(N(M378)=0,H378="Sí",N(I378)&gt;0,TODAY()-N(I378)&gt;N('Ajustes'!$B$3))),"SEGUIMIENTO VENCIDO; ","")&amp;IF(AND(N(A378)&gt;0,TODAY()-N(A378)&gt;N('Ajustes'!$B$4)),"ABIERTO DEMASIADO TIEMPO; ","")&amp;IF(O378="","NADIE A CARGO; ",""),LEN(IF(N(A378)=0,"SIN FECHA OBSERVADA; ","")&amp;IF(B378="","SIN UNIDAD; ","")&amp;IF(AND(B378&lt;&gt;"",COUNTIF('Unidades'!$A$2:$A$300,B378)=0),"UNIDAD NO ESTÁ EN LA LISTA; ","")&amp;IF(G378="","SIN ENLACE DE EVIDENCIA; ","")&amp;IF(AND(H378="Sí",K378=""),"AVISO ENVIADO, SIN COPIA GUARDADA; ","")&amp;IF(AND(H378="Sí",N(I378)=0),"AVISO ENVIADO, SIN FECHA; ","")&amp;IF(AND(H378="Sí",J378=""),"SIN FORMA DE ENTREGA; ","")&amp;IF(N(M378)=0,"SIN FECHA DE SEGUIMIENTO; ","")&amp;IF(OR(AND(N(M378)&gt;0,TODAY()&gt;N(M378)),AND(N(M378)=0,H378="Sí",N(I378)&gt;0,TODAY()-N(I378)&gt;N('Ajustes'!$B$3))),"SEGUIMIENTO VENCIDO; ","")&amp;IF(AND(N(A378)&gt;0,TODAY()-N(A378)&gt;N('Ajustes'!$B$4)),"ABIERTO DEMASIADO TIEMPO; ","")&amp;IF(O378="","NADIE A CARGO; ",""))-2)))</f>
        <v/>
      </c>
    </row>
    <row r="379">
      <c r="A379" s="6" t="n"/>
      <c r="I379" s="6" t="n"/>
      <c r="M379" s="6" t="n"/>
      <c r="N379" s="6" t="n"/>
      <c r="P379" s="8">
        <f>IF(OR(NOT(OR(A379&lt;&gt;"",B379&lt;&gt;"",C379&lt;&gt;"",F379&lt;&gt;"")),N(A379)=0),"",IF(N(N379)&gt;0,N(N379),TODAY())-N(A379))</f>
        <v/>
      </c>
      <c r="Q379">
        <f>IF(OR(NOT(OR(A379&lt;&gt;"",B379&lt;&gt;"",C379&lt;&gt;"",F379&lt;&gt;"")),N(N379)&gt;0),"",IF(IF(N(A379)=0,"SIN FECHA OBSERVADA; ","")&amp;IF(B379="","SIN UNIDAD; ","")&amp;IF(AND(B379&lt;&gt;"",COUNTIF('Unidades'!$A$2:$A$300,B379)=0),"UNIDAD NO ESTÁ EN LA LISTA; ","")&amp;IF(G379="","SIN ENLACE DE EVIDENCIA; ","")&amp;IF(AND(H379="Sí",K379=""),"AVISO ENVIADO, SIN COPIA GUARDADA; ","")&amp;IF(AND(H379="Sí",N(I379)=0),"AVISO ENVIADO, SIN FECHA; ","")&amp;IF(AND(H379="Sí",J379=""),"SIN FORMA DE ENTREGA; ","")&amp;IF(N(M379)=0,"SIN FECHA DE SEGUIMIENTO; ","")&amp;IF(OR(AND(N(M379)&gt;0,TODAY()&gt;N(M379)),AND(N(M379)=0,H379="Sí",N(I379)&gt;0,TODAY()-N(I379)&gt;N('Ajustes'!$B$3))),"SEGUIMIENTO VENCIDO; ","")&amp;IF(AND(N(A379)&gt;0,TODAY()-N(A379)&gt;N('Ajustes'!$B$4)),"ABIERTO DEMASIADO TIEMPO; ","")&amp;IF(O379="","NADIE A CARGO; ","")="","",LEFT(IF(N(A379)=0,"SIN FECHA OBSERVADA; ","")&amp;IF(B379="","SIN UNIDAD; ","")&amp;IF(AND(B379&lt;&gt;"",COUNTIF('Unidades'!$A$2:$A$300,B379)=0),"UNIDAD NO ESTÁ EN LA LISTA; ","")&amp;IF(G379="","SIN ENLACE DE EVIDENCIA; ","")&amp;IF(AND(H379="Sí",K379=""),"AVISO ENVIADO, SIN COPIA GUARDADA; ","")&amp;IF(AND(H379="Sí",N(I379)=0),"AVISO ENVIADO, SIN FECHA; ","")&amp;IF(AND(H379="Sí",J379=""),"SIN FORMA DE ENTREGA; ","")&amp;IF(N(M379)=0,"SIN FECHA DE SEGUIMIENTO; ","")&amp;IF(OR(AND(N(M379)&gt;0,TODAY()&gt;N(M379)),AND(N(M379)=0,H379="Sí",N(I379)&gt;0,TODAY()-N(I379)&gt;N('Ajustes'!$B$3))),"SEGUIMIENTO VENCIDO; ","")&amp;IF(AND(N(A379)&gt;0,TODAY()-N(A379)&gt;N('Ajustes'!$B$4)),"ABIERTO DEMASIADO TIEMPO; ","")&amp;IF(O379="","NADIE A CARGO; ",""),LEN(IF(N(A379)=0,"SIN FECHA OBSERVADA; ","")&amp;IF(B379="","SIN UNIDAD; ","")&amp;IF(AND(B379&lt;&gt;"",COUNTIF('Unidades'!$A$2:$A$300,B379)=0),"UNIDAD NO ESTÁ EN LA LISTA; ","")&amp;IF(G379="","SIN ENLACE DE EVIDENCIA; ","")&amp;IF(AND(H379="Sí",K379=""),"AVISO ENVIADO, SIN COPIA GUARDADA; ","")&amp;IF(AND(H379="Sí",N(I379)=0),"AVISO ENVIADO, SIN FECHA; ","")&amp;IF(AND(H379="Sí",J379=""),"SIN FORMA DE ENTREGA; ","")&amp;IF(N(M379)=0,"SIN FECHA DE SEGUIMIENTO; ","")&amp;IF(OR(AND(N(M379)&gt;0,TODAY()&gt;N(M379)),AND(N(M379)=0,H379="Sí",N(I379)&gt;0,TODAY()-N(I379)&gt;N('Ajustes'!$B$3))),"SEGUIMIENTO VENCIDO; ","")&amp;IF(AND(N(A379)&gt;0,TODAY()-N(A379)&gt;N('Ajustes'!$B$4)),"ABIERTO DEMASIADO TIEMPO; ","")&amp;IF(O379="","NADIE A CARGO; ",""))-2)))</f>
        <v/>
      </c>
    </row>
    <row r="380">
      <c r="A380" s="6" t="n"/>
      <c r="I380" s="6" t="n"/>
      <c r="M380" s="6" t="n"/>
      <c r="N380" s="6" t="n"/>
      <c r="P380" s="8">
        <f>IF(OR(NOT(OR(A380&lt;&gt;"",B380&lt;&gt;"",C380&lt;&gt;"",F380&lt;&gt;"")),N(A380)=0),"",IF(N(N380)&gt;0,N(N380),TODAY())-N(A380))</f>
        <v/>
      </c>
      <c r="Q380">
        <f>IF(OR(NOT(OR(A380&lt;&gt;"",B380&lt;&gt;"",C380&lt;&gt;"",F380&lt;&gt;"")),N(N380)&gt;0),"",IF(IF(N(A380)=0,"SIN FECHA OBSERVADA; ","")&amp;IF(B380="","SIN UNIDAD; ","")&amp;IF(AND(B380&lt;&gt;"",COUNTIF('Unidades'!$A$2:$A$300,B380)=0),"UNIDAD NO ESTÁ EN LA LISTA; ","")&amp;IF(G380="","SIN ENLACE DE EVIDENCIA; ","")&amp;IF(AND(H380="Sí",K380=""),"AVISO ENVIADO, SIN COPIA GUARDADA; ","")&amp;IF(AND(H380="Sí",N(I380)=0),"AVISO ENVIADO, SIN FECHA; ","")&amp;IF(AND(H380="Sí",J380=""),"SIN FORMA DE ENTREGA; ","")&amp;IF(N(M380)=0,"SIN FECHA DE SEGUIMIENTO; ","")&amp;IF(OR(AND(N(M380)&gt;0,TODAY()&gt;N(M380)),AND(N(M380)=0,H380="Sí",N(I380)&gt;0,TODAY()-N(I380)&gt;N('Ajustes'!$B$3))),"SEGUIMIENTO VENCIDO; ","")&amp;IF(AND(N(A380)&gt;0,TODAY()-N(A380)&gt;N('Ajustes'!$B$4)),"ABIERTO DEMASIADO TIEMPO; ","")&amp;IF(O380="","NADIE A CARGO; ","")="","",LEFT(IF(N(A380)=0,"SIN FECHA OBSERVADA; ","")&amp;IF(B380="","SIN UNIDAD; ","")&amp;IF(AND(B380&lt;&gt;"",COUNTIF('Unidades'!$A$2:$A$300,B380)=0),"UNIDAD NO ESTÁ EN LA LISTA; ","")&amp;IF(G380="","SIN ENLACE DE EVIDENCIA; ","")&amp;IF(AND(H380="Sí",K380=""),"AVISO ENVIADO, SIN COPIA GUARDADA; ","")&amp;IF(AND(H380="Sí",N(I380)=0),"AVISO ENVIADO, SIN FECHA; ","")&amp;IF(AND(H380="Sí",J380=""),"SIN FORMA DE ENTREGA; ","")&amp;IF(N(M380)=0,"SIN FECHA DE SEGUIMIENTO; ","")&amp;IF(OR(AND(N(M380)&gt;0,TODAY()&gt;N(M380)),AND(N(M380)=0,H380="Sí",N(I380)&gt;0,TODAY()-N(I380)&gt;N('Ajustes'!$B$3))),"SEGUIMIENTO VENCIDO; ","")&amp;IF(AND(N(A380)&gt;0,TODAY()-N(A380)&gt;N('Ajustes'!$B$4)),"ABIERTO DEMASIADO TIEMPO; ","")&amp;IF(O380="","NADIE A CARGO; ",""),LEN(IF(N(A380)=0,"SIN FECHA OBSERVADA; ","")&amp;IF(B380="","SIN UNIDAD; ","")&amp;IF(AND(B380&lt;&gt;"",COUNTIF('Unidades'!$A$2:$A$300,B380)=0),"UNIDAD NO ESTÁ EN LA LISTA; ","")&amp;IF(G380="","SIN ENLACE DE EVIDENCIA; ","")&amp;IF(AND(H380="Sí",K380=""),"AVISO ENVIADO, SIN COPIA GUARDADA; ","")&amp;IF(AND(H380="Sí",N(I380)=0),"AVISO ENVIADO, SIN FECHA; ","")&amp;IF(AND(H380="Sí",J380=""),"SIN FORMA DE ENTREGA; ","")&amp;IF(N(M380)=0,"SIN FECHA DE SEGUIMIENTO; ","")&amp;IF(OR(AND(N(M380)&gt;0,TODAY()&gt;N(M380)),AND(N(M380)=0,H380="Sí",N(I380)&gt;0,TODAY()-N(I380)&gt;N('Ajustes'!$B$3))),"SEGUIMIENTO VENCIDO; ","")&amp;IF(AND(N(A380)&gt;0,TODAY()-N(A380)&gt;N('Ajustes'!$B$4)),"ABIERTO DEMASIADO TIEMPO; ","")&amp;IF(O380="","NADIE A CARGO; ",""))-2)))</f>
        <v/>
      </c>
    </row>
    <row r="381">
      <c r="A381" s="6" t="n"/>
      <c r="I381" s="6" t="n"/>
      <c r="M381" s="6" t="n"/>
      <c r="N381" s="6" t="n"/>
      <c r="P381" s="8">
        <f>IF(OR(NOT(OR(A381&lt;&gt;"",B381&lt;&gt;"",C381&lt;&gt;"",F381&lt;&gt;"")),N(A381)=0),"",IF(N(N381)&gt;0,N(N381),TODAY())-N(A381))</f>
        <v/>
      </c>
      <c r="Q381">
        <f>IF(OR(NOT(OR(A381&lt;&gt;"",B381&lt;&gt;"",C381&lt;&gt;"",F381&lt;&gt;"")),N(N381)&gt;0),"",IF(IF(N(A381)=0,"SIN FECHA OBSERVADA; ","")&amp;IF(B381="","SIN UNIDAD; ","")&amp;IF(AND(B381&lt;&gt;"",COUNTIF('Unidades'!$A$2:$A$300,B381)=0),"UNIDAD NO ESTÁ EN LA LISTA; ","")&amp;IF(G381="","SIN ENLACE DE EVIDENCIA; ","")&amp;IF(AND(H381="Sí",K381=""),"AVISO ENVIADO, SIN COPIA GUARDADA; ","")&amp;IF(AND(H381="Sí",N(I381)=0),"AVISO ENVIADO, SIN FECHA; ","")&amp;IF(AND(H381="Sí",J381=""),"SIN FORMA DE ENTREGA; ","")&amp;IF(N(M381)=0,"SIN FECHA DE SEGUIMIENTO; ","")&amp;IF(OR(AND(N(M381)&gt;0,TODAY()&gt;N(M381)),AND(N(M381)=0,H381="Sí",N(I381)&gt;0,TODAY()-N(I381)&gt;N('Ajustes'!$B$3))),"SEGUIMIENTO VENCIDO; ","")&amp;IF(AND(N(A381)&gt;0,TODAY()-N(A381)&gt;N('Ajustes'!$B$4)),"ABIERTO DEMASIADO TIEMPO; ","")&amp;IF(O381="","NADIE A CARGO; ","")="","",LEFT(IF(N(A381)=0,"SIN FECHA OBSERVADA; ","")&amp;IF(B381="","SIN UNIDAD; ","")&amp;IF(AND(B381&lt;&gt;"",COUNTIF('Unidades'!$A$2:$A$300,B381)=0),"UNIDAD NO ESTÁ EN LA LISTA; ","")&amp;IF(G381="","SIN ENLACE DE EVIDENCIA; ","")&amp;IF(AND(H381="Sí",K381=""),"AVISO ENVIADO, SIN COPIA GUARDADA; ","")&amp;IF(AND(H381="Sí",N(I381)=0),"AVISO ENVIADO, SIN FECHA; ","")&amp;IF(AND(H381="Sí",J381=""),"SIN FORMA DE ENTREGA; ","")&amp;IF(N(M381)=0,"SIN FECHA DE SEGUIMIENTO; ","")&amp;IF(OR(AND(N(M381)&gt;0,TODAY()&gt;N(M381)),AND(N(M381)=0,H381="Sí",N(I381)&gt;0,TODAY()-N(I381)&gt;N('Ajustes'!$B$3))),"SEGUIMIENTO VENCIDO; ","")&amp;IF(AND(N(A381)&gt;0,TODAY()-N(A381)&gt;N('Ajustes'!$B$4)),"ABIERTO DEMASIADO TIEMPO; ","")&amp;IF(O381="","NADIE A CARGO; ",""),LEN(IF(N(A381)=0,"SIN FECHA OBSERVADA; ","")&amp;IF(B381="","SIN UNIDAD; ","")&amp;IF(AND(B381&lt;&gt;"",COUNTIF('Unidades'!$A$2:$A$300,B381)=0),"UNIDAD NO ESTÁ EN LA LISTA; ","")&amp;IF(G381="","SIN ENLACE DE EVIDENCIA; ","")&amp;IF(AND(H381="Sí",K381=""),"AVISO ENVIADO, SIN COPIA GUARDADA; ","")&amp;IF(AND(H381="Sí",N(I381)=0),"AVISO ENVIADO, SIN FECHA; ","")&amp;IF(AND(H381="Sí",J381=""),"SIN FORMA DE ENTREGA; ","")&amp;IF(N(M381)=0,"SIN FECHA DE SEGUIMIENTO; ","")&amp;IF(OR(AND(N(M381)&gt;0,TODAY()&gt;N(M381)),AND(N(M381)=0,H381="Sí",N(I381)&gt;0,TODAY()-N(I381)&gt;N('Ajustes'!$B$3))),"SEGUIMIENTO VENCIDO; ","")&amp;IF(AND(N(A381)&gt;0,TODAY()-N(A381)&gt;N('Ajustes'!$B$4)),"ABIERTO DEMASIADO TIEMPO; ","")&amp;IF(O381="","NADIE A CARGO; ",""))-2)))</f>
        <v/>
      </c>
    </row>
    <row r="382">
      <c r="A382" s="6" t="n"/>
      <c r="I382" s="6" t="n"/>
      <c r="M382" s="6" t="n"/>
      <c r="N382" s="6" t="n"/>
      <c r="P382" s="8">
        <f>IF(OR(NOT(OR(A382&lt;&gt;"",B382&lt;&gt;"",C382&lt;&gt;"",F382&lt;&gt;"")),N(A382)=0),"",IF(N(N382)&gt;0,N(N382),TODAY())-N(A382))</f>
        <v/>
      </c>
      <c r="Q382">
        <f>IF(OR(NOT(OR(A382&lt;&gt;"",B382&lt;&gt;"",C382&lt;&gt;"",F382&lt;&gt;"")),N(N382)&gt;0),"",IF(IF(N(A382)=0,"SIN FECHA OBSERVADA; ","")&amp;IF(B382="","SIN UNIDAD; ","")&amp;IF(AND(B382&lt;&gt;"",COUNTIF('Unidades'!$A$2:$A$300,B382)=0),"UNIDAD NO ESTÁ EN LA LISTA; ","")&amp;IF(G382="","SIN ENLACE DE EVIDENCIA; ","")&amp;IF(AND(H382="Sí",K382=""),"AVISO ENVIADO, SIN COPIA GUARDADA; ","")&amp;IF(AND(H382="Sí",N(I382)=0),"AVISO ENVIADO, SIN FECHA; ","")&amp;IF(AND(H382="Sí",J382=""),"SIN FORMA DE ENTREGA; ","")&amp;IF(N(M382)=0,"SIN FECHA DE SEGUIMIENTO; ","")&amp;IF(OR(AND(N(M382)&gt;0,TODAY()&gt;N(M382)),AND(N(M382)=0,H382="Sí",N(I382)&gt;0,TODAY()-N(I382)&gt;N('Ajustes'!$B$3))),"SEGUIMIENTO VENCIDO; ","")&amp;IF(AND(N(A382)&gt;0,TODAY()-N(A382)&gt;N('Ajustes'!$B$4)),"ABIERTO DEMASIADO TIEMPO; ","")&amp;IF(O382="","NADIE A CARGO; ","")="","",LEFT(IF(N(A382)=0,"SIN FECHA OBSERVADA; ","")&amp;IF(B382="","SIN UNIDAD; ","")&amp;IF(AND(B382&lt;&gt;"",COUNTIF('Unidades'!$A$2:$A$300,B382)=0),"UNIDAD NO ESTÁ EN LA LISTA; ","")&amp;IF(G382="","SIN ENLACE DE EVIDENCIA; ","")&amp;IF(AND(H382="Sí",K382=""),"AVISO ENVIADO, SIN COPIA GUARDADA; ","")&amp;IF(AND(H382="Sí",N(I382)=0),"AVISO ENVIADO, SIN FECHA; ","")&amp;IF(AND(H382="Sí",J382=""),"SIN FORMA DE ENTREGA; ","")&amp;IF(N(M382)=0,"SIN FECHA DE SEGUIMIENTO; ","")&amp;IF(OR(AND(N(M382)&gt;0,TODAY()&gt;N(M382)),AND(N(M382)=0,H382="Sí",N(I382)&gt;0,TODAY()-N(I382)&gt;N('Ajustes'!$B$3))),"SEGUIMIENTO VENCIDO; ","")&amp;IF(AND(N(A382)&gt;0,TODAY()-N(A382)&gt;N('Ajustes'!$B$4)),"ABIERTO DEMASIADO TIEMPO; ","")&amp;IF(O382="","NADIE A CARGO; ",""),LEN(IF(N(A382)=0,"SIN FECHA OBSERVADA; ","")&amp;IF(B382="","SIN UNIDAD; ","")&amp;IF(AND(B382&lt;&gt;"",COUNTIF('Unidades'!$A$2:$A$300,B382)=0),"UNIDAD NO ESTÁ EN LA LISTA; ","")&amp;IF(G382="","SIN ENLACE DE EVIDENCIA; ","")&amp;IF(AND(H382="Sí",K382=""),"AVISO ENVIADO, SIN COPIA GUARDADA; ","")&amp;IF(AND(H382="Sí",N(I382)=0),"AVISO ENVIADO, SIN FECHA; ","")&amp;IF(AND(H382="Sí",J382=""),"SIN FORMA DE ENTREGA; ","")&amp;IF(N(M382)=0,"SIN FECHA DE SEGUIMIENTO; ","")&amp;IF(OR(AND(N(M382)&gt;0,TODAY()&gt;N(M382)),AND(N(M382)=0,H382="Sí",N(I382)&gt;0,TODAY()-N(I382)&gt;N('Ajustes'!$B$3))),"SEGUIMIENTO VENCIDO; ","")&amp;IF(AND(N(A382)&gt;0,TODAY()-N(A382)&gt;N('Ajustes'!$B$4)),"ABIERTO DEMASIADO TIEMPO; ","")&amp;IF(O382="","NADIE A CARGO; ",""))-2)))</f>
        <v/>
      </c>
    </row>
    <row r="383">
      <c r="A383" s="6" t="n"/>
      <c r="I383" s="6" t="n"/>
      <c r="M383" s="6" t="n"/>
      <c r="N383" s="6" t="n"/>
      <c r="P383" s="8">
        <f>IF(OR(NOT(OR(A383&lt;&gt;"",B383&lt;&gt;"",C383&lt;&gt;"",F383&lt;&gt;"")),N(A383)=0),"",IF(N(N383)&gt;0,N(N383),TODAY())-N(A383))</f>
        <v/>
      </c>
      <c r="Q383">
        <f>IF(OR(NOT(OR(A383&lt;&gt;"",B383&lt;&gt;"",C383&lt;&gt;"",F383&lt;&gt;"")),N(N383)&gt;0),"",IF(IF(N(A383)=0,"SIN FECHA OBSERVADA; ","")&amp;IF(B383="","SIN UNIDAD; ","")&amp;IF(AND(B383&lt;&gt;"",COUNTIF('Unidades'!$A$2:$A$300,B383)=0),"UNIDAD NO ESTÁ EN LA LISTA; ","")&amp;IF(G383="","SIN ENLACE DE EVIDENCIA; ","")&amp;IF(AND(H383="Sí",K383=""),"AVISO ENVIADO, SIN COPIA GUARDADA; ","")&amp;IF(AND(H383="Sí",N(I383)=0),"AVISO ENVIADO, SIN FECHA; ","")&amp;IF(AND(H383="Sí",J383=""),"SIN FORMA DE ENTREGA; ","")&amp;IF(N(M383)=0,"SIN FECHA DE SEGUIMIENTO; ","")&amp;IF(OR(AND(N(M383)&gt;0,TODAY()&gt;N(M383)),AND(N(M383)=0,H383="Sí",N(I383)&gt;0,TODAY()-N(I383)&gt;N('Ajustes'!$B$3))),"SEGUIMIENTO VENCIDO; ","")&amp;IF(AND(N(A383)&gt;0,TODAY()-N(A383)&gt;N('Ajustes'!$B$4)),"ABIERTO DEMASIADO TIEMPO; ","")&amp;IF(O383="","NADIE A CARGO; ","")="","",LEFT(IF(N(A383)=0,"SIN FECHA OBSERVADA; ","")&amp;IF(B383="","SIN UNIDAD; ","")&amp;IF(AND(B383&lt;&gt;"",COUNTIF('Unidades'!$A$2:$A$300,B383)=0),"UNIDAD NO ESTÁ EN LA LISTA; ","")&amp;IF(G383="","SIN ENLACE DE EVIDENCIA; ","")&amp;IF(AND(H383="Sí",K383=""),"AVISO ENVIADO, SIN COPIA GUARDADA; ","")&amp;IF(AND(H383="Sí",N(I383)=0),"AVISO ENVIADO, SIN FECHA; ","")&amp;IF(AND(H383="Sí",J383=""),"SIN FORMA DE ENTREGA; ","")&amp;IF(N(M383)=0,"SIN FECHA DE SEGUIMIENTO; ","")&amp;IF(OR(AND(N(M383)&gt;0,TODAY()&gt;N(M383)),AND(N(M383)=0,H383="Sí",N(I383)&gt;0,TODAY()-N(I383)&gt;N('Ajustes'!$B$3))),"SEGUIMIENTO VENCIDO; ","")&amp;IF(AND(N(A383)&gt;0,TODAY()-N(A383)&gt;N('Ajustes'!$B$4)),"ABIERTO DEMASIADO TIEMPO; ","")&amp;IF(O383="","NADIE A CARGO; ",""),LEN(IF(N(A383)=0,"SIN FECHA OBSERVADA; ","")&amp;IF(B383="","SIN UNIDAD; ","")&amp;IF(AND(B383&lt;&gt;"",COUNTIF('Unidades'!$A$2:$A$300,B383)=0),"UNIDAD NO ESTÁ EN LA LISTA; ","")&amp;IF(G383="","SIN ENLACE DE EVIDENCIA; ","")&amp;IF(AND(H383="Sí",K383=""),"AVISO ENVIADO, SIN COPIA GUARDADA; ","")&amp;IF(AND(H383="Sí",N(I383)=0),"AVISO ENVIADO, SIN FECHA; ","")&amp;IF(AND(H383="Sí",J383=""),"SIN FORMA DE ENTREGA; ","")&amp;IF(N(M383)=0,"SIN FECHA DE SEGUIMIENTO; ","")&amp;IF(OR(AND(N(M383)&gt;0,TODAY()&gt;N(M383)),AND(N(M383)=0,H383="Sí",N(I383)&gt;0,TODAY()-N(I383)&gt;N('Ajustes'!$B$3))),"SEGUIMIENTO VENCIDO; ","")&amp;IF(AND(N(A383)&gt;0,TODAY()-N(A383)&gt;N('Ajustes'!$B$4)),"ABIERTO DEMASIADO TIEMPO; ","")&amp;IF(O383="","NADIE A CARGO; ",""))-2)))</f>
        <v/>
      </c>
    </row>
    <row r="384">
      <c r="A384" s="6" t="n"/>
      <c r="I384" s="6" t="n"/>
      <c r="M384" s="6" t="n"/>
      <c r="N384" s="6" t="n"/>
      <c r="P384" s="8">
        <f>IF(OR(NOT(OR(A384&lt;&gt;"",B384&lt;&gt;"",C384&lt;&gt;"",F384&lt;&gt;"")),N(A384)=0),"",IF(N(N384)&gt;0,N(N384),TODAY())-N(A384))</f>
        <v/>
      </c>
      <c r="Q384">
        <f>IF(OR(NOT(OR(A384&lt;&gt;"",B384&lt;&gt;"",C384&lt;&gt;"",F384&lt;&gt;"")),N(N384)&gt;0),"",IF(IF(N(A384)=0,"SIN FECHA OBSERVADA; ","")&amp;IF(B384="","SIN UNIDAD; ","")&amp;IF(AND(B384&lt;&gt;"",COUNTIF('Unidades'!$A$2:$A$300,B384)=0),"UNIDAD NO ESTÁ EN LA LISTA; ","")&amp;IF(G384="","SIN ENLACE DE EVIDENCIA; ","")&amp;IF(AND(H384="Sí",K384=""),"AVISO ENVIADO, SIN COPIA GUARDADA; ","")&amp;IF(AND(H384="Sí",N(I384)=0),"AVISO ENVIADO, SIN FECHA; ","")&amp;IF(AND(H384="Sí",J384=""),"SIN FORMA DE ENTREGA; ","")&amp;IF(N(M384)=0,"SIN FECHA DE SEGUIMIENTO; ","")&amp;IF(OR(AND(N(M384)&gt;0,TODAY()&gt;N(M384)),AND(N(M384)=0,H384="Sí",N(I384)&gt;0,TODAY()-N(I384)&gt;N('Ajustes'!$B$3))),"SEGUIMIENTO VENCIDO; ","")&amp;IF(AND(N(A384)&gt;0,TODAY()-N(A384)&gt;N('Ajustes'!$B$4)),"ABIERTO DEMASIADO TIEMPO; ","")&amp;IF(O384="","NADIE A CARGO; ","")="","",LEFT(IF(N(A384)=0,"SIN FECHA OBSERVADA; ","")&amp;IF(B384="","SIN UNIDAD; ","")&amp;IF(AND(B384&lt;&gt;"",COUNTIF('Unidades'!$A$2:$A$300,B384)=0),"UNIDAD NO ESTÁ EN LA LISTA; ","")&amp;IF(G384="","SIN ENLACE DE EVIDENCIA; ","")&amp;IF(AND(H384="Sí",K384=""),"AVISO ENVIADO, SIN COPIA GUARDADA; ","")&amp;IF(AND(H384="Sí",N(I384)=0),"AVISO ENVIADO, SIN FECHA; ","")&amp;IF(AND(H384="Sí",J384=""),"SIN FORMA DE ENTREGA; ","")&amp;IF(N(M384)=0,"SIN FECHA DE SEGUIMIENTO; ","")&amp;IF(OR(AND(N(M384)&gt;0,TODAY()&gt;N(M384)),AND(N(M384)=0,H384="Sí",N(I384)&gt;0,TODAY()-N(I384)&gt;N('Ajustes'!$B$3))),"SEGUIMIENTO VENCIDO; ","")&amp;IF(AND(N(A384)&gt;0,TODAY()-N(A384)&gt;N('Ajustes'!$B$4)),"ABIERTO DEMASIADO TIEMPO; ","")&amp;IF(O384="","NADIE A CARGO; ",""),LEN(IF(N(A384)=0,"SIN FECHA OBSERVADA; ","")&amp;IF(B384="","SIN UNIDAD; ","")&amp;IF(AND(B384&lt;&gt;"",COUNTIF('Unidades'!$A$2:$A$300,B384)=0),"UNIDAD NO ESTÁ EN LA LISTA; ","")&amp;IF(G384="","SIN ENLACE DE EVIDENCIA; ","")&amp;IF(AND(H384="Sí",K384=""),"AVISO ENVIADO, SIN COPIA GUARDADA; ","")&amp;IF(AND(H384="Sí",N(I384)=0),"AVISO ENVIADO, SIN FECHA; ","")&amp;IF(AND(H384="Sí",J384=""),"SIN FORMA DE ENTREGA; ","")&amp;IF(N(M384)=0,"SIN FECHA DE SEGUIMIENTO; ","")&amp;IF(OR(AND(N(M384)&gt;0,TODAY()&gt;N(M384)),AND(N(M384)=0,H384="Sí",N(I384)&gt;0,TODAY()-N(I384)&gt;N('Ajustes'!$B$3))),"SEGUIMIENTO VENCIDO; ","")&amp;IF(AND(N(A384)&gt;0,TODAY()-N(A384)&gt;N('Ajustes'!$B$4)),"ABIERTO DEMASIADO TIEMPO; ","")&amp;IF(O384="","NADIE A CARGO; ",""))-2)))</f>
        <v/>
      </c>
    </row>
    <row r="385">
      <c r="A385" s="6" t="n"/>
      <c r="I385" s="6" t="n"/>
      <c r="M385" s="6" t="n"/>
      <c r="N385" s="6" t="n"/>
      <c r="P385" s="8">
        <f>IF(OR(NOT(OR(A385&lt;&gt;"",B385&lt;&gt;"",C385&lt;&gt;"",F385&lt;&gt;"")),N(A385)=0),"",IF(N(N385)&gt;0,N(N385),TODAY())-N(A385))</f>
        <v/>
      </c>
      <c r="Q385">
        <f>IF(OR(NOT(OR(A385&lt;&gt;"",B385&lt;&gt;"",C385&lt;&gt;"",F385&lt;&gt;"")),N(N385)&gt;0),"",IF(IF(N(A385)=0,"SIN FECHA OBSERVADA; ","")&amp;IF(B385="","SIN UNIDAD; ","")&amp;IF(AND(B385&lt;&gt;"",COUNTIF('Unidades'!$A$2:$A$300,B385)=0),"UNIDAD NO ESTÁ EN LA LISTA; ","")&amp;IF(G385="","SIN ENLACE DE EVIDENCIA; ","")&amp;IF(AND(H385="Sí",K385=""),"AVISO ENVIADO, SIN COPIA GUARDADA; ","")&amp;IF(AND(H385="Sí",N(I385)=0),"AVISO ENVIADO, SIN FECHA; ","")&amp;IF(AND(H385="Sí",J385=""),"SIN FORMA DE ENTREGA; ","")&amp;IF(N(M385)=0,"SIN FECHA DE SEGUIMIENTO; ","")&amp;IF(OR(AND(N(M385)&gt;0,TODAY()&gt;N(M385)),AND(N(M385)=0,H385="Sí",N(I385)&gt;0,TODAY()-N(I385)&gt;N('Ajustes'!$B$3))),"SEGUIMIENTO VENCIDO; ","")&amp;IF(AND(N(A385)&gt;0,TODAY()-N(A385)&gt;N('Ajustes'!$B$4)),"ABIERTO DEMASIADO TIEMPO; ","")&amp;IF(O385="","NADIE A CARGO; ","")="","",LEFT(IF(N(A385)=0,"SIN FECHA OBSERVADA; ","")&amp;IF(B385="","SIN UNIDAD; ","")&amp;IF(AND(B385&lt;&gt;"",COUNTIF('Unidades'!$A$2:$A$300,B385)=0),"UNIDAD NO ESTÁ EN LA LISTA; ","")&amp;IF(G385="","SIN ENLACE DE EVIDENCIA; ","")&amp;IF(AND(H385="Sí",K385=""),"AVISO ENVIADO, SIN COPIA GUARDADA; ","")&amp;IF(AND(H385="Sí",N(I385)=0),"AVISO ENVIADO, SIN FECHA; ","")&amp;IF(AND(H385="Sí",J385=""),"SIN FORMA DE ENTREGA; ","")&amp;IF(N(M385)=0,"SIN FECHA DE SEGUIMIENTO; ","")&amp;IF(OR(AND(N(M385)&gt;0,TODAY()&gt;N(M385)),AND(N(M385)=0,H385="Sí",N(I385)&gt;0,TODAY()-N(I385)&gt;N('Ajustes'!$B$3))),"SEGUIMIENTO VENCIDO; ","")&amp;IF(AND(N(A385)&gt;0,TODAY()-N(A385)&gt;N('Ajustes'!$B$4)),"ABIERTO DEMASIADO TIEMPO; ","")&amp;IF(O385="","NADIE A CARGO; ",""),LEN(IF(N(A385)=0,"SIN FECHA OBSERVADA; ","")&amp;IF(B385="","SIN UNIDAD; ","")&amp;IF(AND(B385&lt;&gt;"",COUNTIF('Unidades'!$A$2:$A$300,B385)=0),"UNIDAD NO ESTÁ EN LA LISTA; ","")&amp;IF(G385="","SIN ENLACE DE EVIDENCIA; ","")&amp;IF(AND(H385="Sí",K385=""),"AVISO ENVIADO, SIN COPIA GUARDADA; ","")&amp;IF(AND(H385="Sí",N(I385)=0),"AVISO ENVIADO, SIN FECHA; ","")&amp;IF(AND(H385="Sí",J385=""),"SIN FORMA DE ENTREGA; ","")&amp;IF(N(M385)=0,"SIN FECHA DE SEGUIMIENTO; ","")&amp;IF(OR(AND(N(M385)&gt;0,TODAY()&gt;N(M385)),AND(N(M385)=0,H385="Sí",N(I385)&gt;0,TODAY()-N(I385)&gt;N('Ajustes'!$B$3))),"SEGUIMIENTO VENCIDO; ","")&amp;IF(AND(N(A385)&gt;0,TODAY()-N(A385)&gt;N('Ajustes'!$B$4)),"ABIERTO DEMASIADO TIEMPO; ","")&amp;IF(O385="","NADIE A CARGO; ",""))-2)))</f>
        <v/>
      </c>
    </row>
    <row r="386">
      <c r="A386" s="6" t="n"/>
      <c r="I386" s="6" t="n"/>
      <c r="M386" s="6" t="n"/>
      <c r="N386" s="6" t="n"/>
      <c r="P386" s="8">
        <f>IF(OR(NOT(OR(A386&lt;&gt;"",B386&lt;&gt;"",C386&lt;&gt;"",F386&lt;&gt;"")),N(A386)=0),"",IF(N(N386)&gt;0,N(N386),TODAY())-N(A386))</f>
        <v/>
      </c>
      <c r="Q386">
        <f>IF(OR(NOT(OR(A386&lt;&gt;"",B386&lt;&gt;"",C386&lt;&gt;"",F386&lt;&gt;"")),N(N386)&gt;0),"",IF(IF(N(A386)=0,"SIN FECHA OBSERVADA; ","")&amp;IF(B386="","SIN UNIDAD; ","")&amp;IF(AND(B386&lt;&gt;"",COUNTIF('Unidades'!$A$2:$A$300,B386)=0),"UNIDAD NO ESTÁ EN LA LISTA; ","")&amp;IF(G386="","SIN ENLACE DE EVIDENCIA; ","")&amp;IF(AND(H386="Sí",K386=""),"AVISO ENVIADO, SIN COPIA GUARDADA; ","")&amp;IF(AND(H386="Sí",N(I386)=0),"AVISO ENVIADO, SIN FECHA; ","")&amp;IF(AND(H386="Sí",J386=""),"SIN FORMA DE ENTREGA; ","")&amp;IF(N(M386)=0,"SIN FECHA DE SEGUIMIENTO; ","")&amp;IF(OR(AND(N(M386)&gt;0,TODAY()&gt;N(M386)),AND(N(M386)=0,H386="Sí",N(I386)&gt;0,TODAY()-N(I386)&gt;N('Ajustes'!$B$3))),"SEGUIMIENTO VENCIDO; ","")&amp;IF(AND(N(A386)&gt;0,TODAY()-N(A386)&gt;N('Ajustes'!$B$4)),"ABIERTO DEMASIADO TIEMPO; ","")&amp;IF(O386="","NADIE A CARGO; ","")="","",LEFT(IF(N(A386)=0,"SIN FECHA OBSERVADA; ","")&amp;IF(B386="","SIN UNIDAD; ","")&amp;IF(AND(B386&lt;&gt;"",COUNTIF('Unidades'!$A$2:$A$300,B386)=0),"UNIDAD NO ESTÁ EN LA LISTA; ","")&amp;IF(G386="","SIN ENLACE DE EVIDENCIA; ","")&amp;IF(AND(H386="Sí",K386=""),"AVISO ENVIADO, SIN COPIA GUARDADA; ","")&amp;IF(AND(H386="Sí",N(I386)=0),"AVISO ENVIADO, SIN FECHA; ","")&amp;IF(AND(H386="Sí",J386=""),"SIN FORMA DE ENTREGA; ","")&amp;IF(N(M386)=0,"SIN FECHA DE SEGUIMIENTO; ","")&amp;IF(OR(AND(N(M386)&gt;0,TODAY()&gt;N(M386)),AND(N(M386)=0,H386="Sí",N(I386)&gt;0,TODAY()-N(I386)&gt;N('Ajustes'!$B$3))),"SEGUIMIENTO VENCIDO; ","")&amp;IF(AND(N(A386)&gt;0,TODAY()-N(A386)&gt;N('Ajustes'!$B$4)),"ABIERTO DEMASIADO TIEMPO; ","")&amp;IF(O386="","NADIE A CARGO; ",""),LEN(IF(N(A386)=0,"SIN FECHA OBSERVADA; ","")&amp;IF(B386="","SIN UNIDAD; ","")&amp;IF(AND(B386&lt;&gt;"",COUNTIF('Unidades'!$A$2:$A$300,B386)=0),"UNIDAD NO ESTÁ EN LA LISTA; ","")&amp;IF(G386="","SIN ENLACE DE EVIDENCIA; ","")&amp;IF(AND(H386="Sí",K386=""),"AVISO ENVIADO, SIN COPIA GUARDADA; ","")&amp;IF(AND(H386="Sí",N(I386)=0),"AVISO ENVIADO, SIN FECHA; ","")&amp;IF(AND(H386="Sí",J386=""),"SIN FORMA DE ENTREGA; ","")&amp;IF(N(M386)=0,"SIN FECHA DE SEGUIMIENTO; ","")&amp;IF(OR(AND(N(M386)&gt;0,TODAY()&gt;N(M386)),AND(N(M386)=0,H386="Sí",N(I386)&gt;0,TODAY()-N(I386)&gt;N('Ajustes'!$B$3))),"SEGUIMIENTO VENCIDO; ","")&amp;IF(AND(N(A386)&gt;0,TODAY()-N(A386)&gt;N('Ajustes'!$B$4)),"ABIERTO DEMASIADO TIEMPO; ","")&amp;IF(O386="","NADIE A CARGO; ",""))-2)))</f>
        <v/>
      </c>
    </row>
    <row r="387">
      <c r="A387" s="6" t="n"/>
      <c r="I387" s="6" t="n"/>
      <c r="M387" s="6" t="n"/>
      <c r="N387" s="6" t="n"/>
      <c r="P387" s="8">
        <f>IF(OR(NOT(OR(A387&lt;&gt;"",B387&lt;&gt;"",C387&lt;&gt;"",F387&lt;&gt;"")),N(A387)=0),"",IF(N(N387)&gt;0,N(N387),TODAY())-N(A387))</f>
        <v/>
      </c>
      <c r="Q387">
        <f>IF(OR(NOT(OR(A387&lt;&gt;"",B387&lt;&gt;"",C387&lt;&gt;"",F387&lt;&gt;"")),N(N387)&gt;0),"",IF(IF(N(A387)=0,"SIN FECHA OBSERVADA; ","")&amp;IF(B387="","SIN UNIDAD; ","")&amp;IF(AND(B387&lt;&gt;"",COUNTIF('Unidades'!$A$2:$A$300,B387)=0),"UNIDAD NO ESTÁ EN LA LISTA; ","")&amp;IF(G387="","SIN ENLACE DE EVIDENCIA; ","")&amp;IF(AND(H387="Sí",K387=""),"AVISO ENVIADO, SIN COPIA GUARDADA; ","")&amp;IF(AND(H387="Sí",N(I387)=0),"AVISO ENVIADO, SIN FECHA; ","")&amp;IF(AND(H387="Sí",J387=""),"SIN FORMA DE ENTREGA; ","")&amp;IF(N(M387)=0,"SIN FECHA DE SEGUIMIENTO; ","")&amp;IF(OR(AND(N(M387)&gt;0,TODAY()&gt;N(M387)),AND(N(M387)=0,H387="Sí",N(I387)&gt;0,TODAY()-N(I387)&gt;N('Ajustes'!$B$3))),"SEGUIMIENTO VENCIDO; ","")&amp;IF(AND(N(A387)&gt;0,TODAY()-N(A387)&gt;N('Ajustes'!$B$4)),"ABIERTO DEMASIADO TIEMPO; ","")&amp;IF(O387="","NADIE A CARGO; ","")="","",LEFT(IF(N(A387)=0,"SIN FECHA OBSERVADA; ","")&amp;IF(B387="","SIN UNIDAD; ","")&amp;IF(AND(B387&lt;&gt;"",COUNTIF('Unidades'!$A$2:$A$300,B387)=0),"UNIDAD NO ESTÁ EN LA LISTA; ","")&amp;IF(G387="","SIN ENLACE DE EVIDENCIA; ","")&amp;IF(AND(H387="Sí",K387=""),"AVISO ENVIADO, SIN COPIA GUARDADA; ","")&amp;IF(AND(H387="Sí",N(I387)=0),"AVISO ENVIADO, SIN FECHA; ","")&amp;IF(AND(H387="Sí",J387=""),"SIN FORMA DE ENTREGA; ","")&amp;IF(N(M387)=0,"SIN FECHA DE SEGUIMIENTO; ","")&amp;IF(OR(AND(N(M387)&gt;0,TODAY()&gt;N(M387)),AND(N(M387)=0,H387="Sí",N(I387)&gt;0,TODAY()-N(I387)&gt;N('Ajustes'!$B$3))),"SEGUIMIENTO VENCIDO; ","")&amp;IF(AND(N(A387)&gt;0,TODAY()-N(A387)&gt;N('Ajustes'!$B$4)),"ABIERTO DEMASIADO TIEMPO; ","")&amp;IF(O387="","NADIE A CARGO; ",""),LEN(IF(N(A387)=0,"SIN FECHA OBSERVADA; ","")&amp;IF(B387="","SIN UNIDAD; ","")&amp;IF(AND(B387&lt;&gt;"",COUNTIF('Unidades'!$A$2:$A$300,B387)=0),"UNIDAD NO ESTÁ EN LA LISTA; ","")&amp;IF(G387="","SIN ENLACE DE EVIDENCIA; ","")&amp;IF(AND(H387="Sí",K387=""),"AVISO ENVIADO, SIN COPIA GUARDADA; ","")&amp;IF(AND(H387="Sí",N(I387)=0),"AVISO ENVIADO, SIN FECHA; ","")&amp;IF(AND(H387="Sí",J387=""),"SIN FORMA DE ENTREGA; ","")&amp;IF(N(M387)=0,"SIN FECHA DE SEGUIMIENTO; ","")&amp;IF(OR(AND(N(M387)&gt;0,TODAY()&gt;N(M387)),AND(N(M387)=0,H387="Sí",N(I387)&gt;0,TODAY()-N(I387)&gt;N('Ajustes'!$B$3))),"SEGUIMIENTO VENCIDO; ","")&amp;IF(AND(N(A387)&gt;0,TODAY()-N(A387)&gt;N('Ajustes'!$B$4)),"ABIERTO DEMASIADO TIEMPO; ","")&amp;IF(O387="","NADIE A CARGO; ",""))-2)))</f>
        <v/>
      </c>
    </row>
    <row r="388">
      <c r="A388" s="6" t="n"/>
      <c r="I388" s="6" t="n"/>
      <c r="M388" s="6" t="n"/>
      <c r="N388" s="6" t="n"/>
      <c r="P388" s="8">
        <f>IF(OR(NOT(OR(A388&lt;&gt;"",B388&lt;&gt;"",C388&lt;&gt;"",F388&lt;&gt;"")),N(A388)=0),"",IF(N(N388)&gt;0,N(N388),TODAY())-N(A388))</f>
        <v/>
      </c>
      <c r="Q388">
        <f>IF(OR(NOT(OR(A388&lt;&gt;"",B388&lt;&gt;"",C388&lt;&gt;"",F388&lt;&gt;"")),N(N388)&gt;0),"",IF(IF(N(A388)=0,"SIN FECHA OBSERVADA; ","")&amp;IF(B388="","SIN UNIDAD; ","")&amp;IF(AND(B388&lt;&gt;"",COUNTIF('Unidades'!$A$2:$A$300,B388)=0),"UNIDAD NO ESTÁ EN LA LISTA; ","")&amp;IF(G388="","SIN ENLACE DE EVIDENCIA; ","")&amp;IF(AND(H388="Sí",K388=""),"AVISO ENVIADO, SIN COPIA GUARDADA; ","")&amp;IF(AND(H388="Sí",N(I388)=0),"AVISO ENVIADO, SIN FECHA; ","")&amp;IF(AND(H388="Sí",J388=""),"SIN FORMA DE ENTREGA; ","")&amp;IF(N(M388)=0,"SIN FECHA DE SEGUIMIENTO; ","")&amp;IF(OR(AND(N(M388)&gt;0,TODAY()&gt;N(M388)),AND(N(M388)=0,H388="Sí",N(I388)&gt;0,TODAY()-N(I388)&gt;N('Ajustes'!$B$3))),"SEGUIMIENTO VENCIDO; ","")&amp;IF(AND(N(A388)&gt;0,TODAY()-N(A388)&gt;N('Ajustes'!$B$4)),"ABIERTO DEMASIADO TIEMPO; ","")&amp;IF(O388="","NADIE A CARGO; ","")="","",LEFT(IF(N(A388)=0,"SIN FECHA OBSERVADA; ","")&amp;IF(B388="","SIN UNIDAD; ","")&amp;IF(AND(B388&lt;&gt;"",COUNTIF('Unidades'!$A$2:$A$300,B388)=0),"UNIDAD NO ESTÁ EN LA LISTA; ","")&amp;IF(G388="","SIN ENLACE DE EVIDENCIA; ","")&amp;IF(AND(H388="Sí",K388=""),"AVISO ENVIADO, SIN COPIA GUARDADA; ","")&amp;IF(AND(H388="Sí",N(I388)=0),"AVISO ENVIADO, SIN FECHA; ","")&amp;IF(AND(H388="Sí",J388=""),"SIN FORMA DE ENTREGA; ","")&amp;IF(N(M388)=0,"SIN FECHA DE SEGUIMIENTO; ","")&amp;IF(OR(AND(N(M388)&gt;0,TODAY()&gt;N(M388)),AND(N(M388)=0,H388="Sí",N(I388)&gt;0,TODAY()-N(I388)&gt;N('Ajustes'!$B$3))),"SEGUIMIENTO VENCIDO; ","")&amp;IF(AND(N(A388)&gt;0,TODAY()-N(A388)&gt;N('Ajustes'!$B$4)),"ABIERTO DEMASIADO TIEMPO; ","")&amp;IF(O388="","NADIE A CARGO; ",""),LEN(IF(N(A388)=0,"SIN FECHA OBSERVADA; ","")&amp;IF(B388="","SIN UNIDAD; ","")&amp;IF(AND(B388&lt;&gt;"",COUNTIF('Unidades'!$A$2:$A$300,B388)=0),"UNIDAD NO ESTÁ EN LA LISTA; ","")&amp;IF(G388="","SIN ENLACE DE EVIDENCIA; ","")&amp;IF(AND(H388="Sí",K388=""),"AVISO ENVIADO, SIN COPIA GUARDADA; ","")&amp;IF(AND(H388="Sí",N(I388)=0),"AVISO ENVIADO, SIN FECHA; ","")&amp;IF(AND(H388="Sí",J388=""),"SIN FORMA DE ENTREGA; ","")&amp;IF(N(M388)=0,"SIN FECHA DE SEGUIMIENTO; ","")&amp;IF(OR(AND(N(M388)&gt;0,TODAY()&gt;N(M388)),AND(N(M388)=0,H388="Sí",N(I388)&gt;0,TODAY()-N(I388)&gt;N('Ajustes'!$B$3))),"SEGUIMIENTO VENCIDO; ","")&amp;IF(AND(N(A388)&gt;0,TODAY()-N(A388)&gt;N('Ajustes'!$B$4)),"ABIERTO DEMASIADO TIEMPO; ","")&amp;IF(O388="","NADIE A CARGO; ",""))-2)))</f>
        <v/>
      </c>
    </row>
    <row r="389">
      <c r="A389" s="6" t="n"/>
      <c r="I389" s="6" t="n"/>
      <c r="M389" s="6" t="n"/>
      <c r="N389" s="6" t="n"/>
      <c r="P389" s="8">
        <f>IF(OR(NOT(OR(A389&lt;&gt;"",B389&lt;&gt;"",C389&lt;&gt;"",F389&lt;&gt;"")),N(A389)=0),"",IF(N(N389)&gt;0,N(N389),TODAY())-N(A389))</f>
        <v/>
      </c>
      <c r="Q389">
        <f>IF(OR(NOT(OR(A389&lt;&gt;"",B389&lt;&gt;"",C389&lt;&gt;"",F389&lt;&gt;"")),N(N389)&gt;0),"",IF(IF(N(A389)=0,"SIN FECHA OBSERVADA; ","")&amp;IF(B389="","SIN UNIDAD; ","")&amp;IF(AND(B389&lt;&gt;"",COUNTIF('Unidades'!$A$2:$A$300,B389)=0),"UNIDAD NO ESTÁ EN LA LISTA; ","")&amp;IF(G389="","SIN ENLACE DE EVIDENCIA; ","")&amp;IF(AND(H389="Sí",K389=""),"AVISO ENVIADO, SIN COPIA GUARDADA; ","")&amp;IF(AND(H389="Sí",N(I389)=0),"AVISO ENVIADO, SIN FECHA; ","")&amp;IF(AND(H389="Sí",J389=""),"SIN FORMA DE ENTREGA; ","")&amp;IF(N(M389)=0,"SIN FECHA DE SEGUIMIENTO; ","")&amp;IF(OR(AND(N(M389)&gt;0,TODAY()&gt;N(M389)),AND(N(M389)=0,H389="Sí",N(I389)&gt;0,TODAY()-N(I389)&gt;N('Ajustes'!$B$3))),"SEGUIMIENTO VENCIDO; ","")&amp;IF(AND(N(A389)&gt;0,TODAY()-N(A389)&gt;N('Ajustes'!$B$4)),"ABIERTO DEMASIADO TIEMPO; ","")&amp;IF(O389="","NADIE A CARGO; ","")="","",LEFT(IF(N(A389)=0,"SIN FECHA OBSERVADA; ","")&amp;IF(B389="","SIN UNIDAD; ","")&amp;IF(AND(B389&lt;&gt;"",COUNTIF('Unidades'!$A$2:$A$300,B389)=0),"UNIDAD NO ESTÁ EN LA LISTA; ","")&amp;IF(G389="","SIN ENLACE DE EVIDENCIA; ","")&amp;IF(AND(H389="Sí",K389=""),"AVISO ENVIADO, SIN COPIA GUARDADA; ","")&amp;IF(AND(H389="Sí",N(I389)=0),"AVISO ENVIADO, SIN FECHA; ","")&amp;IF(AND(H389="Sí",J389=""),"SIN FORMA DE ENTREGA; ","")&amp;IF(N(M389)=0,"SIN FECHA DE SEGUIMIENTO; ","")&amp;IF(OR(AND(N(M389)&gt;0,TODAY()&gt;N(M389)),AND(N(M389)=0,H389="Sí",N(I389)&gt;0,TODAY()-N(I389)&gt;N('Ajustes'!$B$3))),"SEGUIMIENTO VENCIDO; ","")&amp;IF(AND(N(A389)&gt;0,TODAY()-N(A389)&gt;N('Ajustes'!$B$4)),"ABIERTO DEMASIADO TIEMPO; ","")&amp;IF(O389="","NADIE A CARGO; ",""),LEN(IF(N(A389)=0,"SIN FECHA OBSERVADA; ","")&amp;IF(B389="","SIN UNIDAD; ","")&amp;IF(AND(B389&lt;&gt;"",COUNTIF('Unidades'!$A$2:$A$300,B389)=0),"UNIDAD NO ESTÁ EN LA LISTA; ","")&amp;IF(G389="","SIN ENLACE DE EVIDENCIA; ","")&amp;IF(AND(H389="Sí",K389=""),"AVISO ENVIADO, SIN COPIA GUARDADA; ","")&amp;IF(AND(H389="Sí",N(I389)=0),"AVISO ENVIADO, SIN FECHA; ","")&amp;IF(AND(H389="Sí",J389=""),"SIN FORMA DE ENTREGA; ","")&amp;IF(N(M389)=0,"SIN FECHA DE SEGUIMIENTO; ","")&amp;IF(OR(AND(N(M389)&gt;0,TODAY()&gt;N(M389)),AND(N(M389)=0,H389="Sí",N(I389)&gt;0,TODAY()-N(I389)&gt;N('Ajustes'!$B$3))),"SEGUIMIENTO VENCIDO; ","")&amp;IF(AND(N(A389)&gt;0,TODAY()-N(A389)&gt;N('Ajustes'!$B$4)),"ABIERTO DEMASIADO TIEMPO; ","")&amp;IF(O389="","NADIE A CARGO; ",""))-2)))</f>
        <v/>
      </c>
    </row>
    <row r="390">
      <c r="A390" s="6" t="n"/>
      <c r="I390" s="6" t="n"/>
      <c r="M390" s="6" t="n"/>
      <c r="N390" s="6" t="n"/>
      <c r="P390" s="8">
        <f>IF(OR(NOT(OR(A390&lt;&gt;"",B390&lt;&gt;"",C390&lt;&gt;"",F390&lt;&gt;"")),N(A390)=0),"",IF(N(N390)&gt;0,N(N390),TODAY())-N(A390))</f>
        <v/>
      </c>
      <c r="Q390">
        <f>IF(OR(NOT(OR(A390&lt;&gt;"",B390&lt;&gt;"",C390&lt;&gt;"",F390&lt;&gt;"")),N(N390)&gt;0),"",IF(IF(N(A390)=0,"SIN FECHA OBSERVADA; ","")&amp;IF(B390="","SIN UNIDAD; ","")&amp;IF(AND(B390&lt;&gt;"",COUNTIF('Unidades'!$A$2:$A$300,B390)=0),"UNIDAD NO ESTÁ EN LA LISTA; ","")&amp;IF(G390="","SIN ENLACE DE EVIDENCIA; ","")&amp;IF(AND(H390="Sí",K390=""),"AVISO ENVIADO, SIN COPIA GUARDADA; ","")&amp;IF(AND(H390="Sí",N(I390)=0),"AVISO ENVIADO, SIN FECHA; ","")&amp;IF(AND(H390="Sí",J390=""),"SIN FORMA DE ENTREGA; ","")&amp;IF(N(M390)=0,"SIN FECHA DE SEGUIMIENTO; ","")&amp;IF(OR(AND(N(M390)&gt;0,TODAY()&gt;N(M390)),AND(N(M390)=0,H390="Sí",N(I390)&gt;0,TODAY()-N(I390)&gt;N('Ajustes'!$B$3))),"SEGUIMIENTO VENCIDO; ","")&amp;IF(AND(N(A390)&gt;0,TODAY()-N(A390)&gt;N('Ajustes'!$B$4)),"ABIERTO DEMASIADO TIEMPO; ","")&amp;IF(O390="","NADIE A CARGO; ","")="","",LEFT(IF(N(A390)=0,"SIN FECHA OBSERVADA; ","")&amp;IF(B390="","SIN UNIDAD; ","")&amp;IF(AND(B390&lt;&gt;"",COUNTIF('Unidades'!$A$2:$A$300,B390)=0),"UNIDAD NO ESTÁ EN LA LISTA; ","")&amp;IF(G390="","SIN ENLACE DE EVIDENCIA; ","")&amp;IF(AND(H390="Sí",K390=""),"AVISO ENVIADO, SIN COPIA GUARDADA; ","")&amp;IF(AND(H390="Sí",N(I390)=0),"AVISO ENVIADO, SIN FECHA; ","")&amp;IF(AND(H390="Sí",J390=""),"SIN FORMA DE ENTREGA; ","")&amp;IF(N(M390)=0,"SIN FECHA DE SEGUIMIENTO; ","")&amp;IF(OR(AND(N(M390)&gt;0,TODAY()&gt;N(M390)),AND(N(M390)=0,H390="Sí",N(I390)&gt;0,TODAY()-N(I390)&gt;N('Ajustes'!$B$3))),"SEGUIMIENTO VENCIDO; ","")&amp;IF(AND(N(A390)&gt;0,TODAY()-N(A390)&gt;N('Ajustes'!$B$4)),"ABIERTO DEMASIADO TIEMPO; ","")&amp;IF(O390="","NADIE A CARGO; ",""),LEN(IF(N(A390)=0,"SIN FECHA OBSERVADA; ","")&amp;IF(B390="","SIN UNIDAD; ","")&amp;IF(AND(B390&lt;&gt;"",COUNTIF('Unidades'!$A$2:$A$300,B390)=0),"UNIDAD NO ESTÁ EN LA LISTA; ","")&amp;IF(G390="","SIN ENLACE DE EVIDENCIA; ","")&amp;IF(AND(H390="Sí",K390=""),"AVISO ENVIADO, SIN COPIA GUARDADA; ","")&amp;IF(AND(H390="Sí",N(I390)=0),"AVISO ENVIADO, SIN FECHA; ","")&amp;IF(AND(H390="Sí",J390=""),"SIN FORMA DE ENTREGA; ","")&amp;IF(N(M390)=0,"SIN FECHA DE SEGUIMIENTO; ","")&amp;IF(OR(AND(N(M390)&gt;0,TODAY()&gt;N(M390)),AND(N(M390)=0,H390="Sí",N(I390)&gt;0,TODAY()-N(I390)&gt;N('Ajustes'!$B$3))),"SEGUIMIENTO VENCIDO; ","")&amp;IF(AND(N(A390)&gt;0,TODAY()-N(A390)&gt;N('Ajustes'!$B$4)),"ABIERTO DEMASIADO TIEMPO; ","")&amp;IF(O390="","NADIE A CARGO; ",""))-2)))</f>
        <v/>
      </c>
    </row>
    <row r="391">
      <c r="A391" s="6" t="n"/>
      <c r="I391" s="6" t="n"/>
      <c r="M391" s="6" t="n"/>
      <c r="N391" s="6" t="n"/>
      <c r="P391" s="8">
        <f>IF(OR(NOT(OR(A391&lt;&gt;"",B391&lt;&gt;"",C391&lt;&gt;"",F391&lt;&gt;"")),N(A391)=0),"",IF(N(N391)&gt;0,N(N391),TODAY())-N(A391))</f>
        <v/>
      </c>
      <c r="Q391">
        <f>IF(OR(NOT(OR(A391&lt;&gt;"",B391&lt;&gt;"",C391&lt;&gt;"",F391&lt;&gt;"")),N(N391)&gt;0),"",IF(IF(N(A391)=0,"SIN FECHA OBSERVADA; ","")&amp;IF(B391="","SIN UNIDAD; ","")&amp;IF(AND(B391&lt;&gt;"",COUNTIF('Unidades'!$A$2:$A$300,B391)=0),"UNIDAD NO ESTÁ EN LA LISTA; ","")&amp;IF(G391="","SIN ENLACE DE EVIDENCIA; ","")&amp;IF(AND(H391="Sí",K391=""),"AVISO ENVIADO, SIN COPIA GUARDADA; ","")&amp;IF(AND(H391="Sí",N(I391)=0),"AVISO ENVIADO, SIN FECHA; ","")&amp;IF(AND(H391="Sí",J391=""),"SIN FORMA DE ENTREGA; ","")&amp;IF(N(M391)=0,"SIN FECHA DE SEGUIMIENTO; ","")&amp;IF(OR(AND(N(M391)&gt;0,TODAY()&gt;N(M391)),AND(N(M391)=0,H391="Sí",N(I391)&gt;0,TODAY()-N(I391)&gt;N('Ajustes'!$B$3))),"SEGUIMIENTO VENCIDO; ","")&amp;IF(AND(N(A391)&gt;0,TODAY()-N(A391)&gt;N('Ajustes'!$B$4)),"ABIERTO DEMASIADO TIEMPO; ","")&amp;IF(O391="","NADIE A CARGO; ","")="","",LEFT(IF(N(A391)=0,"SIN FECHA OBSERVADA; ","")&amp;IF(B391="","SIN UNIDAD; ","")&amp;IF(AND(B391&lt;&gt;"",COUNTIF('Unidades'!$A$2:$A$300,B391)=0),"UNIDAD NO ESTÁ EN LA LISTA; ","")&amp;IF(G391="","SIN ENLACE DE EVIDENCIA; ","")&amp;IF(AND(H391="Sí",K391=""),"AVISO ENVIADO, SIN COPIA GUARDADA; ","")&amp;IF(AND(H391="Sí",N(I391)=0),"AVISO ENVIADO, SIN FECHA; ","")&amp;IF(AND(H391="Sí",J391=""),"SIN FORMA DE ENTREGA; ","")&amp;IF(N(M391)=0,"SIN FECHA DE SEGUIMIENTO; ","")&amp;IF(OR(AND(N(M391)&gt;0,TODAY()&gt;N(M391)),AND(N(M391)=0,H391="Sí",N(I391)&gt;0,TODAY()-N(I391)&gt;N('Ajustes'!$B$3))),"SEGUIMIENTO VENCIDO; ","")&amp;IF(AND(N(A391)&gt;0,TODAY()-N(A391)&gt;N('Ajustes'!$B$4)),"ABIERTO DEMASIADO TIEMPO; ","")&amp;IF(O391="","NADIE A CARGO; ",""),LEN(IF(N(A391)=0,"SIN FECHA OBSERVADA; ","")&amp;IF(B391="","SIN UNIDAD; ","")&amp;IF(AND(B391&lt;&gt;"",COUNTIF('Unidades'!$A$2:$A$300,B391)=0),"UNIDAD NO ESTÁ EN LA LISTA; ","")&amp;IF(G391="","SIN ENLACE DE EVIDENCIA; ","")&amp;IF(AND(H391="Sí",K391=""),"AVISO ENVIADO, SIN COPIA GUARDADA; ","")&amp;IF(AND(H391="Sí",N(I391)=0),"AVISO ENVIADO, SIN FECHA; ","")&amp;IF(AND(H391="Sí",J391=""),"SIN FORMA DE ENTREGA; ","")&amp;IF(N(M391)=0,"SIN FECHA DE SEGUIMIENTO; ","")&amp;IF(OR(AND(N(M391)&gt;0,TODAY()&gt;N(M391)),AND(N(M391)=0,H391="Sí",N(I391)&gt;0,TODAY()-N(I391)&gt;N('Ajustes'!$B$3))),"SEGUIMIENTO VENCIDO; ","")&amp;IF(AND(N(A391)&gt;0,TODAY()-N(A391)&gt;N('Ajustes'!$B$4)),"ABIERTO DEMASIADO TIEMPO; ","")&amp;IF(O391="","NADIE A CARGO; ",""))-2)))</f>
        <v/>
      </c>
    </row>
    <row r="392">
      <c r="A392" s="6" t="n"/>
      <c r="I392" s="6" t="n"/>
      <c r="M392" s="6" t="n"/>
      <c r="N392" s="6" t="n"/>
      <c r="P392" s="8">
        <f>IF(OR(NOT(OR(A392&lt;&gt;"",B392&lt;&gt;"",C392&lt;&gt;"",F392&lt;&gt;"")),N(A392)=0),"",IF(N(N392)&gt;0,N(N392),TODAY())-N(A392))</f>
        <v/>
      </c>
      <c r="Q392">
        <f>IF(OR(NOT(OR(A392&lt;&gt;"",B392&lt;&gt;"",C392&lt;&gt;"",F392&lt;&gt;"")),N(N392)&gt;0),"",IF(IF(N(A392)=0,"SIN FECHA OBSERVADA; ","")&amp;IF(B392="","SIN UNIDAD; ","")&amp;IF(AND(B392&lt;&gt;"",COUNTIF('Unidades'!$A$2:$A$300,B392)=0),"UNIDAD NO ESTÁ EN LA LISTA; ","")&amp;IF(G392="","SIN ENLACE DE EVIDENCIA; ","")&amp;IF(AND(H392="Sí",K392=""),"AVISO ENVIADO, SIN COPIA GUARDADA; ","")&amp;IF(AND(H392="Sí",N(I392)=0),"AVISO ENVIADO, SIN FECHA; ","")&amp;IF(AND(H392="Sí",J392=""),"SIN FORMA DE ENTREGA; ","")&amp;IF(N(M392)=0,"SIN FECHA DE SEGUIMIENTO; ","")&amp;IF(OR(AND(N(M392)&gt;0,TODAY()&gt;N(M392)),AND(N(M392)=0,H392="Sí",N(I392)&gt;0,TODAY()-N(I392)&gt;N('Ajustes'!$B$3))),"SEGUIMIENTO VENCIDO; ","")&amp;IF(AND(N(A392)&gt;0,TODAY()-N(A392)&gt;N('Ajustes'!$B$4)),"ABIERTO DEMASIADO TIEMPO; ","")&amp;IF(O392="","NADIE A CARGO; ","")="","",LEFT(IF(N(A392)=0,"SIN FECHA OBSERVADA; ","")&amp;IF(B392="","SIN UNIDAD; ","")&amp;IF(AND(B392&lt;&gt;"",COUNTIF('Unidades'!$A$2:$A$300,B392)=0),"UNIDAD NO ESTÁ EN LA LISTA; ","")&amp;IF(G392="","SIN ENLACE DE EVIDENCIA; ","")&amp;IF(AND(H392="Sí",K392=""),"AVISO ENVIADO, SIN COPIA GUARDADA; ","")&amp;IF(AND(H392="Sí",N(I392)=0),"AVISO ENVIADO, SIN FECHA; ","")&amp;IF(AND(H392="Sí",J392=""),"SIN FORMA DE ENTREGA; ","")&amp;IF(N(M392)=0,"SIN FECHA DE SEGUIMIENTO; ","")&amp;IF(OR(AND(N(M392)&gt;0,TODAY()&gt;N(M392)),AND(N(M392)=0,H392="Sí",N(I392)&gt;0,TODAY()-N(I392)&gt;N('Ajustes'!$B$3))),"SEGUIMIENTO VENCIDO; ","")&amp;IF(AND(N(A392)&gt;0,TODAY()-N(A392)&gt;N('Ajustes'!$B$4)),"ABIERTO DEMASIADO TIEMPO; ","")&amp;IF(O392="","NADIE A CARGO; ",""),LEN(IF(N(A392)=0,"SIN FECHA OBSERVADA; ","")&amp;IF(B392="","SIN UNIDAD; ","")&amp;IF(AND(B392&lt;&gt;"",COUNTIF('Unidades'!$A$2:$A$300,B392)=0),"UNIDAD NO ESTÁ EN LA LISTA; ","")&amp;IF(G392="","SIN ENLACE DE EVIDENCIA; ","")&amp;IF(AND(H392="Sí",K392=""),"AVISO ENVIADO, SIN COPIA GUARDADA; ","")&amp;IF(AND(H392="Sí",N(I392)=0),"AVISO ENVIADO, SIN FECHA; ","")&amp;IF(AND(H392="Sí",J392=""),"SIN FORMA DE ENTREGA; ","")&amp;IF(N(M392)=0,"SIN FECHA DE SEGUIMIENTO; ","")&amp;IF(OR(AND(N(M392)&gt;0,TODAY()&gt;N(M392)),AND(N(M392)=0,H392="Sí",N(I392)&gt;0,TODAY()-N(I392)&gt;N('Ajustes'!$B$3))),"SEGUIMIENTO VENCIDO; ","")&amp;IF(AND(N(A392)&gt;0,TODAY()-N(A392)&gt;N('Ajustes'!$B$4)),"ABIERTO DEMASIADO TIEMPO; ","")&amp;IF(O392="","NADIE A CARGO; ",""))-2)))</f>
        <v/>
      </c>
    </row>
    <row r="393">
      <c r="A393" s="6" t="n"/>
      <c r="I393" s="6" t="n"/>
      <c r="M393" s="6" t="n"/>
      <c r="N393" s="6" t="n"/>
      <c r="P393" s="8">
        <f>IF(OR(NOT(OR(A393&lt;&gt;"",B393&lt;&gt;"",C393&lt;&gt;"",F393&lt;&gt;"")),N(A393)=0),"",IF(N(N393)&gt;0,N(N393),TODAY())-N(A393))</f>
        <v/>
      </c>
      <c r="Q393">
        <f>IF(OR(NOT(OR(A393&lt;&gt;"",B393&lt;&gt;"",C393&lt;&gt;"",F393&lt;&gt;"")),N(N393)&gt;0),"",IF(IF(N(A393)=0,"SIN FECHA OBSERVADA; ","")&amp;IF(B393="","SIN UNIDAD; ","")&amp;IF(AND(B393&lt;&gt;"",COUNTIF('Unidades'!$A$2:$A$300,B393)=0),"UNIDAD NO ESTÁ EN LA LISTA; ","")&amp;IF(G393="","SIN ENLACE DE EVIDENCIA; ","")&amp;IF(AND(H393="Sí",K393=""),"AVISO ENVIADO, SIN COPIA GUARDADA; ","")&amp;IF(AND(H393="Sí",N(I393)=0),"AVISO ENVIADO, SIN FECHA; ","")&amp;IF(AND(H393="Sí",J393=""),"SIN FORMA DE ENTREGA; ","")&amp;IF(N(M393)=0,"SIN FECHA DE SEGUIMIENTO; ","")&amp;IF(OR(AND(N(M393)&gt;0,TODAY()&gt;N(M393)),AND(N(M393)=0,H393="Sí",N(I393)&gt;0,TODAY()-N(I393)&gt;N('Ajustes'!$B$3))),"SEGUIMIENTO VENCIDO; ","")&amp;IF(AND(N(A393)&gt;0,TODAY()-N(A393)&gt;N('Ajustes'!$B$4)),"ABIERTO DEMASIADO TIEMPO; ","")&amp;IF(O393="","NADIE A CARGO; ","")="","",LEFT(IF(N(A393)=0,"SIN FECHA OBSERVADA; ","")&amp;IF(B393="","SIN UNIDAD; ","")&amp;IF(AND(B393&lt;&gt;"",COUNTIF('Unidades'!$A$2:$A$300,B393)=0),"UNIDAD NO ESTÁ EN LA LISTA; ","")&amp;IF(G393="","SIN ENLACE DE EVIDENCIA; ","")&amp;IF(AND(H393="Sí",K393=""),"AVISO ENVIADO, SIN COPIA GUARDADA; ","")&amp;IF(AND(H393="Sí",N(I393)=0),"AVISO ENVIADO, SIN FECHA; ","")&amp;IF(AND(H393="Sí",J393=""),"SIN FORMA DE ENTREGA; ","")&amp;IF(N(M393)=0,"SIN FECHA DE SEGUIMIENTO; ","")&amp;IF(OR(AND(N(M393)&gt;0,TODAY()&gt;N(M393)),AND(N(M393)=0,H393="Sí",N(I393)&gt;0,TODAY()-N(I393)&gt;N('Ajustes'!$B$3))),"SEGUIMIENTO VENCIDO; ","")&amp;IF(AND(N(A393)&gt;0,TODAY()-N(A393)&gt;N('Ajustes'!$B$4)),"ABIERTO DEMASIADO TIEMPO; ","")&amp;IF(O393="","NADIE A CARGO; ",""),LEN(IF(N(A393)=0,"SIN FECHA OBSERVADA; ","")&amp;IF(B393="","SIN UNIDAD; ","")&amp;IF(AND(B393&lt;&gt;"",COUNTIF('Unidades'!$A$2:$A$300,B393)=0),"UNIDAD NO ESTÁ EN LA LISTA; ","")&amp;IF(G393="","SIN ENLACE DE EVIDENCIA; ","")&amp;IF(AND(H393="Sí",K393=""),"AVISO ENVIADO, SIN COPIA GUARDADA; ","")&amp;IF(AND(H393="Sí",N(I393)=0),"AVISO ENVIADO, SIN FECHA; ","")&amp;IF(AND(H393="Sí",J393=""),"SIN FORMA DE ENTREGA; ","")&amp;IF(N(M393)=0,"SIN FECHA DE SEGUIMIENTO; ","")&amp;IF(OR(AND(N(M393)&gt;0,TODAY()&gt;N(M393)),AND(N(M393)=0,H393="Sí",N(I393)&gt;0,TODAY()-N(I393)&gt;N('Ajustes'!$B$3))),"SEGUIMIENTO VENCIDO; ","")&amp;IF(AND(N(A393)&gt;0,TODAY()-N(A393)&gt;N('Ajustes'!$B$4)),"ABIERTO DEMASIADO TIEMPO; ","")&amp;IF(O393="","NADIE A CARGO; ",""))-2)))</f>
        <v/>
      </c>
    </row>
    <row r="394">
      <c r="A394" s="6" t="n"/>
      <c r="I394" s="6" t="n"/>
      <c r="M394" s="6" t="n"/>
      <c r="N394" s="6" t="n"/>
      <c r="P394" s="8">
        <f>IF(OR(NOT(OR(A394&lt;&gt;"",B394&lt;&gt;"",C394&lt;&gt;"",F394&lt;&gt;"")),N(A394)=0),"",IF(N(N394)&gt;0,N(N394),TODAY())-N(A394))</f>
        <v/>
      </c>
      <c r="Q394">
        <f>IF(OR(NOT(OR(A394&lt;&gt;"",B394&lt;&gt;"",C394&lt;&gt;"",F394&lt;&gt;"")),N(N394)&gt;0),"",IF(IF(N(A394)=0,"SIN FECHA OBSERVADA; ","")&amp;IF(B394="","SIN UNIDAD; ","")&amp;IF(AND(B394&lt;&gt;"",COUNTIF('Unidades'!$A$2:$A$300,B394)=0),"UNIDAD NO ESTÁ EN LA LISTA; ","")&amp;IF(G394="","SIN ENLACE DE EVIDENCIA; ","")&amp;IF(AND(H394="Sí",K394=""),"AVISO ENVIADO, SIN COPIA GUARDADA; ","")&amp;IF(AND(H394="Sí",N(I394)=0),"AVISO ENVIADO, SIN FECHA; ","")&amp;IF(AND(H394="Sí",J394=""),"SIN FORMA DE ENTREGA; ","")&amp;IF(N(M394)=0,"SIN FECHA DE SEGUIMIENTO; ","")&amp;IF(OR(AND(N(M394)&gt;0,TODAY()&gt;N(M394)),AND(N(M394)=0,H394="Sí",N(I394)&gt;0,TODAY()-N(I394)&gt;N('Ajustes'!$B$3))),"SEGUIMIENTO VENCIDO; ","")&amp;IF(AND(N(A394)&gt;0,TODAY()-N(A394)&gt;N('Ajustes'!$B$4)),"ABIERTO DEMASIADO TIEMPO; ","")&amp;IF(O394="","NADIE A CARGO; ","")="","",LEFT(IF(N(A394)=0,"SIN FECHA OBSERVADA; ","")&amp;IF(B394="","SIN UNIDAD; ","")&amp;IF(AND(B394&lt;&gt;"",COUNTIF('Unidades'!$A$2:$A$300,B394)=0),"UNIDAD NO ESTÁ EN LA LISTA; ","")&amp;IF(G394="","SIN ENLACE DE EVIDENCIA; ","")&amp;IF(AND(H394="Sí",K394=""),"AVISO ENVIADO, SIN COPIA GUARDADA; ","")&amp;IF(AND(H394="Sí",N(I394)=0),"AVISO ENVIADO, SIN FECHA; ","")&amp;IF(AND(H394="Sí",J394=""),"SIN FORMA DE ENTREGA; ","")&amp;IF(N(M394)=0,"SIN FECHA DE SEGUIMIENTO; ","")&amp;IF(OR(AND(N(M394)&gt;0,TODAY()&gt;N(M394)),AND(N(M394)=0,H394="Sí",N(I394)&gt;0,TODAY()-N(I394)&gt;N('Ajustes'!$B$3))),"SEGUIMIENTO VENCIDO; ","")&amp;IF(AND(N(A394)&gt;0,TODAY()-N(A394)&gt;N('Ajustes'!$B$4)),"ABIERTO DEMASIADO TIEMPO; ","")&amp;IF(O394="","NADIE A CARGO; ",""),LEN(IF(N(A394)=0,"SIN FECHA OBSERVADA; ","")&amp;IF(B394="","SIN UNIDAD; ","")&amp;IF(AND(B394&lt;&gt;"",COUNTIF('Unidades'!$A$2:$A$300,B394)=0),"UNIDAD NO ESTÁ EN LA LISTA; ","")&amp;IF(G394="","SIN ENLACE DE EVIDENCIA; ","")&amp;IF(AND(H394="Sí",K394=""),"AVISO ENVIADO, SIN COPIA GUARDADA; ","")&amp;IF(AND(H394="Sí",N(I394)=0),"AVISO ENVIADO, SIN FECHA; ","")&amp;IF(AND(H394="Sí",J394=""),"SIN FORMA DE ENTREGA; ","")&amp;IF(N(M394)=0,"SIN FECHA DE SEGUIMIENTO; ","")&amp;IF(OR(AND(N(M394)&gt;0,TODAY()&gt;N(M394)),AND(N(M394)=0,H394="Sí",N(I394)&gt;0,TODAY()-N(I394)&gt;N('Ajustes'!$B$3))),"SEGUIMIENTO VENCIDO; ","")&amp;IF(AND(N(A394)&gt;0,TODAY()-N(A394)&gt;N('Ajustes'!$B$4)),"ABIERTO DEMASIADO TIEMPO; ","")&amp;IF(O394="","NADIE A CARGO; ",""))-2)))</f>
        <v/>
      </c>
    </row>
    <row r="395">
      <c r="A395" s="6" t="n"/>
      <c r="I395" s="6" t="n"/>
      <c r="M395" s="6" t="n"/>
      <c r="N395" s="6" t="n"/>
      <c r="P395" s="8">
        <f>IF(OR(NOT(OR(A395&lt;&gt;"",B395&lt;&gt;"",C395&lt;&gt;"",F395&lt;&gt;"")),N(A395)=0),"",IF(N(N395)&gt;0,N(N395),TODAY())-N(A395))</f>
        <v/>
      </c>
      <c r="Q395">
        <f>IF(OR(NOT(OR(A395&lt;&gt;"",B395&lt;&gt;"",C395&lt;&gt;"",F395&lt;&gt;"")),N(N395)&gt;0),"",IF(IF(N(A395)=0,"SIN FECHA OBSERVADA; ","")&amp;IF(B395="","SIN UNIDAD; ","")&amp;IF(AND(B395&lt;&gt;"",COUNTIF('Unidades'!$A$2:$A$300,B395)=0),"UNIDAD NO ESTÁ EN LA LISTA; ","")&amp;IF(G395="","SIN ENLACE DE EVIDENCIA; ","")&amp;IF(AND(H395="Sí",K395=""),"AVISO ENVIADO, SIN COPIA GUARDADA; ","")&amp;IF(AND(H395="Sí",N(I395)=0),"AVISO ENVIADO, SIN FECHA; ","")&amp;IF(AND(H395="Sí",J395=""),"SIN FORMA DE ENTREGA; ","")&amp;IF(N(M395)=0,"SIN FECHA DE SEGUIMIENTO; ","")&amp;IF(OR(AND(N(M395)&gt;0,TODAY()&gt;N(M395)),AND(N(M395)=0,H395="Sí",N(I395)&gt;0,TODAY()-N(I395)&gt;N('Ajustes'!$B$3))),"SEGUIMIENTO VENCIDO; ","")&amp;IF(AND(N(A395)&gt;0,TODAY()-N(A395)&gt;N('Ajustes'!$B$4)),"ABIERTO DEMASIADO TIEMPO; ","")&amp;IF(O395="","NADIE A CARGO; ","")="","",LEFT(IF(N(A395)=0,"SIN FECHA OBSERVADA; ","")&amp;IF(B395="","SIN UNIDAD; ","")&amp;IF(AND(B395&lt;&gt;"",COUNTIF('Unidades'!$A$2:$A$300,B395)=0),"UNIDAD NO ESTÁ EN LA LISTA; ","")&amp;IF(G395="","SIN ENLACE DE EVIDENCIA; ","")&amp;IF(AND(H395="Sí",K395=""),"AVISO ENVIADO, SIN COPIA GUARDADA; ","")&amp;IF(AND(H395="Sí",N(I395)=0),"AVISO ENVIADO, SIN FECHA; ","")&amp;IF(AND(H395="Sí",J395=""),"SIN FORMA DE ENTREGA; ","")&amp;IF(N(M395)=0,"SIN FECHA DE SEGUIMIENTO; ","")&amp;IF(OR(AND(N(M395)&gt;0,TODAY()&gt;N(M395)),AND(N(M395)=0,H395="Sí",N(I395)&gt;0,TODAY()-N(I395)&gt;N('Ajustes'!$B$3))),"SEGUIMIENTO VENCIDO; ","")&amp;IF(AND(N(A395)&gt;0,TODAY()-N(A395)&gt;N('Ajustes'!$B$4)),"ABIERTO DEMASIADO TIEMPO; ","")&amp;IF(O395="","NADIE A CARGO; ",""),LEN(IF(N(A395)=0,"SIN FECHA OBSERVADA; ","")&amp;IF(B395="","SIN UNIDAD; ","")&amp;IF(AND(B395&lt;&gt;"",COUNTIF('Unidades'!$A$2:$A$300,B395)=0),"UNIDAD NO ESTÁ EN LA LISTA; ","")&amp;IF(G395="","SIN ENLACE DE EVIDENCIA; ","")&amp;IF(AND(H395="Sí",K395=""),"AVISO ENVIADO, SIN COPIA GUARDADA; ","")&amp;IF(AND(H395="Sí",N(I395)=0),"AVISO ENVIADO, SIN FECHA; ","")&amp;IF(AND(H395="Sí",J395=""),"SIN FORMA DE ENTREGA; ","")&amp;IF(N(M395)=0,"SIN FECHA DE SEGUIMIENTO; ","")&amp;IF(OR(AND(N(M395)&gt;0,TODAY()&gt;N(M395)),AND(N(M395)=0,H395="Sí",N(I395)&gt;0,TODAY()-N(I395)&gt;N('Ajustes'!$B$3))),"SEGUIMIENTO VENCIDO; ","")&amp;IF(AND(N(A395)&gt;0,TODAY()-N(A395)&gt;N('Ajustes'!$B$4)),"ABIERTO DEMASIADO TIEMPO; ","")&amp;IF(O395="","NADIE A CARGO; ",""))-2)))</f>
        <v/>
      </c>
    </row>
    <row r="396">
      <c r="A396" s="6" t="n"/>
      <c r="I396" s="6" t="n"/>
      <c r="M396" s="6" t="n"/>
      <c r="N396" s="6" t="n"/>
      <c r="P396" s="8">
        <f>IF(OR(NOT(OR(A396&lt;&gt;"",B396&lt;&gt;"",C396&lt;&gt;"",F396&lt;&gt;"")),N(A396)=0),"",IF(N(N396)&gt;0,N(N396),TODAY())-N(A396))</f>
        <v/>
      </c>
      <c r="Q396">
        <f>IF(OR(NOT(OR(A396&lt;&gt;"",B396&lt;&gt;"",C396&lt;&gt;"",F396&lt;&gt;"")),N(N396)&gt;0),"",IF(IF(N(A396)=0,"SIN FECHA OBSERVADA; ","")&amp;IF(B396="","SIN UNIDAD; ","")&amp;IF(AND(B396&lt;&gt;"",COUNTIF('Unidades'!$A$2:$A$300,B396)=0),"UNIDAD NO ESTÁ EN LA LISTA; ","")&amp;IF(G396="","SIN ENLACE DE EVIDENCIA; ","")&amp;IF(AND(H396="Sí",K396=""),"AVISO ENVIADO, SIN COPIA GUARDADA; ","")&amp;IF(AND(H396="Sí",N(I396)=0),"AVISO ENVIADO, SIN FECHA; ","")&amp;IF(AND(H396="Sí",J396=""),"SIN FORMA DE ENTREGA; ","")&amp;IF(N(M396)=0,"SIN FECHA DE SEGUIMIENTO; ","")&amp;IF(OR(AND(N(M396)&gt;0,TODAY()&gt;N(M396)),AND(N(M396)=0,H396="Sí",N(I396)&gt;0,TODAY()-N(I396)&gt;N('Ajustes'!$B$3))),"SEGUIMIENTO VENCIDO; ","")&amp;IF(AND(N(A396)&gt;0,TODAY()-N(A396)&gt;N('Ajustes'!$B$4)),"ABIERTO DEMASIADO TIEMPO; ","")&amp;IF(O396="","NADIE A CARGO; ","")="","",LEFT(IF(N(A396)=0,"SIN FECHA OBSERVADA; ","")&amp;IF(B396="","SIN UNIDAD; ","")&amp;IF(AND(B396&lt;&gt;"",COUNTIF('Unidades'!$A$2:$A$300,B396)=0),"UNIDAD NO ESTÁ EN LA LISTA; ","")&amp;IF(G396="","SIN ENLACE DE EVIDENCIA; ","")&amp;IF(AND(H396="Sí",K396=""),"AVISO ENVIADO, SIN COPIA GUARDADA; ","")&amp;IF(AND(H396="Sí",N(I396)=0),"AVISO ENVIADO, SIN FECHA; ","")&amp;IF(AND(H396="Sí",J396=""),"SIN FORMA DE ENTREGA; ","")&amp;IF(N(M396)=0,"SIN FECHA DE SEGUIMIENTO; ","")&amp;IF(OR(AND(N(M396)&gt;0,TODAY()&gt;N(M396)),AND(N(M396)=0,H396="Sí",N(I396)&gt;0,TODAY()-N(I396)&gt;N('Ajustes'!$B$3))),"SEGUIMIENTO VENCIDO; ","")&amp;IF(AND(N(A396)&gt;0,TODAY()-N(A396)&gt;N('Ajustes'!$B$4)),"ABIERTO DEMASIADO TIEMPO; ","")&amp;IF(O396="","NADIE A CARGO; ",""),LEN(IF(N(A396)=0,"SIN FECHA OBSERVADA; ","")&amp;IF(B396="","SIN UNIDAD; ","")&amp;IF(AND(B396&lt;&gt;"",COUNTIF('Unidades'!$A$2:$A$300,B396)=0),"UNIDAD NO ESTÁ EN LA LISTA; ","")&amp;IF(G396="","SIN ENLACE DE EVIDENCIA; ","")&amp;IF(AND(H396="Sí",K396=""),"AVISO ENVIADO, SIN COPIA GUARDADA; ","")&amp;IF(AND(H396="Sí",N(I396)=0),"AVISO ENVIADO, SIN FECHA; ","")&amp;IF(AND(H396="Sí",J396=""),"SIN FORMA DE ENTREGA; ","")&amp;IF(N(M396)=0,"SIN FECHA DE SEGUIMIENTO; ","")&amp;IF(OR(AND(N(M396)&gt;0,TODAY()&gt;N(M396)),AND(N(M396)=0,H396="Sí",N(I396)&gt;0,TODAY()-N(I396)&gt;N('Ajustes'!$B$3))),"SEGUIMIENTO VENCIDO; ","")&amp;IF(AND(N(A396)&gt;0,TODAY()-N(A396)&gt;N('Ajustes'!$B$4)),"ABIERTO DEMASIADO TIEMPO; ","")&amp;IF(O396="","NADIE A CARGO; ",""))-2)))</f>
        <v/>
      </c>
    </row>
    <row r="397">
      <c r="A397" s="6" t="n"/>
      <c r="I397" s="6" t="n"/>
      <c r="M397" s="6" t="n"/>
      <c r="N397" s="6" t="n"/>
      <c r="P397" s="8">
        <f>IF(OR(NOT(OR(A397&lt;&gt;"",B397&lt;&gt;"",C397&lt;&gt;"",F397&lt;&gt;"")),N(A397)=0),"",IF(N(N397)&gt;0,N(N397),TODAY())-N(A397))</f>
        <v/>
      </c>
      <c r="Q397">
        <f>IF(OR(NOT(OR(A397&lt;&gt;"",B397&lt;&gt;"",C397&lt;&gt;"",F397&lt;&gt;"")),N(N397)&gt;0),"",IF(IF(N(A397)=0,"SIN FECHA OBSERVADA; ","")&amp;IF(B397="","SIN UNIDAD; ","")&amp;IF(AND(B397&lt;&gt;"",COUNTIF('Unidades'!$A$2:$A$300,B397)=0),"UNIDAD NO ESTÁ EN LA LISTA; ","")&amp;IF(G397="","SIN ENLACE DE EVIDENCIA; ","")&amp;IF(AND(H397="Sí",K397=""),"AVISO ENVIADO, SIN COPIA GUARDADA; ","")&amp;IF(AND(H397="Sí",N(I397)=0),"AVISO ENVIADO, SIN FECHA; ","")&amp;IF(AND(H397="Sí",J397=""),"SIN FORMA DE ENTREGA; ","")&amp;IF(N(M397)=0,"SIN FECHA DE SEGUIMIENTO; ","")&amp;IF(OR(AND(N(M397)&gt;0,TODAY()&gt;N(M397)),AND(N(M397)=0,H397="Sí",N(I397)&gt;0,TODAY()-N(I397)&gt;N('Ajustes'!$B$3))),"SEGUIMIENTO VENCIDO; ","")&amp;IF(AND(N(A397)&gt;0,TODAY()-N(A397)&gt;N('Ajustes'!$B$4)),"ABIERTO DEMASIADO TIEMPO; ","")&amp;IF(O397="","NADIE A CARGO; ","")="","",LEFT(IF(N(A397)=0,"SIN FECHA OBSERVADA; ","")&amp;IF(B397="","SIN UNIDAD; ","")&amp;IF(AND(B397&lt;&gt;"",COUNTIF('Unidades'!$A$2:$A$300,B397)=0),"UNIDAD NO ESTÁ EN LA LISTA; ","")&amp;IF(G397="","SIN ENLACE DE EVIDENCIA; ","")&amp;IF(AND(H397="Sí",K397=""),"AVISO ENVIADO, SIN COPIA GUARDADA; ","")&amp;IF(AND(H397="Sí",N(I397)=0),"AVISO ENVIADO, SIN FECHA; ","")&amp;IF(AND(H397="Sí",J397=""),"SIN FORMA DE ENTREGA; ","")&amp;IF(N(M397)=0,"SIN FECHA DE SEGUIMIENTO; ","")&amp;IF(OR(AND(N(M397)&gt;0,TODAY()&gt;N(M397)),AND(N(M397)=0,H397="Sí",N(I397)&gt;0,TODAY()-N(I397)&gt;N('Ajustes'!$B$3))),"SEGUIMIENTO VENCIDO; ","")&amp;IF(AND(N(A397)&gt;0,TODAY()-N(A397)&gt;N('Ajustes'!$B$4)),"ABIERTO DEMASIADO TIEMPO; ","")&amp;IF(O397="","NADIE A CARGO; ",""),LEN(IF(N(A397)=0,"SIN FECHA OBSERVADA; ","")&amp;IF(B397="","SIN UNIDAD; ","")&amp;IF(AND(B397&lt;&gt;"",COUNTIF('Unidades'!$A$2:$A$300,B397)=0),"UNIDAD NO ESTÁ EN LA LISTA; ","")&amp;IF(G397="","SIN ENLACE DE EVIDENCIA; ","")&amp;IF(AND(H397="Sí",K397=""),"AVISO ENVIADO, SIN COPIA GUARDADA; ","")&amp;IF(AND(H397="Sí",N(I397)=0),"AVISO ENVIADO, SIN FECHA; ","")&amp;IF(AND(H397="Sí",J397=""),"SIN FORMA DE ENTREGA; ","")&amp;IF(N(M397)=0,"SIN FECHA DE SEGUIMIENTO; ","")&amp;IF(OR(AND(N(M397)&gt;0,TODAY()&gt;N(M397)),AND(N(M397)=0,H397="Sí",N(I397)&gt;0,TODAY()-N(I397)&gt;N('Ajustes'!$B$3))),"SEGUIMIENTO VENCIDO; ","")&amp;IF(AND(N(A397)&gt;0,TODAY()-N(A397)&gt;N('Ajustes'!$B$4)),"ABIERTO DEMASIADO TIEMPO; ","")&amp;IF(O397="","NADIE A CARGO; ",""))-2)))</f>
        <v/>
      </c>
    </row>
    <row r="398">
      <c r="A398" s="6" t="n"/>
      <c r="I398" s="6" t="n"/>
      <c r="M398" s="6" t="n"/>
      <c r="N398" s="6" t="n"/>
      <c r="P398" s="8">
        <f>IF(OR(NOT(OR(A398&lt;&gt;"",B398&lt;&gt;"",C398&lt;&gt;"",F398&lt;&gt;"")),N(A398)=0),"",IF(N(N398)&gt;0,N(N398),TODAY())-N(A398))</f>
        <v/>
      </c>
      <c r="Q398">
        <f>IF(OR(NOT(OR(A398&lt;&gt;"",B398&lt;&gt;"",C398&lt;&gt;"",F398&lt;&gt;"")),N(N398)&gt;0),"",IF(IF(N(A398)=0,"SIN FECHA OBSERVADA; ","")&amp;IF(B398="","SIN UNIDAD; ","")&amp;IF(AND(B398&lt;&gt;"",COUNTIF('Unidades'!$A$2:$A$300,B398)=0),"UNIDAD NO ESTÁ EN LA LISTA; ","")&amp;IF(G398="","SIN ENLACE DE EVIDENCIA; ","")&amp;IF(AND(H398="Sí",K398=""),"AVISO ENVIADO, SIN COPIA GUARDADA; ","")&amp;IF(AND(H398="Sí",N(I398)=0),"AVISO ENVIADO, SIN FECHA; ","")&amp;IF(AND(H398="Sí",J398=""),"SIN FORMA DE ENTREGA; ","")&amp;IF(N(M398)=0,"SIN FECHA DE SEGUIMIENTO; ","")&amp;IF(OR(AND(N(M398)&gt;0,TODAY()&gt;N(M398)),AND(N(M398)=0,H398="Sí",N(I398)&gt;0,TODAY()-N(I398)&gt;N('Ajustes'!$B$3))),"SEGUIMIENTO VENCIDO; ","")&amp;IF(AND(N(A398)&gt;0,TODAY()-N(A398)&gt;N('Ajustes'!$B$4)),"ABIERTO DEMASIADO TIEMPO; ","")&amp;IF(O398="","NADIE A CARGO; ","")="","",LEFT(IF(N(A398)=0,"SIN FECHA OBSERVADA; ","")&amp;IF(B398="","SIN UNIDAD; ","")&amp;IF(AND(B398&lt;&gt;"",COUNTIF('Unidades'!$A$2:$A$300,B398)=0),"UNIDAD NO ESTÁ EN LA LISTA; ","")&amp;IF(G398="","SIN ENLACE DE EVIDENCIA; ","")&amp;IF(AND(H398="Sí",K398=""),"AVISO ENVIADO, SIN COPIA GUARDADA; ","")&amp;IF(AND(H398="Sí",N(I398)=0),"AVISO ENVIADO, SIN FECHA; ","")&amp;IF(AND(H398="Sí",J398=""),"SIN FORMA DE ENTREGA; ","")&amp;IF(N(M398)=0,"SIN FECHA DE SEGUIMIENTO; ","")&amp;IF(OR(AND(N(M398)&gt;0,TODAY()&gt;N(M398)),AND(N(M398)=0,H398="Sí",N(I398)&gt;0,TODAY()-N(I398)&gt;N('Ajustes'!$B$3))),"SEGUIMIENTO VENCIDO; ","")&amp;IF(AND(N(A398)&gt;0,TODAY()-N(A398)&gt;N('Ajustes'!$B$4)),"ABIERTO DEMASIADO TIEMPO; ","")&amp;IF(O398="","NADIE A CARGO; ",""),LEN(IF(N(A398)=0,"SIN FECHA OBSERVADA; ","")&amp;IF(B398="","SIN UNIDAD; ","")&amp;IF(AND(B398&lt;&gt;"",COUNTIF('Unidades'!$A$2:$A$300,B398)=0),"UNIDAD NO ESTÁ EN LA LISTA; ","")&amp;IF(G398="","SIN ENLACE DE EVIDENCIA; ","")&amp;IF(AND(H398="Sí",K398=""),"AVISO ENVIADO, SIN COPIA GUARDADA; ","")&amp;IF(AND(H398="Sí",N(I398)=0),"AVISO ENVIADO, SIN FECHA; ","")&amp;IF(AND(H398="Sí",J398=""),"SIN FORMA DE ENTREGA; ","")&amp;IF(N(M398)=0,"SIN FECHA DE SEGUIMIENTO; ","")&amp;IF(OR(AND(N(M398)&gt;0,TODAY()&gt;N(M398)),AND(N(M398)=0,H398="Sí",N(I398)&gt;0,TODAY()-N(I398)&gt;N('Ajustes'!$B$3))),"SEGUIMIENTO VENCIDO; ","")&amp;IF(AND(N(A398)&gt;0,TODAY()-N(A398)&gt;N('Ajustes'!$B$4)),"ABIERTO DEMASIADO TIEMPO; ","")&amp;IF(O398="","NADIE A CARGO; ",""))-2)))</f>
        <v/>
      </c>
    </row>
    <row r="399">
      <c r="A399" s="6" t="n"/>
      <c r="I399" s="6" t="n"/>
      <c r="M399" s="6" t="n"/>
      <c r="N399" s="6" t="n"/>
      <c r="P399" s="8">
        <f>IF(OR(NOT(OR(A399&lt;&gt;"",B399&lt;&gt;"",C399&lt;&gt;"",F399&lt;&gt;"")),N(A399)=0),"",IF(N(N399)&gt;0,N(N399),TODAY())-N(A399))</f>
        <v/>
      </c>
      <c r="Q399">
        <f>IF(OR(NOT(OR(A399&lt;&gt;"",B399&lt;&gt;"",C399&lt;&gt;"",F399&lt;&gt;"")),N(N399)&gt;0),"",IF(IF(N(A399)=0,"SIN FECHA OBSERVADA; ","")&amp;IF(B399="","SIN UNIDAD; ","")&amp;IF(AND(B399&lt;&gt;"",COUNTIF('Unidades'!$A$2:$A$300,B399)=0),"UNIDAD NO ESTÁ EN LA LISTA; ","")&amp;IF(G399="","SIN ENLACE DE EVIDENCIA; ","")&amp;IF(AND(H399="Sí",K399=""),"AVISO ENVIADO, SIN COPIA GUARDADA; ","")&amp;IF(AND(H399="Sí",N(I399)=0),"AVISO ENVIADO, SIN FECHA; ","")&amp;IF(AND(H399="Sí",J399=""),"SIN FORMA DE ENTREGA; ","")&amp;IF(N(M399)=0,"SIN FECHA DE SEGUIMIENTO; ","")&amp;IF(OR(AND(N(M399)&gt;0,TODAY()&gt;N(M399)),AND(N(M399)=0,H399="Sí",N(I399)&gt;0,TODAY()-N(I399)&gt;N('Ajustes'!$B$3))),"SEGUIMIENTO VENCIDO; ","")&amp;IF(AND(N(A399)&gt;0,TODAY()-N(A399)&gt;N('Ajustes'!$B$4)),"ABIERTO DEMASIADO TIEMPO; ","")&amp;IF(O399="","NADIE A CARGO; ","")="","",LEFT(IF(N(A399)=0,"SIN FECHA OBSERVADA; ","")&amp;IF(B399="","SIN UNIDAD; ","")&amp;IF(AND(B399&lt;&gt;"",COUNTIF('Unidades'!$A$2:$A$300,B399)=0),"UNIDAD NO ESTÁ EN LA LISTA; ","")&amp;IF(G399="","SIN ENLACE DE EVIDENCIA; ","")&amp;IF(AND(H399="Sí",K399=""),"AVISO ENVIADO, SIN COPIA GUARDADA; ","")&amp;IF(AND(H399="Sí",N(I399)=0),"AVISO ENVIADO, SIN FECHA; ","")&amp;IF(AND(H399="Sí",J399=""),"SIN FORMA DE ENTREGA; ","")&amp;IF(N(M399)=0,"SIN FECHA DE SEGUIMIENTO; ","")&amp;IF(OR(AND(N(M399)&gt;0,TODAY()&gt;N(M399)),AND(N(M399)=0,H399="Sí",N(I399)&gt;0,TODAY()-N(I399)&gt;N('Ajustes'!$B$3))),"SEGUIMIENTO VENCIDO; ","")&amp;IF(AND(N(A399)&gt;0,TODAY()-N(A399)&gt;N('Ajustes'!$B$4)),"ABIERTO DEMASIADO TIEMPO; ","")&amp;IF(O399="","NADIE A CARGO; ",""),LEN(IF(N(A399)=0,"SIN FECHA OBSERVADA; ","")&amp;IF(B399="","SIN UNIDAD; ","")&amp;IF(AND(B399&lt;&gt;"",COUNTIF('Unidades'!$A$2:$A$300,B399)=0),"UNIDAD NO ESTÁ EN LA LISTA; ","")&amp;IF(G399="","SIN ENLACE DE EVIDENCIA; ","")&amp;IF(AND(H399="Sí",K399=""),"AVISO ENVIADO, SIN COPIA GUARDADA; ","")&amp;IF(AND(H399="Sí",N(I399)=0),"AVISO ENVIADO, SIN FECHA; ","")&amp;IF(AND(H399="Sí",J399=""),"SIN FORMA DE ENTREGA; ","")&amp;IF(N(M399)=0,"SIN FECHA DE SEGUIMIENTO; ","")&amp;IF(OR(AND(N(M399)&gt;0,TODAY()&gt;N(M399)),AND(N(M399)=0,H399="Sí",N(I399)&gt;0,TODAY()-N(I399)&gt;N('Ajustes'!$B$3))),"SEGUIMIENTO VENCIDO; ","")&amp;IF(AND(N(A399)&gt;0,TODAY()-N(A399)&gt;N('Ajustes'!$B$4)),"ABIERTO DEMASIADO TIEMPO; ","")&amp;IF(O399="","NADIE A CARGO; ",""))-2)))</f>
        <v/>
      </c>
    </row>
    <row r="400">
      <c r="A400" s="6" t="n"/>
      <c r="I400" s="6" t="n"/>
      <c r="M400" s="6" t="n"/>
      <c r="N400" s="6" t="n"/>
      <c r="P400" s="8">
        <f>IF(OR(NOT(OR(A400&lt;&gt;"",B400&lt;&gt;"",C400&lt;&gt;"",F400&lt;&gt;"")),N(A400)=0),"",IF(N(N400)&gt;0,N(N400),TODAY())-N(A400))</f>
        <v/>
      </c>
      <c r="Q400">
        <f>IF(OR(NOT(OR(A400&lt;&gt;"",B400&lt;&gt;"",C400&lt;&gt;"",F400&lt;&gt;"")),N(N400)&gt;0),"",IF(IF(N(A400)=0,"SIN FECHA OBSERVADA; ","")&amp;IF(B400="","SIN UNIDAD; ","")&amp;IF(AND(B400&lt;&gt;"",COUNTIF('Unidades'!$A$2:$A$300,B400)=0),"UNIDAD NO ESTÁ EN LA LISTA; ","")&amp;IF(G400="","SIN ENLACE DE EVIDENCIA; ","")&amp;IF(AND(H400="Sí",K400=""),"AVISO ENVIADO, SIN COPIA GUARDADA; ","")&amp;IF(AND(H400="Sí",N(I400)=0),"AVISO ENVIADO, SIN FECHA; ","")&amp;IF(AND(H400="Sí",J400=""),"SIN FORMA DE ENTREGA; ","")&amp;IF(N(M400)=0,"SIN FECHA DE SEGUIMIENTO; ","")&amp;IF(OR(AND(N(M400)&gt;0,TODAY()&gt;N(M400)),AND(N(M400)=0,H400="Sí",N(I400)&gt;0,TODAY()-N(I400)&gt;N('Ajustes'!$B$3))),"SEGUIMIENTO VENCIDO; ","")&amp;IF(AND(N(A400)&gt;0,TODAY()-N(A400)&gt;N('Ajustes'!$B$4)),"ABIERTO DEMASIADO TIEMPO; ","")&amp;IF(O400="","NADIE A CARGO; ","")="","",LEFT(IF(N(A400)=0,"SIN FECHA OBSERVADA; ","")&amp;IF(B400="","SIN UNIDAD; ","")&amp;IF(AND(B400&lt;&gt;"",COUNTIF('Unidades'!$A$2:$A$300,B400)=0),"UNIDAD NO ESTÁ EN LA LISTA; ","")&amp;IF(G400="","SIN ENLACE DE EVIDENCIA; ","")&amp;IF(AND(H400="Sí",K400=""),"AVISO ENVIADO, SIN COPIA GUARDADA; ","")&amp;IF(AND(H400="Sí",N(I400)=0),"AVISO ENVIADO, SIN FECHA; ","")&amp;IF(AND(H400="Sí",J400=""),"SIN FORMA DE ENTREGA; ","")&amp;IF(N(M400)=0,"SIN FECHA DE SEGUIMIENTO; ","")&amp;IF(OR(AND(N(M400)&gt;0,TODAY()&gt;N(M400)),AND(N(M400)=0,H400="Sí",N(I400)&gt;0,TODAY()-N(I400)&gt;N('Ajustes'!$B$3))),"SEGUIMIENTO VENCIDO; ","")&amp;IF(AND(N(A400)&gt;0,TODAY()-N(A400)&gt;N('Ajustes'!$B$4)),"ABIERTO DEMASIADO TIEMPO; ","")&amp;IF(O400="","NADIE A CARGO; ",""),LEN(IF(N(A400)=0,"SIN FECHA OBSERVADA; ","")&amp;IF(B400="","SIN UNIDAD; ","")&amp;IF(AND(B400&lt;&gt;"",COUNTIF('Unidades'!$A$2:$A$300,B400)=0),"UNIDAD NO ESTÁ EN LA LISTA; ","")&amp;IF(G400="","SIN ENLACE DE EVIDENCIA; ","")&amp;IF(AND(H400="Sí",K400=""),"AVISO ENVIADO, SIN COPIA GUARDADA; ","")&amp;IF(AND(H400="Sí",N(I400)=0),"AVISO ENVIADO, SIN FECHA; ","")&amp;IF(AND(H400="Sí",J400=""),"SIN FORMA DE ENTREGA; ","")&amp;IF(N(M400)=0,"SIN FECHA DE SEGUIMIENTO; ","")&amp;IF(OR(AND(N(M400)&gt;0,TODAY()&gt;N(M400)),AND(N(M400)=0,H400="Sí",N(I400)&gt;0,TODAY()-N(I400)&gt;N('Ajustes'!$B$3))),"SEGUIMIENTO VENCIDO; ","")&amp;IF(AND(N(A400)&gt;0,TODAY()-N(A400)&gt;N('Ajustes'!$B$4)),"ABIERTO DEMASIADO TIEMPO; ","")&amp;IF(O400="","NADIE A CARGO; ",""))-2)))</f>
        <v/>
      </c>
    </row>
    <row r="401">
      <c r="A401" s="6" t="n"/>
      <c r="I401" s="6" t="n"/>
      <c r="M401" s="6" t="n"/>
      <c r="N401" s="6" t="n"/>
      <c r="P401" s="8">
        <f>IF(OR(NOT(OR(A401&lt;&gt;"",B401&lt;&gt;"",C401&lt;&gt;"",F401&lt;&gt;"")),N(A401)=0),"",IF(N(N401)&gt;0,N(N401),TODAY())-N(A401))</f>
        <v/>
      </c>
      <c r="Q401">
        <f>IF(OR(NOT(OR(A401&lt;&gt;"",B401&lt;&gt;"",C401&lt;&gt;"",F401&lt;&gt;"")),N(N401)&gt;0),"",IF(IF(N(A401)=0,"SIN FECHA OBSERVADA; ","")&amp;IF(B401="","SIN UNIDAD; ","")&amp;IF(AND(B401&lt;&gt;"",COUNTIF('Unidades'!$A$2:$A$300,B401)=0),"UNIDAD NO ESTÁ EN LA LISTA; ","")&amp;IF(G401="","SIN ENLACE DE EVIDENCIA; ","")&amp;IF(AND(H401="Sí",K401=""),"AVISO ENVIADO, SIN COPIA GUARDADA; ","")&amp;IF(AND(H401="Sí",N(I401)=0),"AVISO ENVIADO, SIN FECHA; ","")&amp;IF(AND(H401="Sí",J401=""),"SIN FORMA DE ENTREGA; ","")&amp;IF(N(M401)=0,"SIN FECHA DE SEGUIMIENTO; ","")&amp;IF(OR(AND(N(M401)&gt;0,TODAY()&gt;N(M401)),AND(N(M401)=0,H401="Sí",N(I401)&gt;0,TODAY()-N(I401)&gt;N('Ajustes'!$B$3))),"SEGUIMIENTO VENCIDO; ","")&amp;IF(AND(N(A401)&gt;0,TODAY()-N(A401)&gt;N('Ajustes'!$B$4)),"ABIERTO DEMASIADO TIEMPO; ","")&amp;IF(O401="","NADIE A CARGO; ","")="","",LEFT(IF(N(A401)=0,"SIN FECHA OBSERVADA; ","")&amp;IF(B401="","SIN UNIDAD; ","")&amp;IF(AND(B401&lt;&gt;"",COUNTIF('Unidades'!$A$2:$A$300,B401)=0),"UNIDAD NO ESTÁ EN LA LISTA; ","")&amp;IF(G401="","SIN ENLACE DE EVIDENCIA; ","")&amp;IF(AND(H401="Sí",K401=""),"AVISO ENVIADO, SIN COPIA GUARDADA; ","")&amp;IF(AND(H401="Sí",N(I401)=0),"AVISO ENVIADO, SIN FECHA; ","")&amp;IF(AND(H401="Sí",J401=""),"SIN FORMA DE ENTREGA; ","")&amp;IF(N(M401)=0,"SIN FECHA DE SEGUIMIENTO; ","")&amp;IF(OR(AND(N(M401)&gt;0,TODAY()&gt;N(M401)),AND(N(M401)=0,H401="Sí",N(I401)&gt;0,TODAY()-N(I401)&gt;N('Ajustes'!$B$3))),"SEGUIMIENTO VENCIDO; ","")&amp;IF(AND(N(A401)&gt;0,TODAY()-N(A401)&gt;N('Ajustes'!$B$4)),"ABIERTO DEMASIADO TIEMPO; ","")&amp;IF(O401="","NADIE A CARGO; ",""),LEN(IF(N(A401)=0,"SIN FECHA OBSERVADA; ","")&amp;IF(B401="","SIN UNIDAD; ","")&amp;IF(AND(B401&lt;&gt;"",COUNTIF('Unidades'!$A$2:$A$300,B401)=0),"UNIDAD NO ESTÁ EN LA LISTA; ","")&amp;IF(G401="","SIN ENLACE DE EVIDENCIA; ","")&amp;IF(AND(H401="Sí",K401=""),"AVISO ENVIADO, SIN COPIA GUARDADA; ","")&amp;IF(AND(H401="Sí",N(I401)=0),"AVISO ENVIADO, SIN FECHA; ","")&amp;IF(AND(H401="Sí",J401=""),"SIN FORMA DE ENTREGA; ","")&amp;IF(N(M401)=0,"SIN FECHA DE SEGUIMIENTO; ","")&amp;IF(OR(AND(N(M401)&gt;0,TODAY()&gt;N(M401)),AND(N(M401)=0,H401="Sí",N(I401)&gt;0,TODAY()-N(I401)&gt;N('Ajustes'!$B$3))),"SEGUIMIENTO VENCIDO; ","")&amp;IF(AND(N(A401)&gt;0,TODAY()-N(A401)&gt;N('Ajustes'!$B$4)),"ABIERTO DEMASIADO TIEMPO; ","")&amp;IF(O401="","NADIE A CARGO; ",""))-2)))</f>
        <v/>
      </c>
    </row>
    <row r="402">
      <c r="A402" s="6" t="n"/>
      <c r="I402" s="6" t="n"/>
      <c r="M402" s="6" t="n"/>
      <c r="N402" s="6" t="n"/>
      <c r="P402" s="8">
        <f>IF(OR(NOT(OR(A402&lt;&gt;"",B402&lt;&gt;"",C402&lt;&gt;"",F402&lt;&gt;"")),N(A402)=0),"",IF(N(N402)&gt;0,N(N402),TODAY())-N(A402))</f>
        <v/>
      </c>
      <c r="Q402">
        <f>IF(OR(NOT(OR(A402&lt;&gt;"",B402&lt;&gt;"",C402&lt;&gt;"",F402&lt;&gt;"")),N(N402)&gt;0),"",IF(IF(N(A402)=0,"SIN FECHA OBSERVADA; ","")&amp;IF(B402="","SIN UNIDAD; ","")&amp;IF(AND(B402&lt;&gt;"",COUNTIF('Unidades'!$A$2:$A$300,B402)=0),"UNIDAD NO ESTÁ EN LA LISTA; ","")&amp;IF(G402="","SIN ENLACE DE EVIDENCIA; ","")&amp;IF(AND(H402="Sí",K402=""),"AVISO ENVIADO, SIN COPIA GUARDADA; ","")&amp;IF(AND(H402="Sí",N(I402)=0),"AVISO ENVIADO, SIN FECHA; ","")&amp;IF(AND(H402="Sí",J402=""),"SIN FORMA DE ENTREGA; ","")&amp;IF(N(M402)=0,"SIN FECHA DE SEGUIMIENTO; ","")&amp;IF(OR(AND(N(M402)&gt;0,TODAY()&gt;N(M402)),AND(N(M402)=0,H402="Sí",N(I402)&gt;0,TODAY()-N(I402)&gt;N('Ajustes'!$B$3))),"SEGUIMIENTO VENCIDO; ","")&amp;IF(AND(N(A402)&gt;0,TODAY()-N(A402)&gt;N('Ajustes'!$B$4)),"ABIERTO DEMASIADO TIEMPO; ","")&amp;IF(O402="","NADIE A CARGO; ","")="","",LEFT(IF(N(A402)=0,"SIN FECHA OBSERVADA; ","")&amp;IF(B402="","SIN UNIDAD; ","")&amp;IF(AND(B402&lt;&gt;"",COUNTIF('Unidades'!$A$2:$A$300,B402)=0),"UNIDAD NO ESTÁ EN LA LISTA; ","")&amp;IF(G402="","SIN ENLACE DE EVIDENCIA; ","")&amp;IF(AND(H402="Sí",K402=""),"AVISO ENVIADO, SIN COPIA GUARDADA; ","")&amp;IF(AND(H402="Sí",N(I402)=0),"AVISO ENVIADO, SIN FECHA; ","")&amp;IF(AND(H402="Sí",J402=""),"SIN FORMA DE ENTREGA; ","")&amp;IF(N(M402)=0,"SIN FECHA DE SEGUIMIENTO; ","")&amp;IF(OR(AND(N(M402)&gt;0,TODAY()&gt;N(M402)),AND(N(M402)=0,H402="Sí",N(I402)&gt;0,TODAY()-N(I402)&gt;N('Ajustes'!$B$3))),"SEGUIMIENTO VENCIDO; ","")&amp;IF(AND(N(A402)&gt;0,TODAY()-N(A402)&gt;N('Ajustes'!$B$4)),"ABIERTO DEMASIADO TIEMPO; ","")&amp;IF(O402="","NADIE A CARGO; ",""),LEN(IF(N(A402)=0,"SIN FECHA OBSERVADA; ","")&amp;IF(B402="","SIN UNIDAD; ","")&amp;IF(AND(B402&lt;&gt;"",COUNTIF('Unidades'!$A$2:$A$300,B402)=0),"UNIDAD NO ESTÁ EN LA LISTA; ","")&amp;IF(G402="","SIN ENLACE DE EVIDENCIA; ","")&amp;IF(AND(H402="Sí",K402=""),"AVISO ENVIADO, SIN COPIA GUARDADA; ","")&amp;IF(AND(H402="Sí",N(I402)=0),"AVISO ENVIADO, SIN FECHA; ","")&amp;IF(AND(H402="Sí",J402=""),"SIN FORMA DE ENTREGA; ","")&amp;IF(N(M402)=0,"SIN FECHA DE SEGUIMIENTO; ","")&amp;IF(OR(AND(N(M402)&gt;0,TODAY()&gt;N(M402)),AND(N(M402)=0,H402="Sí",N(I402)&gt;0,TODAY()-N(I402)&gt;N('Ajustes'!$B$3))),"SEGUIMIENTO VENCIDO; ","")&amp;IF(AND(N(A402)&gt;0,TODAY()-N(A402)&gt;N('Ajustes'!$B$4)),"ABIERTO DEMASIADO TIEMPO; ","")&amp;IF(O402="","NADIE A CARGO; ",""))-2)))</f>
        <v/>
      </c>
    </row>
    <row r="403">
      <c r="A403" s="6" t="n"/>
      <c r="I403" s="6" t="n"/>
      <c r="M403" s="6" t="n"/>
      <c r="N403" s="6" t="n"/>
      <c r="P403" s="8">
        <f>IF(OR(NOT(OR(A403&lt;&gt;"",B403&lt;&gt;"",C403&lt;&gt;"",F403&lt;&gt;"")),N(A403)=0),"",IF(N(N403)&gt;0,N(N403),TODAY())-N(A403))</f>
        <v/>
      </c>
      <c r="Q403">
        <f>IF(OR(NOT(OR(A403&lt;&gt;"",B403&lt;&gt;"",C403&lt;&gt;"",F403&lt;&gt;"")),N(N403)&gt;0),"",IF(IF(N(A403)=0,"SIN FECHA OBSERVADA; ","")&amp;IF(B403="","SIN UNIDAD; ","")&amp;IF(AND(B403&lt;&gt;"",COUNTIF('Unidades'!$A$2:$A$300,B403)=0),"UNIDAD NO ESTÁ EN LA LISTA; ","")&amp;IF(G403="","SIN ENLACE DE EVIDENCIA; ","")&amp;IF(AND(H403="Sí",K403=""),"AVISO ENVIADO, SIN COPIA GUARDADA; ","")&amp;IF(AND(H403="Sí",N(I403)=0),"AVISO ENVIADO, SIN FECHA; ","")&amp;IF(AND(H403="Sí",J403=""),"SIN FORMA DE ENTREGA; ","")&amp;IF(N(M403)=0,"SIN FECHA DE SEGUIMIENTO; ","")&amp;IF(OR(AND(N(M403)&gt;0,TODAY()&gt;N(M403)),AND(N(M403)=0,H403="Sí",N(I403)&gt;0,TODAY()-N(I403)&gt;N('Ajustes'!$B$3))),"SEGUIMIENTO VENCIDO; ","")&amp;IF(AND(N(A403)&gt;0,TODAY()-N(A403)&gt;N('Ajustes'!$B$4)),"ABIERTO DEMASIADO TIEMPO; ","")&amp;IF(O403="","NADIE A CARGO; ","")="","",LEFT(IF(N(A403)=0,"SIN FECHA OBSERVADA; ","")&amp;IF(B403="","SIN UNIDAD; ","")&amp;IF(AND(B403&lt;&gt;"",COUNTIF('Unidades'!$A$2:$A$300,B403)=0),"UNIDAD NO ESTÁ EN LA LISTA; ","")&amp;IF(G403="","SIN ENLACE DE EVIDENCIA; ","")&amp;IF(AND(H403="Sí",K403=""),"AVISO ENVIADO, SIN COPIA GUARDADA; ","")&amp;IF(AND(H403="Sí",N(I403)=0),"AVISO ENVIADO, SIN FECHA; ","")&amp;IF(AND(H403="Sí",J403=""),"SIN FORMA DE ENTREGA; ","")&amp;IF(N(M403)=0,"SIN FECHA DE SEGUIMIENTO; ","")&amp;IF(OR(AND(N(M403)&gt;0,TODAY()&gt;N(M403)),AND(N(M403)=0,H403="Sí",N(I403)&gt;0,TODAY()-N(I403)&gt;N('Ajustes'!$B$3))),"SEGUIMIENTO VENCIDO; ","")&amp;IF(AND(N(A403)&gt;0,TODAY()-N(A403)&gt;N('Ajustes'!$B$4)),"ABIERTO DEMASIADO TIEMPO; ","")&amp;IF(O403="","NADIE A CARGO; ",""),LEN(IF(N(A403)=0,"SIN FECHA OBSERVADA; ","")&amp;IF(B403="","SIN UNIDAD; ","")&amp;IF(AND(B403&lt;&gt;"",COUNTIF('Unidades'!$A$2:$A$300,B403)=0),"UNIDAD NO ESTÁ EN LA LISTA; ","")&amp;IF(G403="","SIN ENLACE DE EVIDENCIA; ","")&amp;IF(AND(H403="Sí",K403=""),"AVISO ENVIADO, SIN COPIA GUARDADA; ","")&amp;IF(AND(H403="Sí",N(I403)=0),"AVISO ENVIADO, SIN FECHA; ","")&amp;IF(AND(H403="Sí",J403=""),"SIN FORMA DE ENTREGA; ","")&amp;IF(N(M403)=0,"SIN FECHA DE SEGUIMIENTO; ","")&amp;IF(OR(AND(N(M403)&gt;0,TODAY()&gt;N(M403)),AND(N(M403)=0,H403="Sí",N(I403)&gt;0,TODAY()-N(I403)&gt;N('Ajustes'!$B$3))),"SEGUIMIENTO VENCIDO; ","")&amp;IF(AND(N(A403)&gt;0,TODAY()-N(A403)&gt;N('Ajustes'!$B$4)),"ABIERTO DEMASIADO TIEMPO; ","")&amp;IF(O403="","NADIE A CARGO; ",""))-2)))</f>
        <v/>
      </c>
    </row>
    <row r="404">
      <c r="A404" s="6" t="n"/>
      <c r="I404" s="6" t="n"/>
      <c r="M404" s="6" t="n"/>
      <c r="N404" s="6" t="n"/>
      <c r="P404" s="8">
        <f>IF(OR(NOT(OR(A404&lt;&gt;"",B404&lt;&gt;"",C404&lt;&gt;"",F404&lt;&gt;"")),N(A404)=0),"",IF(N(N404)&gt;0,N(N404),TODAY())-N(A404))</f>
        <v/>
      </c>
      <c r="Q404">
        <f>IF(OR(NOT(OR(A404&lt;&gt;"",B404&lt;&gt;"",C404&lt;&gt;"",F404&lt;&gt;"")),N(N404)&gt;0),"",IF(IF(N(A404)=0,"SIN FECHA OBSERVADA; ","")&amp;IF(B404="","SIN UNIDAD; ","")&amp;IF(AND(B404&lt;&gt;"",COUNTIF('Unidades'!$A$2:$A$300,B404)=0),"UNIDAD NO ESTÁ EN LA LISTA; ","")&amp;IF(G404="","SIN ENLACE DE EVIDENCIA; ","")&amp;IF(AND(H404="Sí",K404=""),"AVISO ENVIADO, SIN COPIA GUARDADA; ","")&amp;IF(AND(H404="Sí",N(I404)=0),"AVISO ENVIADO, SIN FECHA; ","")&amp;IF(AND(H404="Sí",J404=""),"SIN FORMA DE ENTREGA; ","")&amp;IF(N(M404)=0,"SIN FECHA DE SEGUIMIENTO; ","")&amp;IF(OR(AND(N(M404)&gt;0,TODAY()&gt;N(M404)),AND(N(M404)=0,H404="Sí",N(I404)&gt;0,TODAY()-N(I404)&gt;N('Ajustes'!$B$3))),"SEGUIMIENTO VENCIDO; ","")&amp;IF(AND(N(A404)&gt;0,TODAY()-N(A404)&gt;N('Ajustes'!$B$4)),"ABIERTO DEMASIADO TIEMPO; ","")&amp;IF(O404="","NADIE A CARGO; ","")="","",LEFT(IF(N(A404)=0,"SIN FECHA OBSERVADA; ","")&amp;IF(B404="","SIN UNIDAD; ","")&amp;IF(AND(B404&lt;&gt;"",COUNTIF('Unidades'!$A$2:$A$300,B404)=0),"UNIDAD NO ESTÁ EN LA LISTA; ","")&amp;IF(G404="","SIN ENLACE DE EVIDENCIA; ","")&amp;IF(AND(H404="Sí",K404=""),"AVISO ENVIADO, SIN COPIA GUARDADA; ","")&amp;IF(AND(H404="Sí",N(I404)=0),"AVISO ENVIADO, SIN FECHA; ","")&amp;IF(AND(H404="Sí",J404=""),"SIN FORMA DE ENTREGA; ","")&amp;IF(N(M404)=0,"SIN FECHA DE SEGUIMIENTO; ","")&amp;IF(OR(AND(N(M404)&gt;0,TODAY()&gt;N(M404)),AND(N(M404)=0,H404="Sí",N(I404)&gt;0,TODAY()-N(I404)&gt;N('Ajustes'!$B$3))),"SEGUIMIENTO VENCIDO; ","")&amp;IF(AND(N(A404)&gt;0,TODAY()-N(A404)&gt;N('Ajustes'!$B$4)),"ABIERTO DEMASIADO TIEMPO; ","")&amp;IF(O404="","NADIE A CARGO; ",""),LEN(IF(N(A404)=0,"SIN FECHA OBSERVADA; ","")&amp;IF(B404="","SIN UNIDAD; ","")&amp;IF(AND(B404&lt;&gt;"",COUNTIF('Unidades'!$A$2:$A$300,B404)=0),"UNIDAD NO ESTÁ EN LA LISTA; ","")&amp;IF(G404="","SIN ENLACE DE EVIDENCIA; ","")&amp;IF(AND(H404="Sí",K404=""),"AVISO ENVIADO, SIN COPIA GUARDADA; ","")&amp;IF(AND(H404="Sí",N(I404)=0),"AVISO ENVIADO, SIN FECHA; ","")&amp;IF(AND(H404="Sí",J404=""),"SIN FORMA DE ENTREGA; ","")&amp;IF(N(M404)=0,"SIN FECHA DE SEGUIMIENTO; ","")&amp;IF(OR(AND(N(M404)&gt;0,TODAY()&gt;N(M404)),AND(N(M404)=0,H404="Sí",N(I404)&gt;0,TODAY()-N(I404)&gt;N('Ajustes'!$B$3))),"SEGUIMIENTO VENCIDO; ","")&amp;IF(AND(N(A404)&gt;0,TODAY()-N(A404)&gt;N('Ajustes'!$B$4)),"ABIERTO DEMASIADO TIEMPO; ","")&amp;IF(O404="","NADIE A CARGO; ",""))-2)))</f>
        <v/>
      </c>
    </row>
    <row r="405">
      <c r="A405" s="6" t="n"/>
      <c r="I405" s="6" t="n"/>
      <c r="M405" s="6" t="n"/>
      <c r="N405" s="6" t="n"/>
      <c r="P405" s="8">
        <f>IF(OR(NOT(OR(A405&lt;&gt;"",B405&lt;&gt;"",C405&lt;&gt;"",F405&lt;&gt;"")),N(A405)=0),"",IF(N(N405)&gt;0,N(N405),TODAY())-N(A405))</f>
        <v/>
      </c>
      <c r="Q405">
        <f>IF(OR(NOT(OR(A405&lt;&gt;"",B405&lt;&gt;"",C405&lt;&gt;"",F405&lt;&gt;"")),N(N405)&gt;0),"",IF(IF(N(A405)=0,"SIN FECHA OBSERVADA; ","")&amp;IF(B405="","SIN UNIDAD; ","")&amp;IF(AND(B405&lt;&gt;"",COUNTIF('Unidades'!$A$2:$A$300,B405)=0),"UNIDAD NO ESTÁ EN LA LISTA; ","")&amp;IF(G405="","SIN ENLACE DE EVIDENCIA; ","")&amp;IF(AND(H405="Sí",K405=""),"AVISO ENVIADO, SIN COPIA GUARDADA; ","")&amp;IF(AND(H405="Sí",N(I405)=0),"AVISO ENVIADO, SIN FECHA; ","")&amp;IF(AND(H405="Sí",J405=""),"SIN FORMA DE ENTREGA; ","")&amp;IF(N(M405)=0,"SIN FECHA DE SEGUIMIENTO; ","")&amp;IF(OR(AND(N(M405)&gt;0,TODAY()&gt;N(M405)),AND(N(M405)=0,H405="Sí",N(I405)&gt;0,TODAY()-N(I405)&gt;N('Ajustes'!$B$3))),"SEGUIMIENTO VENCIDO; ","")&amp;IF(AND(N(A405)&gt;0,TODAY()-N(A405)&gt;N('Ajustes'!$B$4)),"ABIERTO DEMASIADO TIEMPO; ","")&amp;IF(O405="","NADIE A CARGO; ","")="","",LEFT(IF(N(A405)=0,"SIN FECHA OBSERVADA; ","")&amp;IF(B405="","SIN UNIDAD; ","")&amp;IF(AND(B405&lt;&gt;"",COUNTIF('Unidades'!$A$2:$A$300,B405)=0),"UNIDAD NO ESTÁ EN LA LISTA; ","")&amp;IF(G405="","SIN ENLACE DE EVIDENCIA; ","")&amp;IF(AND(H405="Sí",K405=""),"AVISO ENVIADO, SIN COPIA GUARDADA; ","")&amp;IF(AND(H405="Sí",N(I405)=0),"AVISO ENVIADO, SIN FECHA; ","")&amp;IF(AND(H405="Sí",J405=""),"SIN FORMA DE ENTREGA; ","")&amp;IF(N(M405)=0,"SIN FECHA DE SEGUIMIENTO; ","")&amp;IF(OR(AND(N(M405)&gt;0,TODAY()&gt;N(M405)),AND(N(M405)=0,H405="Sí",N(I405)&gt;0,TODAY()-N(I405)&gt;N('Ajustes'!$B$3))),"SEGUIMIENTO VENCIDO; ","")&amp;IF(AND(N(A405)&gt;0,TODAY()-N(A405)&gt;N('Ajustes'!$B$4)),"ABIERTO DEMASIADO TIEMPO; ","")&amp;IF(O405="","NADIE A CARGO; ",""),LEN(IF(N(A405)=0,"SIN FECHA OBSERVADA; ","")&amp;IF(B405="","SIN UNIDAD; ","")&amp;IF(AND(B405&lt;&gt;"",COUNTIF('Unidades'!$A$2:$A$300,B405)=0),"UNIDAD NO ESTÁ EN LA LISTA; ","")&amp;IF(G405="","SIN ENLACE DE EVIDENCIA; ","")&amp;IF(AND(H405="Sí",K405=""),"AVISO ENVIADO, SIN COPIA GUARDADA; ","")&amp;IF(AND(H405="Sí",N(I405)=0),"AVISO ENVIADO, SIN FECHA; ","")&amp;IF(AND(H405="Sí",J405=""),"SIN FORMA DE ENTREGA; ","")&amp;IF(N(M405)=0,"SIN FECHA DE SEGUIMIENTO; ","")&amp;IF(OR(AND(N(M405)&gt;0,TODAY()&gt;N(M405)),AND(N(M405)=0,H405="Sí",N(I405)&gt;0,TODAY()-N(I405)&gt;N('Ajustes'!$B$3))),"SEGUIMIENTO VENCIDO; ","")&amp;IF(AND(N(A405)&gt;0,TODAY()-N(A405)&gt;N('Ajustes'!$B$4)),"ABIERTO DEMASIADO TIEMPO; ","")&amp;IF(O405="","NADIE A CARGO; ",""))-2)))</f>
        <v/>
      </c>
    </row>
    <row r="406">
      <c r="A406" s="6" t="n"/>
      <c r="I406" s="6" t="n"/>
      <c r="M406" s="6" t="n"/>
      <c r="N406" s="6" t="n"/>
      <c r="P406" s="8">
        <f>IF(OR(NOT(OR(A406&lt;&gt;"",B406&lt;&gt;"",C406&lt;&gt;"",F406&lt;&gt;"")),N(A406)=0),"",IF(N(N406)&gt;0,N(N406),TODAY())-N(A406))</f>
        <v/>
      </c>
      <c r="Q406">
        <f>IF(OR(NOT(OR(A406&lt;&gt;"",B406&lt;&gt;"",C406&lt;&gt;"",F406&lt;&gt;"")),N(N406)&gt;0),"",IF(IF(N(A406)=0,"SIN FECHA OBSERVADA; ","")&amp;IF(B406="","SIN UNIDAD; ","")&amp;IF(AND(B406&lt;&gt;"",COUNTIF('Unidades'!$A$2:$A$300,B406)=0),"UNIDAD NO ESTÁ EN LA LISTA; ","")&amp;IF(G406="","SIN ENLACE DE EVIDENCIA; ","")&amp;IF(AND(H406="Sí",K406=""),"AVISO ENVIADO, SIN COPIA GUARDADA; ","")&amp;IF(AND(H406="Sí",N(I406)=0),"AVISO ENVIADO, SIN FECHA; ","")&amp;IF(AND(H406="Sí",J406=""),"SIN FORMA DE ENTREGA; ","")&amp;IF(N(M406)=0,"SIN FECHA DE SEGUIMIENTO; ","")&amp;IF(OR(AND(N(M406)&gt;0,TODAY()&gt;N(M406)),AND(N(M406)=0,H406="Sí",N(I406)&gt;0,TODAY()-N(I406)&gt;N('Ajustes'!$B$3))),"SEGUIMIENTO VENCIDO; ","")&amp;IF(AND(N(A406)&gt;0,TODAY()-N(A406)&gt;N('Ajustes'!$B$4)),"ABIERTO DEMASIADO TIEMPO; ","")&amp;IF(O406="","NADIE A CARGO; ","")="","",LEFT(IF(N(A406)=0,"SIN FECHA OBSERVADA; ","")&amp;IF(B406="","SIN UNIDAD; ","")&amp;IF(AND(B406&lt;&gt;"",COUNTIF('Unidades'!$A$2:$A$300,B406)=0),"UNIDAD NO ESTÁ EN LA LISTA; ","")&amp;IF(G406="","SIN ENLACE DE EVIDENCIA; ","")&amp;IF(AND(H406="Sí",K406=""),"AVISO ENVIADO, SIN COPIA GUARDADA; ","")&amp;IF(AND(H406="Sí",N(I406)=0),"AVISO ENVIADO, SIN FECHA; ","")&amp;IF(AND(H406="Sí",J406=""),"SIN FORMA DE ENTREGA; ","")&amp;IF(N(M406)=0,"SIN FECHA DE SEGUIMIENTO; ","")&amp;IF(OR(AND(N(M406)&gt;0,TODAY()&gt;N(M406)),AND(N(M406)=0,H406="Sí",N(I406)&gt;0,TODAY()-N(I406)&gt;N('Ajustes'!$B$3))),"SEGUIMIENTO VENCIDO; ","")&amp;IF(AND(N(A406)&gt;0,TODAY()-N(A406)&gt;N('Ajustes'!$B$4)),"ABIERTO DEMASIADO TIEMPO; ","")&amp;IF(O406="","NADIE A CARGO; ",""),LEN(IF(N(A406)=0,"SIN FECHA OBSERVADA; ","")&amp;IF(B406="","SIN UNIDAD; ","")&amp;IF(AND(B406&lt;&gt;"",COUNTIF('Unidades'!$A$2:$A$300,B406)=0),"UNIDAD NO ESTÁ EN LA LISTA; ","")&amp;IF(G406="","SIN ENLACE DE EVIDENCIA; ","")&amp;IF(AND(H406="Sí",K406=""),"AVISO ENVIADO, SIN COPIA GUARDADA; ","")&amp;IF(AND(H406="Sí",N(I406)=0),"AVISO ENVIADO, SIN FECHA; ","")&amp;IF(AND(H406="Sí",J406=""),"SIN FORMA DE ENTREGA; ","")&amp;IF(N(M406)=0,"SIN FECHA DE SEGUIMIENTO; ","")&amp;IF(OR(AND(N(M406)&gt;0,TODAY()&gt;N(M406)),AND(N(M406)=0,H406="Sí",N(I406)&gt;0,TODAY()-N(I406)&gt;N('Ajustes'!$B$3))),"SEGUIMIENTO VENCIDO; ","")&amp;IF(AND(N(A406)&gt;0,TODAY()-N(A406)&gt;N('Ajustes'!$B$4)),"ABIERTO DEMASIADO TIEMPO; ","")&amp;IF(O406="","NADIE A CARGO; ",""))-2)))</f>
        <v/>
      </c>
    </row>
    <row r="407">
      <c r="A407" s="6" t="n"/>
      <c r="I407" s="6" t="n"/>
      <c r="M407" s="6" t="n"/>
      <c r="N407" s="6" t="n"/>
      <c r="P407" s="8">
        <f>IF(OR(NOT(OR(A407&lt;&gt;"",B407&lt;&gt;"",C407&lt;&gt;"",F407&lt;&gt;"")),N(A407)=0),"",IF(N(N407)&gt;0,N(N407),TODAY())-N(A407))</f>
        <v/>
      </c>
      <c r="Q407">
        <f>IF(OR(NOT(OR(A407&lt;&gt;"",B407&lt;&gt;"",C407&lt;&gt;"",F407&lt;&gt;"")),N(N407)&gt;0),"",IF(IF(N(A407)=0,"SIN FECHA OBSERVADA; ","")&amp;IF(B407="","SIN UNIDAD; ","")&amp;IF(AND(B407&lt;&gt;"",COUNTIF('Unidades'!$A$2:$A$300,B407)=0),"UNIDAD NO ESTÁ EN LA LISTA; ","")&amp;IF(G407="","SIN ENLACE DE EVIDENCIA; ","")&amp;IF(AND(H407="Sí",K407=""),"AVISO ENVIADO, SIN COPIA GUARDADA; ","")&amp;IF(AND(H407="Sí",N(I407)=0),"AVISO ENVIADO, SIN FECHA; ","")&amp;IF(AND(H407="Sí",J407=""),"SIN FORMA DE ENTREGA; ","")&amp;IF(N(M407)=0,"SIN FECHA DE SEGUIMIENTO; ","")&amp;IF(OR(AND(N(M407)&gt;0,TODAY()&gt;N(M407)),AND(N(M407)=0,H407="Sí",N(I407)&gt;0,TODAY()-N(I407)&gt;N('Ajustes'!$B$3))),"SEGUIMIENTO VENCIDO; ","")&amp;IF(AND(N(A407)&gt;0,TODAY()-N(A407)&gt;N('Ajustes'!$B$4)),"ABIERTO DEMASIADO TIEMPO; ","")&amp;IF(O407="","NADIE A CARGO; ","")="","",LEFT(IF(N(A407)=0,"SIN FECHA OBSERVADA; ","")&amp;IF(B407="","SIN UNIDAD; ","")&amp;IF(AND(B407&lt;&gt;"",COUNTIF('Unidades'!$A$2:$A$300,B407)=0),"UNIDAD NO ESTÁ EN LA LISTA; ","")&amp;IF(G407="","SIN ENLACE DE EVIDENCIA; ","")&amp;IF(AND(H407="Sí",K407=""),"AVISO ENVIADO, SIN COPIA GUARDADA; ","")&amp;IF(AND(H407="Sí",N(I407)=0),"AVISO ENVIADO, SIN FECHA; ","")&amp;IF(AND(H407="Sí",J407=""),"SIN FORMA DE ENTREGA; ","")&amp;IF(N(M407)=0,"SIN FECHA DE SEGUIMIENTO; ","")&amp;IF(OR(AND(N(M407)&gt;0,TODAY()&gt;N(M407)),AND(N(M407)=0,H407="Sí",N(I407)&gt;0,TODAY()-N(I407)&gt;N('Ajustes'!$B$3))),"SEGUIMIENTO VENCIDO; ","")&amp;IF(AND(N(A407)&gt;0,TODAY()-N(A407)&gt;N('Ajustes'!$B$4)),"ABIERTO DEMASIADO TIEMPO; ","")&amp;IF(O407="","NADIE A CARGO; ",""),LEN(IF(N(A407)=0,"SIN FECHA OBSERVADA; ","")&amp;IF(B407="","SIN UNIDAD; ","")&amp;IF(AND(B407&lt;&gt;"",COUNTIF('Unidades'!$A$2:$A$300,B407)=0),"UNIDAD NO ESTÁ EN LA LISTA; ","")&amp;IF(G407="","SIN ENLACE DE EVIDENCIA; ","")&amp;IF(AND(H407="Sí",K407=""),"AVISO ENVIADO, SIN COPIA GUARDADA; ","")&amp;IF(AND(H407="Sí",N(I407)=0),"AVISO ENVIADO, SIN FECHA; ","")&amp;IF(AND(H407="Sí",J407=""),"SIN FORMA DE ENTREGA; ","")&amp;IF(N(M407)=0,"SIN FECHA DE SEGUIMIENTO; ","")&amp;IF(OR(AND(N(M407)&gt;0,TODAY()&gt;N(M407)),AND(N(M407)=0,H407="Sí",N(I407)&gt;0,TODAY()-N(I407)&gt;N('Ajustes'!$B$3))),"SEGUIMIENTO VENCIDO; ","")&amp;IF(AND(N(A407)&gt;0,TODAY()-N(A407)&gt;N('Ajustes'!$B$4)),"ABIERTO DEMASIADO TIEMPO; ","")&amp;IF(O407="","NADIE A CARGO; ",""))-2)))</f>
        <v/>
      </c>
    </row>
    <row r="408">
      <c r="A408" s="6" t="n"/>
      <c r="I408" s="6" t="n"/>
      <c r="M408" s="6" t="n"/>
      <c r="N408" s="6" t="n"/>
      <c r="P408" s="8">
        <f>IF(OR(NOT(OR(A408&lt;&gt;"",B408&lt;&gt;"",C408&lt;&gt;"",F408&lt;&gt;"")),N(A408)=0),"",IF(N(N408)&gt;0,N(N408),TODAY())-N(A408))</f>
        <v/>
      </c>
      <c r="Q408">
        <f>IF(OR(NOT(OR(A408&lt;&gt;"",B408&lt;&gt;"",C408&lt;&gt;"",F408&lt;&gt;"")),N(N408)&gt;0),"",IF(IF(N(A408)=0,"SIN FECHA OBSERVADA; ","")&amp;IF(B408="","SIN UNIDAD; ","")&amp;IF(AND(B408&lt;&gt;"",COUNTIF('Unidades'!$A$2:$A$300,B408)=0),"UNIDAD NO ESTÁ EN LA LISTA; ","")&amp;IF(G408="","SIN ENLACE DE EVIDENCIA; ","")&amp;IF(AND(H408="Sí",K408=""),"AVISO ENVIADO, SIN COPIA GUARDADA; ","")&amp;IF(AND(H408="Sí",N(I408)=0),"AVISO ENVIADO, SIN FECHA; ","")&amp;IF(AND(H408="Sí",J408=""),"SIN FORMA DE ENTREGA; ","")&amp;IF(N(M408)=0,"SIN FECHA DE SEGUIMIENTO; ","")&amp;IF(OR(AND(N(M408)&gt;0,TODAY()&gt;N(M408)),AND(N(M408)=0,H408="Sí",N(I408)&gt;0,TODAY()-N(I408)&gt;N('Ajustes'!$B$3))),"SEGUIMIENTO VENCIDO; ","")&amp;IF(AND(N(A408)&gt;0,TODAY()-N(A408)&gt;N('Ajustes'!$B$4)),"ABIERTO DEMASIADO TIEMPO; ","")&amp;IF(O408="","NADIE A CARGO; ","")="","",LEFT(IF(N(A408)=0,"SIN FECHA OBSERVADA; ","")&amp;IF(B408="","SIN UNIDAD; ","")&amp;IF(AND(B408&lt;&gt;"",COUNTIF('Unidades'!$A$2:$A$300,B408)=0),"UNIDAD NO ESTÁ EN LA LISTA; ","")&amp;IF(G408="","SIN ENLACE DE EVIDENCIA; ","")&amp;IF(AND(H408="Sí",K408=""),"AVISO ENVIADO, SIN COPIA GUARDADA; ","")&amp;IF(AND(H408="Sí",N(I408)=0),"AVISO ENVIADO, SIN FECHA; ","")&amp;IF(AND(H408="Sí",J408=""),"SIN FORMA DE ENTREGA; ","")&amp;IF(N(M408)=0,"SIN FECHA DE SEGUIMIENTO; ","")&amp;IF(OR(AND(N(M408)&gt;0,TODAY()&gt;N(M408)),AND(N(M408)=0,H408="Sí",N(I408)&gt;0,TODAY()-N(I408)&gt;N('Ajustes'!$B$3))),"SEGUIMIENTO VENCIDO; ","")&amp;IF(AND(N(A408)&gt;0,TODAY()-N(A408)&gt;N('Ajustes'!$B$4)),"ABIERTO DEMASIADO TIEMPO; ","")&amp;IF(O408="","NADIE A CARGO; ",""),LEN(IF(N(A408)=0,"SIN FECHA OBSERVADA; ","")&amp;IF(B408="","SIN UNIDAD; ","")&amp;IF(AND(B408&lt;&gt;"",COUNTIF('Unidades'!$A$2:$A$300,B408)=0),"UNIDAD NO ESTÁ EN LA LISTA; ","")&amp;IF(G408="","SIN ENLACE DE EVIDENCIA; ","")&amp;IF(AND(H408="Sí",K408=""),"AVISO ENVIADO, SIN COPIA GUARDADA; ","")&amp;IF(AND(H408="Sí",N(I408)=0),"AVISO ENVIADO, SIN FECHA; ","")&amp;IF(AND(H408="Sí",J408=""),"SIN FORMA DE ENTREGA; ","")&amp;IF(N(M408)=0,"SIN FECHA DE SEGUIMIENTO; ","")&amp;IF(OR(AND(N(M408)&gt;0,TODAY()&gt;N(M408)),AND(N(M408)=0,H408="Sí",N(I408)&gt;0,TODAY()-N(I408)&gt;N('Ajustes'!$B$3))),"SEGUIMIENTO VENCIDO; ","")&amp;IF(AND(N(A408)&gt;0,TODAY()-N(A408)&gt;N('Ajustes'!$B$4)),"ABIERTO DEMASIADO TIEMPO; ","")&amp;IF(O408="","NADIE A CARGO; ",""))-2)))</f>
        <v/>
      </c>
    </row>
    <row r="409">
      <c r="A409" s="6" t="n"/>
      <c r="I409" s="6" t="n"/>
      <c r="M409" s="6" t="n"/>
      <c r="N409" s="6" t="n"/>
      <c r="P409" s="8">
        <f>IF(OR(NOT(OR(A409&lt;&gt;"",B409&lt;&gt;"",C409&lt;&gt;"",F409&lt;&gt;"")),N(A409)=0),"",IF(N(N409)&gt;0,N(N409),TODAY())-N(A409))</f>
        <v/>
      </c>
      <c r="Q409">
        <f>IF(OR(NOT(OR(A409&lt;&gt;"",B409&lt;&gt;"",C409&lt;&gt;"",F409&lt;&gt;"")),N(N409)&gt;0),"",IF(IF(N(A409)=0,"SIN FECHA OBSERVADA; ","")&amp;IF(B409="","SIN UNIDAD; ","")&amp;IF(AND(B409&lt;&gt;"",COUNTIF('Unidades'!$A$2:$A$300,B409)=0),"UNIDAD NO ESTÁ EN LA LISTA; ","")&amp;IF(G409="","SIN ENLACE DE EVIDENCIA; ","")&amp;IF(AND(H409="Sí",K409=""),"AVISO ENVIADO, SIN COPIA GUARDADA; ","")&amp;IF(AND(H409="Sí",N(I409)=0),"AVISO ENVIADO, SIN FECHA; ","")&amp;IF(AND(H409="Sí",J409=""),"SIN FORMA DE ENTREGA; ","")&amp;IF(N(M409)=0,"SIN FECHA DE SEGUIMIENTO; ","")&amp;IF(OR(AND(N(M409)&gt;0,TODAY()&gt;N(M409)),AND(N(M409)=0,H409="Sí",N(I409)&gt;0,TODAY()-N(I409)&gt;N('Ajustes'!$B$3))),"SEGUIMIENTO VENCIDO; ","")&amp;IF(AND(N(A409)&gt;0,TODAY()-N(A409)&gt;N('Ajustes'!$B$4)),"ABIERTO DEMASIADO TIEMPO; ","")&amp;IF(O409="","NADIE A CARGO; ","")="","",LEFT(IF(N(A409)=0,"SIN FECHA OBSERVADA; ","")&amp;IF(B409="","SIN UNIDAD; ","")&amp;IF(AND(B409&lt;&gt;"",COUNTIF('Unidades'!$A$2:$A$300,B409)=0),"UNIDAD NO ESTÁ EN LA LISTA; ","")&amp;IF(G409="","SIN ENLACE DE EVIDENCIA; ","")&amp;IF(AND(H409="Sí",K409=""),"AVISO ENVIADO, SIN COPIA GUARDADA; ","")&amp;IF(AND(H409="Sí",N(I409)=0),"AVISO ENVIADO, SIN FECHA; ","")&amp;IF(AND(H409="Sí",J409=""),"SIN FORMA DE ENTREGA; ","")&amp;IF(N(M409)=0,"SIN FECHA DE SEGUIMIENTO; ","")&amp;IF(OR(AND(N(M409)&gt;0,TODAY()&gt;N(M409)),AND(N(M409)=0,H409="Sí",N(I409)&gt;0,TODAY()-N(I409)&gt;N('Ajustes'!$B$3))),"SEGUIMIENTO VENCIDO; ","")&amp;IF(AND(N(A409)&gt;0,TODAY()-N(A409)&gt;N('Ajustes'!$B$4)),"ABIERTO DEMASIADO TIEMPO; ","")&amp;IF(O409="","NADIE A CARGO; ",""),LEN(IF(N(A409)=0,"SIN FECHA OBSERVADA; ","")&amp;IF(B409="","SIN UNIDAD; ","")&amp;IF(AND(B409&lt;&gt;"",COUNTIF('Unidades'!$A$2:$A$300,B409)=0),"UNIDAD NO ESTÁ EN LA LISTA; ","")&amp;IF(G409="","SIN ENLACE DE EVIDENCIA; ","")&amp;IF(AND(H409="Sí",K409=""),"AVISO ENVIADO, SIN COPIA GUARDADA; ","")&amp;IF(AND(H409="Sí",N(I409)=0),"AVISO ENVIADO, SIN FECHA; ","")&amp;IF(AND(H409="Sí",J409=""),"SIN FORMA DE ENTREGA; ","")&amp;IF(N(M409)=0,"SIN FECHA DE SEGUIMIENTO; ","")&amp;IF(OR(AND(N(M409)&gt;0,TODAY()&gt;N(M409)),AND(N(M409)=0,H409="Sí",N(I409)&gt;0,TODAY()-N(I409)&gt;N('Ajustes'!$B$3))),"SEGUIMIENTO VENCIDO; ","")&amp;IF(AND(N(A409)&gt;0,TODAY()-N(A409)&gt;N('Ajustes'!$B$4)),"ABIERTO DEMASIADO TIEMPO; ","")&amp;IF(O409="","NADIE A CARGO; ",""))-2)))</f>
        <v/>
      </c>
    </row>
    <row r="410">
      <c r="A410" s="6" t="n"/>
      <c r="I410" s="6" t="n"/>
      <c r="M410" s="6" t="n"/>
      <c r="N410" s="6" t="n"/>
      <c r="P410" s="8">
        <f>IF(OR(NOT(OR(A410&lt;&gt;"",B410&lt;&gt;"",C410&lt;&gt;"",F410&lt;&gt;"")),N(A410)=0),"",IF(N(N410)&gt;0,N(N410),TODAY())-N(A410))</f>
        <v/>
      </c>
      <c r="Q410">
        <f>IF(OR(NOT(OR(A410&lt;&gt;"",B410&lt;&gt;"",C410&lt;&gt;"",F410&lt;&gt;"")),N(N410)&gt;0),"",IF(IF(N(A410)=0,"SIN FECHA OBSERVADA; ","")&amp;IF(B410="","SIN UNIDAD; ","")&amp;IF(AND(B410&lt;&gt;"",COUNTIF('Unidades'!$A$2:$A$300,B410)=0),"UNIDAD NO ESTÁ EN LA LISTA; ","")&amp;IF(G410="","SIN ENLACE DE EVIDENCIA; ","")&amp;IF(AND(H410="Sí",K410=""),"AVISO ENVIADO, SIN COPIA GUARDADA; ","")&amp;IF(AND(H410="Sí",N(I410)=0),"AVISO ENVIADO, SIN FECHA; ","")&amp;IF(AND(H410="Sí",J410=""),"SIN FORMA DE ENTREGA; ","")&amp;IF(N(M410)=0,"SIN FECHA DE SEGUIMIENTO; ","")&amp;IF(OR(AND(N(M410)&gt;0,TODAY()&gt;N(M410)),AND(N(M410)=0,H410="Sí",N(I410)&gt;0,TODAY()-N(I410)&gt;N('Ajustes'!$B$3))),"SEGUIMIENTO VENCIDO; ","")&amp;IF(AND(N(A410)&gt;0,TODAY()-N(A410)&gt;N('Ajustes'!$B$4)),"ABIERTO DEMASIADO TIEMPO; ","")&amp;IF(O410="","NADIE A CARGO; ","")="","",LEFT(IF(N(A410)=0,"SIN FECHA OBSERVADA; ","")&amp;IF(B410="","SIN UNIDAD; ","")&amp;IF(AND(B410&lt;&gt;"",COUNTIF('Unidades'!$A$2:$A$300,B410)=0),"UNIDAD NO ESTÁ EN LA LISTA; ","")&amp;IF(G410="","SIN ENLACE DE EVIDENCIA; ","")&amp;IF(AND(H410="Sí",K410=""),"AVISO ENVIADO, SIN COPIA GUARDADA; ","")&amp;IF(AND(H410="Sí",N(I410)=0),"AVISO ENVIADO, SIN FECHA; ","")&amp;IF(AND(H410="Sí",J410=""),"SIN FORMA DE ENTREGA; ","")&amp;IF(N(M410)=0,"SIN FECHA DE SEGUIMIENTO; ","")&amp;IF(OR(AND(N(M410)&gt;0,TODAY()&gt;N(M410)),AND(N(M410)=0,H410="Sí",N(I410)&gt;0,TODAY()-N(I410)&gt;N('Ajustes'!$B$3))),"SEGUIMIENTO VENCIDO; ","")&amp;IF(AND(N(A410)&gt;0,TODAY()-N(A410)&gt;N('Ajustes'!$B$4)),"ABIERTO DEMASIADO TIEMPO; ","")&amp;IF(O410="","NADIE A CARGO; ",""),LEN(IF(N(A410)=0,"SIN FECHA OBSERVADA; ","")&amp;IF(B410="","SIN UNIDAD; ","")&amp;IF(AND(B410&lt;&gt;"",COUNTIF('Unidades'!$A$2:$A$300,B410)=0),"UNIDAD NO ESTÁ EN LA LISTA; ","")&amp;IF(G410="","SIN ENLACE DE EVIDENCIA; ","")&amp;IF(AND(H410="Sí",K410=""),"AVISO ENVIADO, SIN COPIA GUARDADA; ","")&amp;IF(AND(H410="Sí",N(I410)=0),"AVISO ENVIADO, SIN FECHA; ","")&amp;IF(AND(H410="Sí",J410=""),"SIN FORMA DE ENTREGA; ","")&amp;IF(N(M410)=0,"SIN FECHA DE SEGUIMIENTO; ","")&amp;IF(OR(AND(N(M410)&gt;0,TODAY()&gt;N(M410)),AND(N(M410)=0,H410="Sí",N(I410)&gt;0,TODAY()-N(I410)&gt;N('Ajustes'!$B$3))),"SEGUIMIENTO VENCIDO; ","")&amp;IF(AND(N(A410)&gt;0,TODAY()-N(A410)&gt;N('Ajustes'!$B$4)),"ABIERTO DEMASIADO TIEMPO; ","")&amp;IF(O410="","NADIE A CARGO; ",""))-2)))</f>
        <v/>
      </c>
    </row>
    <row r="411">
      <c r="A411" s="6" t="n"/>
      <c r="I411" s="6" t="n"/>
      <c r="M411" s="6" t="n"/>
      <c r="N411" s="6" t="n"/>
      <c r="P411" s="8">
        <f>IF(OR(NOT(OR(A411&lt;&gt;"",B411&lt;&gt;"",C411&lt;&gt;"",F411&lt;&gt;"")),N(A411)=0),"",IF(N(N411)&gt;0,N(N411),TODAY())-N(A411))</f>
        <v/>
      </c>
      <c r="Q411">
        <f>IF(OR(NOT(OR(A411&lt;&gt;"",B411&lt;&gt;"",C411&lt;&gt;"",F411&lt;&gt;"")),N(N411)&gt;0),"",IF(IF(N(A411)=0,"SIN FECHA OBSERVADA; ","")&amp;IF(B411="","SIN UNIDAD; ","")&amp;IF(AND(B411&lt;&gt;"",COUNTIF('Unidades'!$A$2:$A$300,B411)=0),"UNIDAD NO ESTÁ EN LA LISTA; ","")&amp;IF(G411="","SIN ENLACE DE EVIDENCIA; ","")&amp;IF(AND(H411="Sí",K411=""),"AVISO ENVIADO, SIN COPIA GUARDADA; ","")&amp;IF(AND(H411="Sí",N(I411)=0),"AVISO ENVIADO, SIN FECHA; ","")&amp;IF(AND(H411="Sí",J411=""),"SIN FORMA DE ENTREGA; ","")&amp;IF(N(M411)=0,"SIN FECHA DE SEGUIMIENTO; ","")&amp;IF(OR(AND(N(M411)&gt;0,TODAY()&gt;N(M411)),AND(N(M411)=0,H411="Sí",N(I411)&gt;0,TODAY()-N(I411)&gt;N('Ajustes'!$B$3))),"SEGUIMIENTO VENCIDO; ","")&amp;IF(AND(N(A411)&gt;0,TODAY()-N(A411)&gt;N('Ajustes'!$B$4)),"ABIERTO DEMASIADO TIEMPO; ","")&amp;IF(O411="","NADIE A CARGO; ","")="","",LEFT(IF(N(A411)=0,"SIN FECHA OBSERVADA; ","")&amp;IF(B411="","SIN UNIDAD; ","")&amp;IF(AND(B411&lt;&gt;"",COUNTIF('Unidades'!$A$2:$A$300,B411)=0),"UNIDAD NO ESTÁ EN LA LISTA; ","")&amp;IF(G411="","SIN ENLACE DE EVIDENCIA; ","")&amp;IF(AND(H411="Sí",K411=""),"AVISO ENVIADO, SIN COPIA GUARDADA; ","")&amp;IF(AND(H411="Sí",N(I411)=0),"AVISO ENVIADO, SIN FECHA; ","")&amp;IF(AND(H411="Sí",J411=""),"SIN FORMA DE ENTREGA; ","")&amp;IF(N(M411)=0,"SIN FECHA DE SEGUIMIENTO; ","")&amp;IF(OR(AND(N(M411)&gt;0,TODAY()&gt;N(M411)),AND(N(M411)=0,H411="Sí",N(I411)&gt;0,TODAY()-N(I411)&gt;N('Ajustes'!$B$3))),"SEGUIMIENTO VENCIDO; ","")&amp;IF(AND(N(A411)&gt;0,TODAY()-N(A411)&gt;N('Ajustes'!$B$4)),"ABIERTO DEMASIADO TIEMPO; ","")&amp;IF(O411="","NADIE A CARGO; ",""),LEN(IF(N(A411)=0,"SIN FECHA OBSERVADA; ","")&amp;IF(B411="","SIN UNIDAD; ","")&amp;IF(AND(B411&lt;&gt;"",COUNTIF('Unidades'!$A$2:$A$300,B411)=0),"UNIDAD NO ESTÁ EN LA LISTA; ","")&amp;IF(G411="","SIN ENLACE DE EVIDENCIA; ","")&amp;IF(AND(H411="Sí",K411=""),"AVISO ENVIADO, SIN COPIA GUARDADA; ","")&amp;IF(AND(H411="Sí",N(I411)=0),"AVISO ENVIADO, SIN FECHA; ","")&amp;IF(AND(H411="Sí",J411=""),"SIN FORMA DE ENTREGA; ","")&amp;IF(N(M411)=0,"SIN FECHA DE SEGUIMIENTO; ","")&amp;IF(OR(AND(N(M411)&gt;0,TODAY()&gt;N(M411)),AND(N(M411)=0,H411="Sí",N(I411)&gt;0,TODAY()-N(I411)&gt;N('Ajustes'!$B$3))),"SEGUIMIENTO VENCIDO; ","")&amp;IF(AND(N(A411)&gt;0,TODAY()-N(A411)&gt;N('Ajustes'!$B$4)),"ABIERTO DEMASIADO TIEMPO; ","")&amp;IF(O411="","NADIE A CARGO; ",""))-2)))</f>
        <v/>
      </c>
    </row>
    <row r="412">
      <c r="A412" s="6" t="n"/>
      <c r="I412" s="6" t="n"/>
      <c r="M412" s="6" t="n"/>
      <c r="N412" s="6" t="n"/>
      <c r="P412" s="8">
        <f>IF(OR(NOT(OR(A412&lt;&gt;"",B412&lt;&gt;"",C412&lt;&gt;"",F412&lt;&gt;"")),N(A412)=0),"",IF(N(N412)&gt;0,N(N412),TODAY())-N(A412))</f>
        <v/>
      </c>
      <c r="Q412">
        <f>IF(OR(NOT(OR(A412&lt;&gt;"",B412&lt;&gt;"",C412&lt;&gt;"",F412&lt;&gt;"")),N(N412)&gt;0),"",IF(IF(N(A412)=0,"SIN FECHA OBSERVADA; ","")&amp;IF(B412="","SIN UNIDAD; ","")&amp;IF(AND(B412&lt;&gt;"",COUNTIF('Unidades'!$A$2:$A$300,B412)=0),"UNIDAD NO ESTÁ EN LA LISTA; ","")&amp;IF(G412="","SIN ENLACE DE EVIDENCIA; ","")&amp;IF(AND(H412="Sí",K412=""),"AVISO ENVIADO, SIN COPIA GUARDADA; ","")&amp;IF(AND(H412="Sí",N(I412)=0),"AVISO ENVIADO, SIN FECHA; ","")&amp;IF(AND(H412="Sí",J412=""),"SIN FORMA DE ENTREGA; ","")&amp;IF(N(M412)=0,"SIN FECHA DE SEGUIMIENTO; ","")&amp;IF(OR(AND(N(M412)&gt;0,TODAY()&gt;N(M412)),AND(N(M412)=0,H412="Sí",N(I412)&gt;0,TODAY()-N(I412)&gt;N('Ajustes'!$B$3))),"SEGUIMIENTO VENCIDO; ","")&amp;IF(AND(N(A412)&gt;0,TODAY()-N(A412)&gt;N('Ajustes'!$B$4)),"ABIERTO DEMASIADO TIEMPO; ","")&amp;IF(O412="","NADIE A CARGO; ","")="","",LEFT(IF(N(A412)=0,"SIN FECHA OBSERVADA; ","")&amp;IF(B412="","SIN UNIDAD; ","")&amp;IF(AND(B412&lt;&gt;"",COUNTIF('Unidades'!$A$2:$A$300,B412)=0),"UNIDAD NO ESTÁ EN LA LISTA; ","")&amp;IF(G412="","SIN ENLACE DE EVIDENCIA; ","")&amp;IF(AND(H412="Sí",K412=""),"AVISO ENVIADO, SIN COPIA GUARDADA; ","")&amp;IF(AND(H412="Sí",N(I412)=0),"AVISO ENVIADO, SIN FECHA; ","")&amp;IF(AND(H412="Sí",J412=""),"SIN FORMA DE ENTREGA; ","")&amp;IF(N(M412)=0,"SIN FECHA DE SEGUIMIENTO; ","")&amp;IF(OR(AND(N(M412)&gt;0,TODAY()&gt;N(M412)),AND(N(M412)=0,H412="Sí",N(I412)&gt;0,TODAY()-N(I412)&gt;N('Ajustes'!$B$3))),"SEGUIMIENTO VENCIDO; ","")&amp;IF(AND(N(A412)&gt;0,TODAY()-N(A412)&gt;N('Ajustes'!$B$4)),"ABIERTO DEMASIADO TIEMPO; ","")&amp;IF(O412="","NADIE A CARGO; ",""),LEN(IF(N(A412)=0,"SIN FECHA OBSERVADA; ","")&amp;IF(B412="","SIN UNIDAD; ","")&amp;IF(AND(B412&lt;&gt;"",COUNTIF('Unidades'!$A$2:$A$300,B412)=0),"UNIDAD NO ESTÁ EN LA LISTA; ","")&amp;IF(G412="","SIN ENLACE DE EVIDENCIA; ","")&amp;IF(AND(H412="Sí",K412=""),"AVISO ENVIADO, SIN COPIA GUARDADA; ","")&amp;IF(AND(H412="Sí",N(I412)=0),"AVISO ENVIADO, SIN FECHA; ","")&amp;IF(AND(H412="Sí",J412=""),"SIN FORMA DE ENTREGA; ","")&amp;IF(N(M412)=0,"SIN FECHA DE SEGUIMIENTO; ","")&amp;IF(OR(AND(N(M412)&gt;0,TODAY()&gt;N(M412)),AND(N(M412)=0,H412="Sí",N(I412)&gt;0,TODAY()-N(I412)&gt;N('Ajustes'!$B$3))),"SEGUIMIENTO VENCIDO; ","")&amp;IF(AND(N(A412)&gt;0,TODAY()-N(A412)&gt;N('Ajustes'!$B$4)),"ABIERTO DEMASIADO TIEMPO; ","")&amp;IF(O412="","NADIE A CARGO; ",""))-2)))</f>
        <v/>
      </c>
    </row>
    <row r="413">
      <c r="A413" s="6" t="n"/>
      <c r="I413" s="6" t="n"/>
      <c r="M413" s="6" t="n"/>
      <c r="N413" s="6" t="n"/>
      <c r="P413" s="8">
        <f>IF(OR(NOT(OR(A413&lt;&gt;"",B413&lt;&gt;"",C413&lt;&gt;"",F413&lt;&gt;"")),N(A413)=0),"",IF(N(N413)&gt;0,N(N413),TODAY())-N(A413))</f>
        <v/>
      </c>
      <c r="Q413">
        <f>IF(OR(NOT(OR(A413&lt;&gt;"",B413&lt;&gt;"",C413&lt;&gt;"",F413&lt;&gt;"")),N(N413)&gt;0),"",IF(IF(N(A413)=0,"SIN FECHA OBSERVADA; ","")&amp;IF(B413="","SIN UNIDAD; ","")&amp;IF(AND(B413&lt;&gt;"",COUNTIF('Unidades'!$A$2:$A$300,B413)=0),"UNIDAD NO ESTÁ EN LA LISTA; ","")&amp;IF(G413="","SIN ENLACE DE EVIDENCIA; ","")&amp;IF(AND(H413="Sí",K413=""),"AVISO ENVIADO, SIN COPIA GUARDADA; ","")&amp;IF(AND(H413="Sí",N(I413)=0),"AVISO ENVIADO, SIN FECHA; ","")&amp;IF(AND(H413="Sí",J413=""),"SIN FORMA DE ENTREGA; ","")&amp;IF(N(M413)=0,"SIN FECHA DE SEGUIMIENTO; ","")&amp;IF(OR(AND(N(M413)&gt;0,TODAY()&gt;N(M413)),AND(N(M413)=0,H413="Sí",N(I413)&gt;0,TODAY()-N(I413)&gt;N('Ajustes'!$B$3))),"SEGUIMIENTO VENCIDO; ","")&amp;IF(AND(N(A413)&gt;0,TODAY()-N(A413)&gt;N('Ajustes'!$B$4)),"ABIERTO DEMASIADO TIEMPO; ","")&amp;IF(O413="","NADIE A CARGO; ","")="","",LEFT(IF(N(A413)=0,"SIN FECHA OBSERVADA; ","")&amp;IF(B413="","SIN UNIDAD; ","")&amp;IF(AND(B413&lt;&gt;"",COUNTIF('Unidades'!$A$2:$A$300,B413)=0),"UNIDAD NO ESTÁ EN LA LISTA; ","")&amp;IF(G413="","SIN ENLACE DE EVIDENCIA; ","")&amp;IF(AND(H413="Sí",K413=""),"AVISO ENVIADO, SIN COPIA GUARDADA; ","")&amp;IF(AND(H413="Sí",N(I413)=0),"AVISO ENVIADO, SIN FECHA; ","")&amp;IF(AND(H413="Sí",J413=""),"SIN FORMA DE ENTREGA; ","")&amp;IF(N(M413)=0,"SIN FECHA DE SEGUIMIENTO; ","")&amp;IF(OR(AND(N(M413)&gt;0,TODAY()&gt;N(M413)),AND(N(M413)=0,H413="Sí",N(I413)&gt;0,TODAY()-N(I413)&gt;N('Ajustes'!$B$3))),"SEGUIMIENTO VENCIDO; ","")&amp;IF(AND(N(A413)&gt;0,TODAY()-N(A413)&gt;N('Ajustes'!$B$4)),"ABIERTO DEMASIADO TIEMPO; ","")&amp;IF(O413="","NADIE A CARGO; ",""),LEN(IF(N(A413)=0,"SIN FECHA OBSERVADA; ","")&amp;IF(B413="","SIN UNIDAD; ","")&amp;IF(AND(B413&lt;&gt;"",COUNTIF('Unidades'!$A$2:$A$300,B413)=0),"UNIDAD NO ESTÁ EN LA LISTA; ","")&amp;IF(G413="","SIN ENLACE DE EVIDENCIA; ","")&amp;IF(AND(H413="Sí",K413=""),"AVISO ENVIADO, SIN COPIA GUARDADA; ","")&amp;IF(AND(H413="Sí",N(I413)=0),"AVISO ENVIADO, SIN FECHA; ","")&amp;IF(AND(H413="Sí",J413=""),"SIN FORMA DE ENTREGA; ","")&amp;IF(N(M413)=0,"SIN FECHA DE SEGUIMIENTO; ","")&amp;IF(OR(AND(N(M413)&gt;0,TODAY()&gt;N(M413)),AND(N(M413)=0,H413="Sí",N(I413)&gt;0,TODAY()-N(I413)&gt;N('Ajustes'!$B$3))),"SEGUIMIENTO VENCIDO; ","")&amp;IF(AND(N(A413)&gt;0,TODAY()-N(A413)&gt;N('Ajustes'!$B$4)),"ABIERTO DEMASIADO TIEMPO; ","")&amp;IF(O413="","NADIE A CARGO; ",""))-2)))</f>
        <v/>
      </c>
    </row>
    <row r="414">
      <c r="A414" s="6" t="n"/>
      <c r="I414" s="6" t="n"/>
      <c r="M414" s="6" t="n"/>
      <c r="N414" s="6" t="n"/>
      <c r="P414" s="8">
        <f>IF(OR(NOT(OR(A414&lt;&gt;"",B414&lt;&gt;"",C414&lt;&gt;"",F414&lt;&gt;"")),N(A414)=0),"",IF(N(N414)&gt;0,N(N414),TODAY())-N(A414))</f>
        <v/>
      </c>
      <c r="Q414">
        <f>IF(OR(NOT(OR(A414&lt;&gt;"",B414&lt;&gt;"",C414&lt;&gt;"",F414&lt;&gt;"")),N(N414)&gt;0),"",IF(IF(N(A414)=0,"SIN FECHA OBSERVADA; ","")&amp;IF(B414="","SIN UNIDAD; ","")&amp;IF(AND(B414&lt;&gt;"",COUNTIF('Unidades'!$A$2:$A$300,B414)=0),"UNIDAD NO ESTÁ EN LA LISTA; ","")&amp;IF(G414="","SIN ENLACE DE EVIDENCIA; ","")&amp;IF(AND(H414="Sí",K414=""),"AVISO ENVIADO, SIN COPIA GUARDADA; ","")&amp;IF(AND(H414="Sí",N(I414)=0),"AVISO ENVIADO, SIN FECHA; ","")&amp;IF(AND(H414="Sí",J414=""),"SIN FORMA DE ENTREGA; ","")&amp;IF(N(M414)=0,"SIN FECHA DE SEGUIMIENTO; ","")&amp;IF(OR(AND(N(M414)&gt;0,TODAY()&gt;N(M414)),AND(N(M414)=0,H414="Sí",N(I414)&gt;0,TODAY()-N(I414)&gt;N('Ajustes'!$B$3))),"SEGUIMIENTO VENCIDO; ","")&amp;IF(AND(N(A414)&gt;0,TODAY()-N(A414)&gt;N('Ajustes'!$B$4)),"ABIERTO DEMASIADO TIEMPO; ","")&amp;IF(O414="","NADIE A CARGO; ","")="","",LEFT(IF(N(A414)=0,"SIN FECHA OBSERVADA; ","")&amp;IF(B414="","SIN UNIDAD; ","")&amp;IF(AND(B414&lt;&gt;"",COUNTIF('Unidades'!$A$2:$A$300,B414)=0),"UNIDAD NO ESTÁ EN LA LISTA; ","")&amp;IF(G414="","SIN ENLACE DE EVIDENCIA; ","")&amp;IF(AND(H414="Sí",K414=""),"AVISO ENVIADO, SIN COPIA GUARDADA; ","")&amp;IF(AND(H414="Sí",N(I414)=0),"AVISO ENVIADO, SIN FECHA; ","")&amp;IF(AND(H414="Sí",J414=""),"SIN FORMA DE ENTREGA; ","")&amp;IF(N(M414)=0,"SIN FECHA DE SEGUIMIENTO; ","")&amp;IF(OR(AND(N(M414)&gt;0,TODAY()&gt;N(M414)),AND(N(M414)=0,H414="Sí",N(I414)&gt;0,TODAY()-N(I414)&gt;N('Ajustes'!$B$3))),"SEGUIMIENTO VENCIDO; ","")&amp;IF(AND(N(A414)&gt;0,TODAY()-N(A414)&gt;N('Ajustes'!$B$4)),"ABIERTO DEMASIADO TIEMPO; ","")&amp;IF(O414="","NADIE A CARGO; ",""),LEN(IF(N(A414)=0,"SIN FECHA OBSERVADA; ","")&amp;IF(B414="","SIN UNIDAD; ","")&amp;IF(AND(B414&lt;&gt;"",COUNTIF('Unidades'!$A$2:$A$300,B414)=0),"UNIDAD NO ESTÁ EN LA LISTA; ","")&amp;IF(G414="","SIN ENLACE DE EVIDENCIA; ","")&amp;IF(AND(H414="Sí",K414=""),"AVISO ENVIADO, SIN COPIA GUARDADA; ","")&amp;IF(AND(H414="Sí",N(I414)=0),"AVISO ENVIADO, SIN FECHA; ","")&amp;IF(AND(H414="Sí",J414=""),"SIN FORMA DE ENTREGA; ","")&amp;IF(N(M414)=0,"SIN FECHA DE SEGUIMIENTO; ","")&amp;IF(OR(AND(N(M414)&gt;0,TODAY()&gt;N(M414)),AND(N(M414)=0,H414="Sí",N(I414)&gt;0,TODAY()-N(I414)&gt;N('Ajustes'!$B$3))),"SEGUIMIENTO VENCIDO; ","")&amp;IF(AND(N(A414)&gt;0,TODAY()-N(A414)&gt;N('Ajustes'!$B$4)),"ABIERTO DEMASIADO TIEMPO; ","")&amp;IF(O414="","NADIE A CARGO; ",""))-2)))</f>
        <v/>
      </c>
    </row>
    <row r="415">
      <c r="A415" s="6" t="n"/>
      <c r="I415" s="6" t="n"/>
      <c r="M415" s="6" t="n"/>
      <c r="N415" s="6" t="n"/>
      <c r="P415" s="8">
        <f>IF(OR(NOT(OR(A415&lt;&gt;"",B415&lt;&gt;"",C415&lt;&gt;"",F415&lt;&gt;"")),N(A415)=0),"",IF(N(N415)&gt;0,N(N415),TODAY())-N(A415))</f>
        <v/>
      </c>
      <c r="Q415">
        <f>IF(OR(NOT(OR(A415&lt;&gt;"",B415&lt;&gt;"",C415&lt;&gt;"",F415&lt;&gt;"")),N(N415)&gt;0),"",IF(IF(N(A415)=0,"SIN FECHA OBSERVADA; ","")&amp;IF(B415="","SIN UNIDAD; ","")&amp;IF(AND(B415&lt;&gt;"",COUNTIF('Unidades'!$A$2:$A$300,B415)=0),"UNIDAD NO ESTÁ EN LA LISTA; ","")&amp;IF(G415="","SIN ENLACE DE EVIDENCIA; ","")&amp;IF(AND(H415="Sí",K415=""),"AVISO ENVIADO, SIN COPIA GUARDADA; ","")&amp;IF(AND(H415="Sí",N(I415)=0),"AVISO ENVIADO, SIN FECHA; ","")&amp;IF(AND(H415="Sí",J415=""),"SIN FORMA DE ENTREGA; ","")&amp;IF(N(M415)=0,"SIN FECHA DE SEGUIMIENTO; ","")&amp;IF(OR(AND(N(M415)&gt;0,TODAY()&gt;N(M415)),AND(N(M415)=0,H415="Sí",N(I415)&gt;0,TODAY()-N(I415)&gt;N('Ajustes'!$B$3))),"SEGUIMIENTO VENCIDO; ","")&amp;IF(AND(N(A415)&gt;0,TODAY()-N(A415)&gt;N('Ajustes'!$B$4)),"ABIERTO DEMASIADO TIEMPO; ","")&amp;IF(O415="","NADIE A CARGO; ","")="","",LEFT(IF(N(A415)=0,"SIN FECHA OBSERVADA; ","")&amp;IF(B415="","SIN UNIDAD; ","")&amp;IF(AND(B415&lt;&gt;"",COUNTIF('Unidades'!$A$2:$A$300,B415)=0),"UNIDAD NO ESTÁ EN LA LISTA; ","")&amp;IF(G415="","SIN ENLACE DE EVIDENCIA; ","")&amp;IF(AND(H415="Sí",K415=""),"AVISO ENVIADO, SIN COPIA GUARDADA; ","")&amp;IF(AND(H415="Sí",N(I415)=0),"AVISO ENVIADO, SIN FECHA; ","")&amp;IF(AND(H415="Sí",J415=""),"SIN FORMA DE ENTREGA; ","")&amp;IF(N(M415)=0,"SIN FECHA DE SEGUIMIENTO; ","")&amp;IF(OR(AND(N(M415)&gt;0,TODAY()&gt;N(M415)),AND(N(M415)=0,H415="Sí",N(I415)&gt;0,TODAY()-N(I415)&gt;N('Ajustes'!$B$3))),"SEGUIMIENTO VENCIDO; ","")&amp;IF(AND(N(A415)&gt;0,TODAY()-N(A415)&gt;N('Ajustes'!$B$4)),"ABIERTO DEMASIADO TIEMPO; ","")&amp;IF(O415="","NADIE A CARGO; ",""),LEN(IF(N(A415)=0,"SIN FECHA OBSERVADA; ","")&amp;IF(B415="","SIN UNIDAD; ","")&amp;IF(AND(B415&lt;&gt;"",COUNTIF('Unidades'!$A$2:$A$300,B415)=0),"UNIDAD NO ESTÁ EN LA LISTA; ","")&amp;IF(G415="","SIN ENLACE DE EVIDENCIA; ","")&amp;IF(AND(H415="Sí",K415=""),"AVISO ENVIADO, SIN COPIA GUARDADA; ","")&amp;IF(AND(H415="Sí",N(I415)=0),"AVISO ENVIADO, SIN FECHA; ","")&amp;IF(AND(H415="Sí",J415=""),"SIN FORMA DE ENTREGA; ","")&amp;IF(N(M415)=0,"SIN FECHA DE SEGUIMIENTO; ","")&amp;IF(OR(AND(N(M415)&gt;0,TODAY()&gt;N(M415)),AND(N(M415)=0,H415="Sí",N(I415)&gt;0,TODAY()-N(I415)&gt;N('Ajustes'!$B$3))),"SEGUIMIENTO VENCIDO; ","")&amp;IF(AND(N(A415)&gt;0,TODAY()-N(A415)&gt;N('Ajustes'!$B$4)),"ABIERTO DEMASIADO TIEMPO; ","")&amp;IF(O415="","NADIE A CARGO; ",""))-2)))</f>
        <v/>
      </c>
    </row>
    <row r="416">
      <c r="A416" s="6" t="n"/>
      <c r="I416" s="6" t="n"/>
      <c r="M416" s="6" t="n"/>
      <c r="N416" s="6" t="n"/>
      <c r="P416" s="8">
        <f>IF(OR(NOT(OR(A416&lt;&gt;"",B416&lt;&gt;"",C416&lt;&gt;"",F416&lt;&gt;"")),N(A416)=0),"",IF(N(N416)&gt;0,N(N416),TODAY())-N(A416))</f>
        <v/>
      </c>
      <c r="Q416">
        <f>IF(OR(NOT(OR(A416&lt;&gt;"",B416&lt;&gt;"",C416&lt;&gt;"",F416&lt;&gt;"")),N(N416)&gt;0),"",IF(IF(N(A416)=0,"SIN FECHA OBSERVADA; ","")&amp;IF(B416="","SIN UNIDAD; ","")&amp;IF(AND(B416&lt;&gt;"",COUNTIF('Unidades'!$A$2:$A$300,B416)=0),"UNIDAD NO ESTÁ EN LA LISTA; ","")&amp;IF(G416="","SIN ENLACE DE EVIDENCIA; ","")&amp;IF(AND(H416="Sí",K416=""),"AVISO ENVIADO, SIN COPIA GUARDADA; ","")&amp;IF(AND(H416="Sí",N(I416)=0),"AVISO ENVIADO, SIN FECHA; ","")&amp;IF(AND(H416="Sí",J416=""),"SIN FORMA DE ENTREGA; ","")&amp;IF(N(M416)=0,"SIN FECHA DE SEGUIMIENTO; ","")&amp;IF(OR(AND(N(M416)&gt;0,TODAY()&gt;N(M416)),AND(N(M416)=0,H416="Sí",N(I416)&gt;0,TODAY()-N(I416)&gt;N('Ajustes'!$B$3))),"SEGUIMIENTO VENCIDO; ","")&amp;IF(AND(N(A416)&gt;0,TODAY()-N(A416)&gt;N('Ajustes'!$B$4)),"ABIERTO DEMASIADO TIEMPO; ","")&amp;IF(O416="","NADIE A CARGO; ","")="","",LEFT(IF(N(A416)=0,"SIN FECHA OBSERVADA; ","")&amp;IF(B416="","SIN UNIDAD; ","")&amp;IF(AND(B416&lt;&gt;"",COUNTIF('Unidades'!$A$2:$A$300,B416)=0),"UNIDAD NO ESTÁ EN LA LISTA; ","")&amp;IF(G416="","SIN ENLACE DE EVIDENCIA; ","")&amp;IF(AND(H416="Sí",K416=""),"AVISO ENVIADO, SIN COPIA GUARDADA; ","")&amp;IF(AND(H416="Sí",N(I416)=0),"AVISO ENVIADO, SIN FECHA; ","")&amp;IF(AND(H416="Sí",J416=""),"SIN FORMA DE ENTREGA; ","")&amp;IF(N(M416)=0,"SIN FECHA DE SEGUIMIENTO; ","")&amp;IF(OR(AND(N(M416)&gt;0,TODAY()&gt;N(M416)),AND(N(M416)=0,H416="Sí",N(I416)&gt;0,TODAY()-N(I416)&gt;N('Ajustes'!$B$3))),"SEGUIMIENTO VENCIDO; ","")&amp;IF(AND(N(A416)&gt;0,TODAY()-N(A416)&gt;N('Ajustes'!$B$4)),"ABIERTO DEMASIADO TIEMPO; ","")&amp;IF(O416="","NADIE A CARGO; ",""),LEN(IF(N(A416)=0,"SIN FECHA OBSERVADA; ","")&amp;IF(B416="","SIN UNIDAD; ","")&amp;IF(AND(B416&lt;&gt;"",COUNTIF('Unidades'!$A$2:$A$300,B416)=0),"UNIDAD NO ESTÁ EN LA LISTA; ","")&amp;IF(G416="","SIN ENLACE DE EVIDENCIA; ","")&amp;IF(AND(H416="Sí",K416=""),"AVISO ENVIADO, SIN COPIA GUARDADA; ","")&amp;IF(AND(H416="Sí",N(I416)=0),"AVISO ENVIADO, SIN FECHA; ","")&amp;IF(AND(H416="Sí",J416=""),"SIN FORMA DE ENTREGA; ","")&amp;IF(N(M416)=0,"SIN FECHA DE SEGUIMIENTO; ","")&amp;IF(OR(AND(N(M416)&gt;0,TODAY()&gt;N(M416)),AND(N(M416)=0,H416="Sí",N(I416)&gt;0,TODAY()-N(I416)&gt;N('Ajustes'!$B$3))),"SEGUIMIENTO VENCIDO; ","")&amp;IF(AND(N(A416)&gt;0,TODAY()-N(A416)&gt;N('Ajustes'!$B$4)),"ABIERTO DEMASIADO TIEMPO; ","")&amp;IF(O416="","NADIE A CARGO; ",""))-2)))</f>
        <v/>
      </c>
    </row>
    <row r="417">
      <c r="A417" s="6" t="n"/>
      <c r="I417" s="6" t="n"/>
      <c r="M417" s="6" t="n"/>
      <c r="N417" s="6" t="n"/>
      <c r="P417" s="8">
        <f>IF(OR(NOT(OR(A417&lt;&gt;"",B417&lt;&gt;"",C417&lt;&gt;"",F417&lt;&gt;"")),N(A417)=0),"",IF(N(N417)&gt;0,N(N417),TODAY())-N(A417))</f>
        <v/>
      </c>
      <c r="Q417">
        <f>IF(OR(NOT(OR(A417&lt;&gt;"",B417&lt;&gt;"",C417&lt;&gt;"",F417&lt;&gt;"")),N(N417)&gt;0),"",IF(IF(N(A417)=0,"SIN FECHA OBSERVADA; ","")&amp;IF(B417="","SIN UNIDAD; ","")&amp;IF(AND(B417&lt;&gt;"",COUNTIF('Unidades'!$A$2:$A$300,B417)=0),"UNIDAD NO ESTÁ EN LA LISTA; ","")&amp;IF(G417="","SIN ENLACE DE EVIDENCIA; ","")&amp;IF(AND(H417="Sí",K417=""),"AVISO ENVIADO, SIN COPIA GUARDADA; ","")&amp;IF(AND(H417="Sí",N(I417)=0),"AVISO ENVIADO, SIN FECHA; ","")&amp;IF(AND(H417="Sí",J417=""),"SIN FORMA DE ENTREGA; ","")&amp;IF(N(M417)=0,"SIN FECHA DE SEGUIMIENTO; ","")&amp;IF(OR(AND(N(M417)&gt;0,TODAY()&gt;N(M417)),AND(N(M417)=0,H417="Sí",N(I417)&gt;0,TODAY()-N(I417)&gt;N('Ajustes'!$B$3))),"SEGUIMIENTO VENCIDO; ","")&amp;IF(AND(N(A417)&gt;0,TODAY()-N(A417)&gt;N('Ajustes'!$B$4)),"ABIERTO DEMASIADO TIEMPO; ","")&amp;IF(O417="","NADIE A CARGO; ","")="","",LEFT(IF(N(A417)=0,"SIN FECHA OBSERVADA; ","")&amp;IF(B417="","SIN UNIDAD; ","")&amp;IF(AND(B417&lt;&gt;"",COUNTIF('Unidades'!$A$2:$A$300,B417)=0),"UNIDAD NO ESTÁ EN LA LISTA; ","")&amp;IF(G417="","SIN ENLACE DE EVIDENCIA; ","")&amp;IF(AND(H417="Sí",K417=""),"AVISO ENVIADO, SIN COPIA GUARDADA; ","")&amp;IF(AND(H417="Sí",N(I417)=0),"AVISO ENVIADO, SIN FECHA; ","")&amp;IF(AND(H417="Sí",J417=""),"SIN FORMA DE ENTREGA; ","")&amp;IF(N(M417)=0,"SIN FECHA DE SEGUIMIENTO; ","")&amp;IF(OR(AND(N(M417)&gt;0,TODAY()&gt;N(M417)),AND(N(M417)=0,H417="Sí",N(I417)&gt;0,TODAY()-N(I417)&gt;N('Ajustes'!$B$3))),"SEGUIMIENTO VENCIDO; ","")&amp;IF(AND(N(A417)&gt;0,TODAY()-N(A417)&gt;N('Ajustes'!$B$4)),"ABIERTO DEMASIADO TIEMPO; ","")&amp;IF(O417="","NADIE A CARGO; ",""),LEN(IF(N(A417)=0,"SIN FECHA OBSERVADA; ","")&amp;IF(B417="","SIN UNIDAD; ","")&amp;IF(AND(B417&lt;&gt;"",COUNTIF('Unidades'!$A$2:$A$300,B417)=0),"UNIDAD NO ESTÁ EN LA LISTA; ","")&amp;IF(G417="","SIN ENLACE DE EVIDENCIA; ","")&amp;IF(AND(H417="Sí",K417=""),"AVISO ENVIADO, SIN COPIA GUARDADA; ","")&amp;IF(AND(H417="Sí",N(I417)=0),"AVISO ENVIADO, SIN FECHA; ","")&amp;IF(AND(H417="Sí",J417=""),"SIN FORMA DE ENTREGA; ","")&amp;IF(N(M417)=0,"SIN FECHA DE SEGUIMIENTO; ","")&amp;IF(OR(AND(N(M417)&gt;0,TODAY()&gt;N(M417)),AND(N(M417)=0,H417="Sí",N(I417)&gt;0,TODAY()-N(I417)&gt;N('Ajustes'!$B$3))),"SEGUIMIENTO VENCIDO; ","")&amp;IF(AND(N(A417)&gt;0,TODAY()-N(A417)&gt;N('Ajustes'!$B$4)),"ABIERTO DEMASIADO TIEMPO; ","")&amp;IF(O417="","NADIE A CARGO; ",""))-2)))</f>
        <v/>
      </c>
    </row>
    <row r="418">
      <c r="A418" s="6" t="n"/>
      <c r="I418" s="6" t="n"/>
      <c r="M418" s="6" t="n"/>
      <c r="N418" s="6" t="n"/>
      <c r="P418" s="8">
        <f>IF(OR(NOT(OR(A418&lt;&gt;"",B418&lt;&gt;"",C418&lt;&gt;"",F418&lt;&gt;"")),N(A418)=0),"",IF(N(N418)&gt;0,N(N418),TODAY())-N(A418))</f>
        <v/>
      </c>
      <c r="Q418">
        <f>IF(OR(NOT(OR(A418&lt;&gt;"",B418&lt;&gt;"",C418&lt;&gt;"",F418&lt;&gt;"")),N(N418)&gt;0),"",IF(IF(N(A418)=0,"SIN FECHA OBSERVADA; ","")&amp;IF(B418="","SIN UNIDAD; ","")&amp;IF(AND(B418&lt;&gt;"",COUNTIF('Unidades'!$A$2:$A$300,B418)=0),"UNIDAD NO ESTÁ EN LA LISTA; ","")&amp;IF(G418="","SIN ENLACE DE EVIDENCIA; ","")&amp;IF(AND(H418="Sí",K418=""),"AVISO ENVIADO, SIN COPIA GUARDADA; ","")&amp;IF(AND(H418="Sí",N(I418)=0),"AVISO ENVIADO, SIN FECHA; ","")&amp;IF(AND(H418="Sí",J418=""),"SIN FORMA DE ENTREGA; ","")&amp;IF(N(M418)=0,"SIN FECHA DE SEGUIMIENTO; ","")&amp;IF(OR(AND(N(M418)&gt;0,TODAY()&gt;N(M418)),AND(N(M418)=0,H418="Sí",N(I418)&gt;0,TODAY()-N(I418)&gt;N('Ajustes'!$B$3))),"SEGUIMIENTO VENCIDO; ","")&amp;IF(AND(N(A418)&gt;0,TODAY()-N(A418)&gt;N('Ajustes'!$B$4)),"ABIERTO DEMASIADO TIEMPO; ","")&amp;IF(O418="","NADIE A CARGO; ","")="","",LEFT(IF(N(A418)=0,"SIN FECHA OBSERVADA; ","")&amp;IF(B418="","SIN UNIDAD; ","")&amp;IF(AND(B418&lt;&gt;"",COUNTIF('Unidades'!$A$2:$A$300,B418)=0),"UNIDAD NO ESTÁ EN LA LISTA; ","")&amp;IF(G418="","SIN ENLACE DE EVIDENCIA; ","")&amp;IF(AND(H418="Sí",K418=""),"AVISO ENVIADO, SIN COPIA GUARDADA; ","")&amp;IF(AND(H418="Sí",N(I418)=0),"AVISO ENVIADO, SIN FECHA; ","")&amp;IF(AND(H418="Sí",J418=""),"SIN FORMA DE ENTREGA; ","")&amp;IF(N(M418)=0,"SIN FECHA DE SEGUIMIENTO; ","")&amp;IF(OR(AND(N(M418)&gt;0,TODAY()&gt;N(M418)),AND(N(M418)=0,H418="Sí",N(I418)&gt;0,TODAY()-N(I418)&gt;N('Ajustes'!$B$3))),"SEGUIMIENTO VENCIDO; ","")&amp;IF(AND(N(A418)&gt;0,TODAY()-N(A418)&gt;N('Ajustes'!$B$4)),"ABIERTO DEMASIADO TIEMPO; ","")&amp;IF(O418="","NADIE A CARGO; ",""),LEN(IF(N(A418)=0,"SIN FECHA OBSERVADA; ","")&amp;IF(B418="","SIN UNIDAD; ","")&amp;IF(AND(B418&lt;&gt;"",COUNTIF('Unidades'!$A$2:$A$300,B418)=0),"UNIDAD NO ESTÁ EN LA LISTA; ","")&amp;IF(G418="","SIN ENLACE DE EVIDENCIA; ","")&amp;IF(AND(H418="Sí",K418=""),"AVISO ENVIADO, SIN COPIA GUARDADA; ","")&amp;IF(AND(H418="Sí",N(I418)=0),"AVISO ENVIADO, SIN FECHA; ","")&amp;IF(AND(H418="Sí",J418=""),"SIN FORMA DE ENTREGA; ","")&amp;IF(N(M418)=0,"SIN FECHA DE SEGUIMIENTO; ","")&amp;IF(OR(AND(N(M418)&gt;0,TODAY()&gt;N(M418)),AND(N(M418)=0,H418="Sí",N(I418)&gt;0,TODAY()-N(I418)&gt;N('Ajustes'!$B$3))),"SEGUIMIENTO VENCIDO; ","")&amp;IF(AND(N(A418)&gt;0,TODAY()-N(A418)&gt;N('Ajustes'!$B$4)),"ABIERTO DEMASIADO TIEMPO; ","")&amp;IF(O418="","NADIE A CARGO; ",""))-2)))</f>
        <v/>
      </c>
    </row>
    <row r="419">
      <c r="A419" s="6" t="n"/>
      <c r="I419" s="6" t="n"/>
      <c r="M419" s="6" t="n"/>
      <c r="N419" s="6" t="n"/>
      <c r="P419" s="8">
        <f>IF(OR(NOT(OR(A419&lt;&gt;"",B419&lt;&gt;"",C419&lt;&gt;"",F419&lt;&gt;"")),N(A419)=0),"",IF(N(N419)&gt;0,N(N419),TODAY())-N(A419))</f>
        <v/>
      </c>
      <c r="Q419">
        <f>IF(OR(NOT(OR(A419&lt;&gt;"",B419&lt;&gt;"",C419&lt;&gt;"",F419&lt;&gt;"")),N(N419)&gt;0),"",IF(IF(N(A419)=0,"SIN FECHA OBSERVADA; ","")&amp;IF(B419="","SIN UNIDAD; ","")&amp;IF(AND(B419&lt;&gt;"",COUNTIF('Unidades'!$A$2:$A$300,B419)=0),"UNIDAD NO ESTÁ EN LA LISTA; ","")&amp;IF(G419="","SIN ENLACE DE EVIDENCIA; ","")&amp;IF(AND(H419="Sí",K419=""),"AVISO ENVIADO, SIN COPIA GUARDADA; ","")&amp;IF(AND(H419="Sí",N(I419)=0),"AVISO ENVIADO, SIN FECHA; ","")&amp;IF(AND(H419="Sí",J419=""),"SIN FORMA DE ENTREGA; ","")&amp;IF(N(M419)=0,"SIN FECHA DE SEGUIMIENTO; ","")&amp;IF(OR(AND(N(M419)&gt;0,TODAY()&gt;N(M419)),AND(N(M419)=0,H419="Sí",N(I419)&gt;0,TODAY()-N(I419)&gt;N('Ajustes'!$B$3))),"SEGUIMIENTO VENCIDO; ","")&amp;IF(AND(N(A419)&gt;0,TODAY()-N(A419)&gt;N('Ajustes'!$B$4)),"ABIERTO DEMASIADO TIEMPO; ","")&amp;IF(O419="","NADIE A CARGO; ","")="","",LEFT(IF(N(A419)=0,"SIN FECHA OBSERVADA; ","")&amp;IF(B419="","SIN UNIDAD; ","")&amp;IF(AND(B419&lt;&gt;"",COUNTIF('Unidades'!$A$2:$A$300,B419)=0),"UNIDAD NO ESTÁ EN LA LISTA; ","")&amp;IF(G419="","SIN ENLACE DE EVIDENCIA; ","")&amp;IF(AND(H419="Sí",K419=""),"AVISO ENVIADO, SIN COPIA GUARDADA; ","")&amp;IF(AND(H419="Sí",N(I419)=0),"AVISO ENVIADO, SIN FECHA; ","")&amp;IF(AND(H419="Sí",J419=""),"SIN FORMA DE ENTREGA; ","")&amp;IF(N(M419)=0,"SIN FECHA DE SEGUIMIENTO; ","")&amp;IF(OR(AND(N(M419)&gt;0,TODAY()&gt;N(M419)),AND(N(M419)=0,H419="Sí",N(I419)&gt;0,TODAY()-N(I419)&gt;N('Ajustes'!$B$3))),"SEGUIMIENTO VENCIDO; ","")&amp;IF(AND(N(A419)&gt;0,TODAY()-N(A419)&gt;N('Ajustes'!$B$4)),"ABIERTO DEMASIADO TIEMPO; ","")&amp;IF(O419="","NADIE A CARGO; ",""),LEN(IF(N(A419)=0,"SIN FECHA OBSERVADA; ","")&amp;IF(B419="","SIN UNIDAD; ","")&amp;IF(AND(B419&lt;&gt;"",COUNTIF('Unidades'!$A$2:$A$300,B419)=0),"UNIDAD NO ESTÁ EN LA LISTA; ","")&amp;IF(G419="","SIN ENLACE DE EVIDENCIA; ","")&amp;IF(AND(H419="Sí",K419=""),"AVISO ENVIADO, SIN COPIA GUARDADA; ","")&amp;IF(AND(H419="Sí",N(I419)=0),"AVISO ENVIADO, SIN FECHA; ","")&amp;IF(AND(H419="Sí",J419=""),"SIN FORMA DE ENTREGA; ","")&amp;IF(N(M419)=0,"SIN FECHA DE SEGUIMIENTO; ","")&amp;IF(OR(AND(N(M419)&gt;0,TODAY()&gt;N(M419)),AND(N(M419)=0,H419="Sí",N(I419)&gt;0,TODAY()-N(I419)&gt;N('Ajustes'!$B$3))),"SEGUIMIENTO VENCIDO; ","")&amp;IF(AND(N(A419)&gt;0,TODAY()-N(A419)&gt;N('Ajustes'!$B$4)),"ABIERTO DEMASIADO TIEMPO; ","")&amp;IF(O419="","NADIE A CARGO; ",""))-2)))</f>
        <v/>
      </c>
    </row>
    <row r="420">
      <c r="A420" s="6" t="n"/>
      <c r="I420" s="6" t="n"/>
      <c r="M420" s="6" t="n"/>
      <c r="N420" s="6" t="n"/>
      <c r="P420" s="8">
        <f>IF(OR(NOT(OR(A420&lt;&gt;"",B420&lt;&gt;"",C420&lt;&gt;"",F420&lt;&gt;"")),N(A420)=0),"",IF(N(N420)&gt;0,N(N420),TODAY())-N(A420))</f>
        <v/>
      </c>
      <c r="Q420">
        <f>IF(OR(NOT(OR(A420&lt;&gt;"",B420&lt;&gt;"",C420&lt;&gt;"",F420&lt;&gt;"")),N(N420)&gt;0),"",IF(IF(N(A420)=0,"SIN FECHA OBSERVADA; ","")&amp;IF(B420="","SIN UNIDAD; ","")&amp;IF(AND(B420&lt;&gt;"",COUNTIF('Unidades'!$A$2:$A$300,B420)=0),"UNIDAD NO ESTÁ EN LA LISTA; ","")&amp;IF(G420="","SIN ENLACE DE EVIDENCIA; ","")&amp;IF(AND(H420="Sí",K420=""),"AVISO ENVIADO, SIN COPIA GUARDADA; ","")&amp;IF(AND(H420="Sí",N(I420)=0),"AVISO ENVIADO, SIN FECHA; ","")&amp;IF(AND(H420="Sí",J420=""),"SIN FORMA DE ENTREGA; ","")&amp;IF(N(M420)=0,"SIN FECHA DE SEGUIMIENTO; ","")&amp;IF(OR(AND(N(M420)&gt;0,TODAY()&gt;N(M420)),AND(N(M420)=0,H420="Sí",N(I420)&gt;0,TODAY()-N(I420)&gt;N('Ajustes'!$B$3))),"SEGUIMIENTO VENCIDO; ","")&amp;IF(AND(N(A420)&gt;0,TODAY()-N(A420)&gt;N('Ajustes'!$B$4)),"ABIERTO DEMASIADO TIEMPO; ","")&amp;IF(O420="","NADIE A CARGO; ","")="","",LEFT(IF(N(A420)=0,"SIN FECHA OBSERVADA; ","")&amp;IF(B420="","SIN UNIDAD; ","")&amp;IF(AND(B420&lt;&gt;"",COUNTIF('Unidades'!$A$2:$A$300,B420)=0),"UNIDAD NO ESTÁ EN LA LISTA; ","")&amp;IF(G420="","SIN ENLACE DE EVIDENCIA; ","")&amp;IF(AND(H420="Sí",K420=""),"AVISO ENVIADO, SIN COPIA GUARDADA; ","")&amp;IF(AND(H420="Sí",N(I420)=0),"AVISO ENVIADO, SIN FECHA; ","")&amp;IF(AND(H420="Sí",J420=""),"SIN FORMA DE ENTREGA; ","")&amp;IF(N(M420)=0,"SIN FECHA DE SEGUIMIENTO; ","")&amp;IF(OR(AND(N(M420)&gt;0,TODAY()&gt;N(M420)),AND(N(M420)=0,H420="Sí",N(I420)&gt;0,TODAY()-N(I420)&gt;N('Ajustes'!$B$3))),"SEGUIMIENTO VENCIDO; ","")&amp;IF(AND(N(A420)&gt;0,TODAY()-N(A420)&gt;N('Ajustes'!$B$4)),"ABIERTO DEMASIADO TIEMPO; ","")&amp;IF(O420="","NADIE A CARGO; ",""),LEN(IF(N(A420)=0,"SIN FECHA OBSERVADA; ","")&amp;IF(B420="","SIN UNIDAD; ","")&amp;IF(AND(B420&lt;&gt;"",COUNTIF('Unidades'!$A$2:$A$300,B420)=0),"UNIDAD NO ESTÁ EN LA LISTA; ","")&amp;IF(G420="","SIN ENLACE DE EVIDENCIA; ","")&amp;IF(AND(H420="Sí",K420=""),"AVISO ENVIADO, SIN COPIA GUARDADA; ","")&amp;IF(AND(H420="Sí",N(I420)=0),"AVISO ENVIADO, SIN FECHA; ","")&amp;IF(AND(H420="Sí",J420=""),"SIN FORMA DE ENTREGA; ","")&amp;IF(N(M420)=0,"SIN FECHA DE SEGUIMIENTO; ","")&amp;IF(OR(AND(N(M420)&gt;0,TODAY()&gt;N(M420)),AND(N(M420)=0,H420="Sí",N(I420)&gt;0,TODAY()-N(I420)&gt;N('Ajustes'!$B$3))),"SEGUIMIENTO VENCIDO; ","")&amp;IF(AND(N(A420)&gt;0,TODAY()-N(A420)&gt;N('Ajustes'!$B$4)),"ABIERTO DEMASIADO TIEMPO; ","")&amp;IF(O420="","NADIE A CARGO; ",""))-2)))</f>
        <v/>
      </c>
    </row>
    <row r="421">
      <c r="A421" s="6" t="n"/>
      <c r="I421" s="6" t="n"/>
      <c r="M421" s="6" t="n"/>
      <c r="N421" s="6" t="n"/>
      <c r="P421" s="8">
        <f>IF(OR(NOT(OR(A421&lt;&gt;"",B421&lt;&gt;"",C421&lt;&gt;"",F421&lt;&gt;"")),N(A421)=0),"",IF(N(N421)&gt;0,N(N421),TODAY())-N(A421))</f>
        <v/>
      </c>
      <c r="Q421">
        <f>IF(OR(NOT(OR(A421&lt;&gt;"",B421&lt;&gt;"",C421&lt;&gt;"",F421&lt;&gt;"")),N(N421)&gt;0),"",IF(IF(N(A421)=0,"SIN FECHA OBSERVADA; ","")&amp;IF(B421="","SIN UNIDAD; ","")&amp;IF(AND(B421&lt;&gt;"",COUNTIF('Unidades'!$A$2:$A$300,B421)=0),"UNIDAD NO ESTÁ EN LA LISTA; ","")&amp;IF(G421="","SIN ENLACE DE EVIDENCIA; ","")&amp;IF(AND(H421="Sí",K421=""),"AVISO ENVIADO, SIN COPIA GUARDADA; ","")&amp;IF(AND(H421="Sí",N(I421)=0),"AVISO ENVIADO, SIN FECHA; ","")&amp;IF(AND(H421="Sí",J421=""),"SIN FORMA DE ENTREGA; ","")&amp;IF(N(M421)=0,"SIN FECHA DE SEGUIMIENTO; ","")&amp;IF(OR(AND(N(M421)&gt;0,TODAY()&gt;N(M421)),AND(N(M421)=0,H421="Sí",N(I421)&gt;0,TODAY()-N(I421)&gt;N('Ajustes'!$B$3))),"SEGUIMIENTO VENCIDO; ","")&amp;IF(AND(N(A421)&gt;0,TODAY()-N(A421)&gt;N('Ajustes'!$B$4)),"ABIERTO DEMASIADO TIEMPO; ","")&amp;IF(O421="","NADIE A CARGO; ","")="","",LEFT(IF(N(A421)=0,"SIN FECHA OBSERVADA; ","")&amp;IF(B421="","SIN UNIDAD; ","")&amp;IF(AND(B421&lt;&gt;"",COUNTIF('Unidades'!$A$2:$A$300,B421)=0),"UNIDAD NO ESTÁ EN LA LISTA; ","")&amp;IF(G421="","SIN ENLACE DE EVIDENCIA; ","")&amp;IF(AND(H421="Sí",K421=""),"AVISO ENVIADO, SIN COPIA GUARDADA; ","")&amp;IF(AND(H421="Sí",N(I421)=0),"AVISO ENVIADO, SIN FECHA; ","")&amp;IF(AND(H421="Sí",J421=""),"SIN FORMA DE ENTREGA; ","")&amp;IF(N(M421)=0,"SIN FECHA DE SEGUIMIENTO; ","")&amp;IF(OR(AND(N(M421)&gt;0,TODAY()&gt;N(M421)),AND(N(M421)=0,H421="Sí",N(I421)&gt;0,TODAY()-N(I421)&gt;N('Ajustes'!$B$3))),"SEGUIMIENTO VENCIDO; ","")&amp;IF(AND(N(A421)&gt;0,TODAY()-N(A421)&gt;N('Ajustes'!$B$4)),"ABIERTO DEMASIADO TIEMPO; ","")&amp;IF(O421="","NADIE A CARGO; ",""),LEN(IF(N(A421)=0,"SIN FECHA OBSERVADA; ","")&amp;IF(B421="","SIN UNIDAD; ","")&amp;IF(AND(B421&lt;&gt;"",COUNTIF('Unidades'!$A$2:$A$300,B421)=0),"UNIDAD NO ESTÁ EN LA LISTA; ","")&amp;IF(G421="","SIN ENLACE DE EVIDENCIA; ","")&amp;IF(AND(H421="Sí",K421=""),"AVISO ENVIADO, SIN COPIA GUARDADA; ","")&amp;IF(AND(H421="Sí",N(I421)=0),"AVISO ENVIADO, SIN FECHA; ","")&amp;IF(AND(H421="Sí",J421=""),"SIN FORMA DE ENTREGA; ","")&amp;IF(N(M421)=0,"SIN FECHA DE SEGUIMIENTO; ","")&amp;IF(OR(AND(N(M421)&gt;0,TODAY()&gt;N(M421)),AND(N(M421)=0,H421="Sí",N(I421)&gt;0,TODAY()-N(I421)&gt;N('Ajustes'!$B$3))),"SEGUIMIENTO VENCIDO; ","")&amp;IF(AND(N(A421)&gt;0,TODAY()-N(A421)&gt;N('Ajustes'!$B$4)),"ABIERTO DEMASIADO TIEMPO; ","")&amp;IF(O421="","NADIE A CARGO; ",""))-2)))</f>
        <v/>
      </c>
    </row>
    <row r="422">
      <c r="A422" s="6" t="n"/>
      <c r="I422" s="6" t="n"/>
      <c r="M422" s="6" t="n"/>
      <c r="N422" s="6" t="n"/>
      <c r="P422" s="8">
        <f>IF(OR(NOT(OR(A422&lt;&gt;"",B422&lt;&gt;"",C422&lt;&gt;"",F422&lt;&gt;"")),N(A422)=0),"",IF(N(N422)&gt;0,N(N422),TODAY())-N(A422))</f>
        <v/>
      </c>
      <c r="Q422">
        <f>IF(OR(NOT(OR(A422&lt;&gt;"",B422&lt;&gt;"",C422&lt;&gt;"",F422&lt;&gt;"")),N(N422)&gt;0),"",IF(IF(N(A422)=0,"SIN FECHA OBSERVADA; ","")&amp;IF(B422="","SIN UNIDAD; ","")&amp;IF(AND(B422&lt;&gt;"",COUNTIF('Unidades'!$A$2:$A$300,B422)=0),"UNIDAD NO ESTÁ EN LA LISTA; ","")&amp;IF(G422="","SIN ENLACE DE EVIDENCIA; ","")&amp;IF(AND(H422="Sí",K422=""),"AVISO ENVIADO, SIN COPIA GUARDADA; ","")&amp;IF(AND(H422="Sí",N(I422)=0),"AVISO ENVIADO, SIN FECHA; ","")&amp;IF(AND(H422="Sí",J422=""),"SIN FORMA DE ENTREGA; ","")&amp;IF(N(M422)=0,"SIN FECHA DE SEGUIMIENTO; ","")&amp;IF(OR(AND(N(M422)&gt;0,TODAY()&gt;N(M422)),AND(N(M422)=0,H422="Sí",N(I422)&gt;0,TODAY()-N(I422)&gt;N('Ajustes'!$B$3))),"SEGUIMIENTO VENCIDO; ","")&amp;IF(AND(N(A422)&gt;0,TODAY()-N(A422)&gt;N('Ajustes'!$B$4)),"ABIERTO DEMASIADO TIEMPO; ","")&amp;IF(O422="","NADIE A CARGO; ","")="","",LEFT(IF(N(A422)=0,"SIN FECHA OBSERVADA; ","")&amp;IF(B422="","SIN UNIDAD; ","")&amp;IF(AND(B422&lt;&gt;"",COUNTIF('Unidades'!$A$2:$A$300,B422)=0),"UNIDAD NO ESTÁ EN LA LISTA; ","")&amp;IF(G422="","SIN ENLACE DE EVIDENCIA; ","")&amp;IF(AND(H422="Sí",K422=""),"AVISO ENVIADO, SIN COPIA GUARDADA; ","")&amp;IF(AND(H422="Sí",N(I422)=0),"AVISO ENVIADO, SIN FECHA; ","")&amp;IF(AND(H422="Sí",J422=""),"SIN FORMA DE ENTREGA; ","")&amp;IF(N(M422)=0,"SIN FECHA DE SEGUIMIENTO; ","")&amp;IF(OR(AND(N(M422)&gt;0,TODAY()&gt;N(M422)),AND(N(M422)=0,H422="Sí",N(I422)&gt;0,TODAY()-N(I422)&gt;N('Ajustes'!$B$3))),"SEGUIMIENTO VENCIDO; ","")&amp;IF(AND(N(A422)&gt;0,TODAY()-N(A422)&gt;N('Ajustes'!$B$4)),"ABIERTO DEMASIADO TIEMPO; ","")&amp;IF(O422="","NADIE A CARGO; ",""),LEN(IF(N(A422)=0,"SIN FECHA OBSERVADA; ","")&amp;IF(B422="","SIN UNIDAD; ","")&amp;IF(AND(B422&lt;&gt;"",COUNTIF('Unidades'!$A$2:$A$300,B422)=0),"UNIDAD NO ESTÁ EN LA LISTA; ","")&amp;IF(G422="","SIN ENLACE DE EVIDENCIA; ","")&amp;IF(AND(H422="Sí",K422=""),"AVISO ENVIADO, SIN COPIA GUARDADA; ","")&amp;IF(AND(H422="Sí",N(I422)=0),"AVISO ENVIADO, SIN FECHA; ","")&amp;IF(AND(H422="Sí",J422=""),"SIN FORMA DE ENTREGA; ","")&amp;IF(N(M422)=0,"SIN FECHA DE SEGUIMIENTO; ","")&amp;IF(OR(AND(N(M422)&gt;0,TODAY()&gt;N(M422)),AND(N(M422)=0,H422="Sí",N(I422)&gt;0,TODAY()-N(I422)&gt;N('Ajustes'!$B$3))),"SEGUIMIENTO VENCIDO; ","")&amp;IF(AND(N(A422)&gt;0,TODAY()-N(A422)&gt;N('Ajustes'!$B$4)),"ABIERTO DEMASIADO TIEMPO; ","")&amp;IF(O422="","NADIE A CARGO; ",""))-2)))</f>
        <v/>
      </c>
    </row>
    <row r="423">
      <c r="A423" s="6" t="n"/>
      <c r="I423" s="6" t="n"/>
      <c r="M423" s="6" t="n"/>
      <c r="N423" s="6" t="n"/>
      <c r="P423" s="8">
        <f>IF(OR(NOT(OR(A423&lt;&gt;"",B423&lt;&gt;"",C423&lt;&gt;"",F423&lt;&gt;"")),N(A423)=0),"",IF(N(N423)&gt;0,N(N423),TODAY())-N(A423))</f>
        <v/>
      </c>
      <c r="Q423">
        <f>IF(OR(NOT(OR(A423&lt;&gt;"",B423&lt;&gt;"",C423&lt;&gt;"",F423&lt;&gt;"")),N(N423)&gt;0),"",IF(IF(N(A423)=0,"SIN FECHA OBSERVADA; ","")&amp;IF(B423="","SIN UNIDAD; ","")&amp;IF(AND(B423&lt;&gt;"",COUNTIF('Unidades'!$A$2:$A$300,B423)=0),"UNIDAD NO ESTÁ EN LA LISTA; ","")&amp;IF(G423="","SIN ENLACE DE EVIDENCIA; ","")&amp;IF(AND(H423="Sí",K423=""),"AVISO ENVIADO, SIN COPIA GUARDADA; ","")&amp;IF(AND(H423="Sí",N(I423)=0),"AVISO ENVIADO, SIN FECHA; ","")&amp;IF(AND(H423="Sí",J423=""),"SIN FORMA DE ENTREGA; ","")&amp;IF(N(M423)=0,"SIN FECHA DE SEGUIMIENTO; ","")&amp;IF(OR(AND(N(M423)&gt;0,TODAY()&gt;N(M423)),AND(N(M423)=0,H423="Sí",N(I423)&gt;0,TODAY()-N(I423)&gt;N('Ajustes'!$B$3))),"SEGUIMIENTO VENCIDO; ","")&amp;IF(AND(N(A423)&gt;0,TODAY()-N(A423)&gt;N('Ajustes'!$B$4)),"ABIERTO DEMASIADO TIEMPO; ","")&amp;IF(O423="","NADIE A CARGO; ","")="","",LEFT(IF(N(A423)=0,"SIN FECHA OBSERVADA; ","")&amp;IF(B423="","SIN UNIDAD; ","")&amp;IF(AND(B423&lt;&gt;"",COUNTIF('Unidades'!$A$2:$A$300,B423)=0),"UNIDAD NO ESTÁ EN LA LISTA; ","")&amp;IF(G423="","SIN ENLACE DE EVIDENCIA; ","")&amp;IF(AND(H423="Sí",K423=""),"AVISO ENVIADO, SIN COPIA GUARDADA; ","")&amp;IF(AND(H423="Sí",N(I423)=0),"AVISO ENVIADO, SIN FECHA; ","")&amp;IF(AND(H423="Sí",J423=""),"SIN FORMA DE ENTREGA; ","")&amp;IF(N(M423)=0,"SIN FECHA DE SEGUIMIENTO; ","")&amp;IF(OR(AND(N(M423)&gt;0,TODAY()&gt;N(M423)),AND(N(M423)=0,H423="Sí",N(I423)&gt;0,TODAY()-N(I423)&gt;N('Ajustes'!$B$3))),"SEGUIMIENTO VENCIDO; ","")&amp;IF(AND(N(A423)&gt;0,TODAY()-N(A423)&gt;N('Ajustes'!$B$4)),"ABIERTO DEMASIADO TIEMPO; ","")&amp;IF(O423="","NADIE A CARGO; ",""),LEN(IF(N(A423)=0,"SIN FECHA OBSERVADA; ","")&amp;IF(B423="","SIN UNIDAD; ","")&amp;IF(AND(B423&lt;&gt;"",COUNTIF('Unidades'!$A$2:$A$300,B423)=0),"UNIDAD NO ESTÁ EN LA LISTA; ","")&amp;IF(G423="","SIN ENLACE DE EVIDENCIA; ","")&amp;IF(AND(H423="Sí",K423=""),"AVISO ENVIADO, SIN COPIA GUARDADA; ","")&amp;IF(AND(H423="Sí",N(I423)=0),"AVISO ENVIADO, SIN FECHA; ","")&amp;IF(AND(H423="Sí",J423=""),"SIN FORMA DE ENTREGA; ","")&amp;IF(N(M423)=0,"SIN FECHA DE SEGUIMIENTO; ","")&amp;IF(OR(AND(N(M423)&gt;0,TODAY()&gt;N(M423)),AND(N(M423)=0,H423="Sí",N(I423)&gt;0,TODAY()-N(I423)&gt;N('Ajustes'!$B$3))),"SEGUIMIENTO VENCIDO; ","")&amp;IF(AND(N(A423)&gt;0,TODAY()-N(A423)&gt;N('Ajustes'!$B$4)),"ABIERTO DEMASIADO TIEMPO; ","")&amp;IF(O423="","NADIE A CARGO; ",""))-2)))</f>
        <v/>
      </c>
    </row>
    <row r="424">
      <c r="A424" s="6" t="n"/>
      <c r="I424" s="6" t="n"/>
      <c r="M424" s="6" t="n"/>
      <c r="N424" s="6" t="n"/>
      <c r="P424" s="8">
        <f>IF(OR(NOT(OR(A424&lt;&gt;"",B424&lt;&gt;"",C424&lt;&gt;"",F424&lt;&gt;"")),N(A424)=0),"",IF(N(N424)&gt;0,N(N424),TODAY())-N(A424))</f>
        <v/>
      </c>
      <c r="Q424">
        <f>IF(OR(NOT(OR(A424&lt;&gt;"",B424&lt;&gt;"",C424&lt;&gt;"",F424&lt;&gt;"")),N(N424)&gt;0),"",IF(IF(N(A424)=0,"SIN FECHA OBSERVADA; ","")&amp;IF(B424="","SIN UNIDAD; ","")&amp;IF(AND(B424&lt;&gt;"",COUNTIF('Unidades'!$A$2:$A$300,B424)=0),"UNIDAD NO ESTÁ EN LA LISTA; ","")&amp;IF(G424="","SIN ENLACE DE EVIDENCIA; ","")&amp;IF(AND(H424="Sí",K424=""),"AVISO ENVIADO, SIN COPIA GUARDADA; ","")&amp;IF(AND(H424="Sí",N(I424)=0),"AVISO ENVIADO, SIN FECHA; ","")&amp;IF(AND(H424="Sí",J424=""),"SIN FORMA DE ENTREGA; ","")&amp;IF(N(M424)=0,"SIN FECHA DE SEGUIMIENTO; ","")&amp;IF(OR(AND(N(M424)&gt;0,TODAY()&gt;N(M424)),AND(N(M424)=0,H424="Sí",N(I424)&gt;0,TODAY()-N(I424)&gt;N('Ajustes'!$B$3))),"SEGUIMIENTO VENCIDO; ","")&amp;IF(AND(N(A424)&gt;0,TODAY()-N(A424)&gt;N('Ajustes'!$B$4)),"ABIERTO DEMASIADO TIEMPO; ","")&amp;IF(O424="","NADIE A CARGO; ","")="","",LEFT(IF(N(A424)=0,"SIN FECHA OBSERVADA; ","")&amp;IF(B424="","SIN UNIDAD; ","")&amp;IF(AND(B424&lt;&gt;"",COUNTIF('Unidades'!$A$2:$A$300,B424)=0),"UNIDAD NO ESTÁ EN LA LISTA; ","")&amp;IF(G424="","SIN ENLACE DE EVIDENCIA; ","")&amp;IF(AND(H424="Sí",K424=""),"AVISO ENVIADO, SIN COPIA GUARDADA; ","")&amp;IF(AND(H424="Sí",N(I424)=0),"AVISO ENVIADO, SIN FECHA; ","")&amp;IF(AND(H424="Sí",J424=""),"SIN FORMA DE ENTREGA; ","")&amp;IF(N(M424)=0,"SIN FECHA DE SEGUIMIENTO; ","")&amp;IF(OR(AND(N(M424)&gt;0,TODAY()&gt;N(M424)),AND(N(M424)=0,H424="Sí",N(I424)&gt;0,TODAY()-N(I424)&gt;N('Ajustes'!$B$3))),"SEGUIMIENTO VENCIDO; ","")&amp;IF(AND(N(A424)&gt;0,TODAY()-N(A424)&gt;N('Ajustes'!$B$4)),"ABIERTO DEMASIADO TIEMPO; ","")&amp;IF(O424="","NADIE A CARGO; ",""),LEN(IF(N(A424)=0,"SIN FECHA OBSERVADA; ","")&amp;IF(B424="","SIN UNIDAD; ","")&amp;IF(AND(B424&lt;&gt;"",COUNTIF('Unidades'!$A$2:$A$300,B424)=0),"UNIDAD NO ESTÁ EN LA LISTA; ","")&amp;IF(G424="","SIN ENLACE DE EVIDENCIA; ","")&amp;IF(AND(H424="Sí",K424=""),"AVISO ENVIADO, SIN COPIA GUARDADA; ","")&amp;IF(AND(H424="Sí",N(I424)=0),"AVISO ENVIADO, SIN FECHA; ","")&amp;IF(AND(H424="Sí",J424=""),"SIN FORMA DE ENTREGA; ","")&amp;IF(N(M424)=0,"SIN FECHA DE SEGUIMIENTO; ","")&amp;IF(OR(AND(N(M424)&gt;0,TODAY()&gt;N(M424)),AND(N(M424)=0,H424="Sí",N(I424)&gt;0,TODAY()-N(I424)&gt;N('Ajustes'!$B$3))),"SEGUIMIENTO VENCIDO; ","")&amp;IF(AND(N(A424)&gt;0,TODAY()-N(A424)&gt;N('Ajustes'!$B$4)),"ABIERTO DEMASIADO TIEMPO; ","")&amp;IF(O424="","NADIE A CARGO; ",""))-2)))</f>
        <v/>
      </c>
    </row>
    <row r="425">
      <c r="A425" s="6" t="n"/>
      <c r="I425" s="6" t="n"/>
      <c r="M425" s="6" t="n"/>
      <c r="N425" s="6" t="n"/>
      <c r="P425" s="8">
        <f>IF(OR(NOT(OR(A425&lt;&gt;"",B425&lt;&gt;"",C425&lt;&gt;"",F425&lt;&gt;"")),N(A425)=0),"",IF(N(N425)&gt;0,N(N425),TODAY())-N(A425))</f>
        <v/>
      </c>
      <c r="Q425">
        <f>IF(OR(NOT(OR(A425&lt;&gt;"",B425&lt;&gt;"",C425&lt;&gt;"",F425&lt;&gt;"")),N(N425)&gt;0),"",IF(IF(N(A425)=0,"SIN FECHA OBSERVADA; ","")&amp;IF(B425="","SIN UNIDAD; ","")&amp;IF(AND(B425&lt;&gt;"",COUNTIF('Unidades'!$A$2:$A$300,B425)=0),"UNIDAD NO ESTÁ EN LA LISTA; ","")&amp;IF(G425="","SIN ENLACE DE EVIDENCIA; ","")&amp;IF(AND(H425="Sí",K425=""),"AVISO ENVIADO, SIN COPIA GUARDADA; ","")&amp;IF(AND(H425="Sí",N(I425)=0),"AVISO ENVIADO, SIN FECHA; ","")&amp;IF(AND(H425="Sí",J425=""),"SIN FORMA DE ENTREGA; ","")&amp;IF(N(M425)=0,"SIN FECHA DE SEGUIMIENTO; ","")&amp;IF(OR(AND(N(M425)&gt;0,TODAY()&gt;N(M425)),AND(N(M425)=0,H425="Sí",N(I425)&gt;0,TODAY()-N(I425)&gt;N('Ajustes'!$B$3))),"SEGUIMIENTO VENCIDO; ","")&amp;IF(AND(N(A425)&gt;0,TODAY()-N(A425)&gt;N('Ajustes'!$B$4)),"ABIERTO DEMASIADO TIEMPO; ","")&amp;IF(O425="","NADIE A CARGO; ","")="","",LEFT(IF(N(A425)=0,"SIN FECHA OBSERVADA; ","")&amp;IF(B425="","SIN UNIDAD; ","")&amp;IF(AND(B425&lt;&gt;"",COUNTIF('Unidades'!$A$2:$A$300,B425)=0),"UNIDAD NO ESTÁ EN LA LISTA; ","")&amp;IF(G425="","SIN ENLACE DE EVIDENCIA; ","")&amp;IF(AND(H425="Sí",K425=""),"AVISO ENVIADO, SIN COPIA GUARDADA; ","")&amp;IF(AND(H425="Sí",N(I425)=0),"AVISO ENVIADO, SIN FECHA; ","")&amp;IF(AND(H425="Sí",J425=""),"SIN FORMA DE ENTREGA; ","")&amp;IF(N(M425)=0,"SIN FECHA DE SEGUIMIENTO; ","")&amp;IF(OR(AND(N(M425)&gt;0,TODAY()&gt;N(M425)),AND(N(M425)=0,H425="Sí",N(I425)&gt;0,TODAY()-N(I425)&gt;N('Ajustes'!$B$3))),"SEGUIMIENTO VENCIDO; ","")&amp;IF(AND(N(A425)&gt;0,TODAY()-N(A425)&gt;N('Ajustes'!$B$4)),"ABIERTO DEMASIADO TIEMPO; ","")&amp;IF(O425="","NADIE A CARGO; ",""),LEN(IF(N(A425)=0,"SIN FECHA OBSERVADA; ","")&amp;IF(B425="","SIN UNIDAD; ","")&amp;IF(AND(B425&lt;&gt;"",COUNTIF('Unidades'!$A$2:$A$300,B425)=0),"UNIDAD NO ESTÁ EN LA LISTA; ","")&amp;IF(G425="","SIN ENLACE DE EVIDENCIA; ","")&amp;IF(AND(H425="Sí",K425=""),"AVISO ENVIADO, SIN COPIA GUARDADA; ","")&amp;IF(AND(H425="Sí",N(I425)=0),"AVISO ENVIADO, SIN FECHA; ","")&amp;IF(AND(H425="Sí",J425=""),"SIN FORMA DE ENTREGA; ","")&amp;IF(N(M425)=0,"SIN FECHA DE SEGUIMIENTO; ","")&amp;IF(OR(AND(N(M425)&gt;0,TODAY()&gt;N(M425)),AND(N(M425)=0,H425="Sí",N(I425)&gt;0,TODAY()-N(I425)&gt;N('Ajustes'!$B$3))),"SEGUIMIENTO VENCIDO; ","")&amp;IF(AND(N(A425)&gt;0,TODAY()-N(A425)&gt;N('Ajustes'!$B$4)),"ABIERTO DEMASIADO TIEMPO; ","")&amp;IF(O425="","NADIE A CARGO; ",""))-2)))</f>
        <v/>
      </c>
    </row>
    <row r="426">
      <c r="A426" s="6" t="n"/>
      <c r="I426" s="6" t="n"/>
      <c r="M426" s="6" t="n"/>
      <c r="N426" s="6" t="n"/>
      <c r="P426" s="8">
        <f>IF(OR(NOT(OR(A426&lt;&gt;"",B426&lt;&gt;"",C426&lt;&gt;"",F426&lt;&gt;"")),N(A426)=0),"",IF(N(N426)&gt;0,N(N426),TODAY())-N(A426))</f>
        <v/>
      </c>
      <c r="Q426">
        <f>IF(OR(NOT(OR(A426&lt;&gt;"",B426&lt;&gt;"",C426&lt;&gt;"",F426&lt;&gt;"")),N(N426)&gt;0),"",IF(IF(N(A426)=0,"SIN FECHA OBSERVADA; ","")&amp;IF(B426="","SIN UNIDAD; ","")&amp;IF(AND(B426&lt;&gt;"",COUNTIF('Unidades'!$A$2:$A$300,B426)=0),"UNIDAD NO ESTÁ EN LA LISTA; ","")&amp;IF(G426="","SIN ENLACE DE EVIDENCIA; ","")&amp;IF(AND(H426="Sí",K426=""),"AVISO ENVIADO, SIN COPIA GUARDADA; ","")&amp;IF(AND(H426="Sí",N(I426)=0),"AVISO ENVIADO, SIN FECHA; ","")&amp;IF(AND(H426="Sí",J426=""),"SIN FORMA DE ENTREGA; ","")&amp;IF(N(M426)=0,"SIN FECHA DE SEGUIMIENTO; ","")&amp;IF(OR(AND(N(M426)&gt;0,TODAY()&gt;N(M426)),AND(N(M426)=0,H426="Sí",N(I426)&gt;0,TODAY()-N(I426)&gt;N('Ajustes'!$B$3))),"SEGUIMIENTO VENCIDO; ","")&amp;IF(AND(N(A426)&gt;0,TODAY()-N(A426)&gt;N('Ajustes'!$B$4)),"ABIERTO DEMASIADO TIEMPO; ","")&amp;IF(O426="","NADIE A CARGO; ","")="","",LEFT(IF(N(A426)=0,"SIN FECHA OBSERVADA; ","")&amp;IF(B426="","SIN UNIDAD; ","")&amp;IF(AND(B426&lt;&gt;"",COUNTIF('Unidades'!$A$2:$A$300,B426)=0),"UNIDAD NO ESTÁ EN LA LISTA; ","")&amp;IF(G426="","SIN ENLACE DE EVIDENCIA; ","")&amp;IF(AND(H426="Sí",K426=""),"AVISO ENVIADO, SIN COPIA GUARDADA; ","")&amp;IF(AND(H426="Sí",N(I426)=0),"AVISO ENVIADO, SIN FECHA; ","")&amp;IF(AND(H426="Sí",J426=""),"SIN FORMA DE ENTREGA; ","")&amp;IF(N(M426)=0,"SIN FECHA DE SEGUIMIENTO; ","")&amp;IF(OR(AND(N(M426)&gt;0,TODAY()&gt;N(M426)),AND(N(M426)=0,H426="Sí",N(I426)&gt;0,TODAY()-N(I426)&gt;N('Ajustes'!$B$3))),"SEGUIMIENTO VENCIDO; ","")&amp;IF(AND(N(A426)&gt;0,TODAY()-N(A426)&gt;N('Ajustes'!$B$4)),"ABIERTO DEMASIADO TIEMPO; ","")&amp;IF(O426="","NADIE A CARGO; ",""),LEN(IF(N(A426)=0,"SIN FECHA OBSERVADA; ","")&amp;IF(B426="","SIN UNIDAD; ","")&amp;IF(AND(B426&lt;&gt;"",COUNTIF('Unidades'!$A$2:$A$300,B426)=0),"UNIDAD NO ESTÁ EN LA LISTA; ","")&amp;IF(G426="","SIN ENLACE DE EVIDENCIA; ","")&amp;IF(AND(H426="Sí",K426=""),"AVISO ENVIADO, SIN COPIA GUARDADA; ","")&amp;IF(AND(H426="Sí",N(I426)=0),"AVISO ENVIADO, SIN FECHA; ","")&amp;IF(AND(H426="Sí",J426=""),"SIN FORMA DE ENTREGA; ","")&amp;IF(N(M426)=0,"SIN FECHA DE SEGUIMIENTO; ","")&amp;IF(OR(AND(N(M426)&gt;0,TODAY()&gt;N(M426)),AND(N(M426)=0,H426="Sí",N(I426)&gt;0,TODAY()-N(I426)&gt;N('Ajustes'!$B$3))),"SEGUIMIENTO VENCIDO; ","")&amp;IF(AND(N(A426)&gt;0,TODAY()-N(A426)&gt;N('Ajustes'!$B$4)),"ABIERTO DEMASIADO TIEMPO; ","")&amp;IF(O426="","NADIE A CARGO; ",""))-2)))</f>
        <v/>
      </c>
    </row>
    <row r="427">
      <c r="A427" s="6" t="n"/>
      <c r="I427" s="6" t="n"/>
      <c r="M427" s="6" t="n"/>
      <c r="N427" s="6" t="n"/>
      <c r="P427" s="8">
        <f>IF(OR(NOT(OR(A427&lt;&gt;"",B427&lt;&gt;"",C427&lt;&gt;"",F427&lt;&gt;"")),N(A427)=0),"",IF(N(N427)&gt;0,N(N427),TODAY())-N(A427))</f>
        <v/>
      </c>
      <c r="Q427">
        <f>IF(OR(NOT(OR(A427&lt;&gt;"",B427&lt;&gt;"",C427&lt;&gt;"",F427&lt;&gt;"")),N(N427)&gt;0),"",IF(IF(N(A427)=0,"SIN FECHA OBSERVADA; ","")&amp;IF(B427="","SIN UNIDAD; ","")&amp;IF(AND(B427&lt;&gt;"",COUNTIF('Unidades'!$A$2:$A$300,B427)=0),"UNIDAD NO ESTÁ EN LA LISTA; ","")&amp;IF(G427="","SIN ENLACE DE EVIDENCIA; ","")&amp;IF(AND(H427="Sí",K427=""),"AVISO ENVIADO, SIN COPIA GUARDADA; ","")&amp;IF(AND(H427="Sí",N(I427)=0),"AVISO ENVIADO, SIN FECHA; ","")&amp;IF(AND(H427="Sí",J427=""),"SIN FORMA DE ENTREGA; ","")&amp;IF(N(M427)=0,"SIN FECHA DE SEGUIMIENTO; ","")&amp;IF(OR(AND(N(M427)&gt;0,TODAY()&gt;N(M427)),AND(N(M427)=0,H427="Sí",N(I427)&gt;0,TODAY()-N(I427)&gt;N('Ajustes'!$B$3))),"SEGUIMIENTO VENCIDO; ","")&amp;IF(AND(N(A427)&gt;0,TODAY()-N(A427)&gt;N('Ajustes'!$B$4)),"ABIERTO DEMASIADO TIEMPO; ","")&amp;IF(O427="","NADIE A CARGO; ","")="","",LEFT(IF(N(A427)=0,"SIN FECHA OBSERVADA; ","")&amp;IF(B427="","SIN UNIDAD; ","")&amp;IF(AND(B427&lt;&gt;"",COUNTIF('Unidades'!$A$2:$A$300,B427)=0),"UNIDAD NO ESTÁ EN LA LISTA; ","")&amp;IF(G427="","SIN ENLACE DE EVIDENCIA; ","")&amp;IF(AND(H427="Sí",K427=""),"AVISO ENVIADO, SIN COPIA GUARDADA; ","")&amp;IF(AND(H427="Sí",N(I427)=0),"AVISO ENVIADO, SIN FECHA; ","")&amp;IF(AND(H427="Sí",J427=""),"SIN FORMA DE ENTREGA; ","")&amp;IF(N(M427)=0,"SIN FECHA DE SEGUIMIENTO; ","")&amp;IF(OR(AND(N(M427)&gt;0,TODAY()&gt;N(M427)),AND(N(M427)=0,H427="Sí",N(I427)&gt;0,TODAY()-N(I427)&gt;N('Ajustes'!$B$3))),"SEGUIMIENTO VENCIDO; ","")&amp;IF(AND(N(A427)&gt;0,TODAY()-N(A427)&gt;N('Ajustes'!$B$4)),"ABIERTO DEMASIADO TIEMPO; ","")&amp;IF(O427="","NADIE A CARGO; ",""),LEN(IF(N(A427)=0,"SIN FECHA OBSERVADA; ","")&amp;IF(B427="","SIN UNIDAD; ","")&amp;IF(AND(B427&lt;&gt;"",COUNTIF('Unidades'!$A$2:$A$300,B427)=0),"UNIDAD NO ESTÁ EN LA LISTA; ","")&amp;IF(G427="","SIN ENLACE DE EVIDENCIA; ","")&amp;IF(AND(H427="Sí",K427=""),"AVISO ENVIADO, SIN COPIA GUARDADA; ","")&amp;IF(AND(H427="Sí",N(I427)=0),"AVISO ENVIADO, SIN FECHA; ","")&amp;IF(AND(H427="Sí",J427=""),"SIN FORMA DE ENTREGA; ","")&amp;IF(N(M427)=0,"SIN FECHA DE SEGUIMIENTO; ","")&amp;IF(OR(AND(N(M427)&gt;0,TODAY()&gt;N(M427)),AND(N(M427)=0,H427="Sí",N(I427)&gt;0,TODAY()-N(I427)&gt;N('Ajustes'!$B$3))),"SEGUIMIENTO VENCIDO; ","")&amp;IF(AND(N(A427)&gt;0,TODAY()-N(A427)&gt;N('Ajustes'!$B$4)),"ABIERTO DEMASIADO TIEMPO; ","")&amp;IF(O427="","NADIE A CARGO; ",""))-2)))</f>
        <v/>
      </c>
    </row>
    <row r="428">
      <c r="A428" s="6" t="n"/>
      <c r="I428" s="6" t="n"/>
      <c r="M428" s="6" t="n"/>
      <c r="N428" s="6" t="n"/>
      <c r="P428" s="8">
        <f>IF(OR(NOT(OR(A428&lt;&gt;"",B428&lt;&gt;"",C428&lt;&gt;"",F428&lt;&gt;"")),N(A428)=0),"",IF(N(N428)&gt;0,N(N428),TODAY())-N(A428))</f>
        <v/>
      </c>
      <c r="Q428">
        <f>IF(OR(NOT(OR(A428&lt;&gt;"",B428&lt;&gt;"",C428&lt;&gt;"",F428&lt;&gt;"")),N(N428)&gt;0),"",IF(IF(N(A428)=0,"SIN FECHA OBSERVADA; ","")&amp;IF(B428="","SIN UNIDAD; ","")&amp;IF(AND(B428&lt;&gt;"",COUNTIF('Unidades'!$A$2:$A$300,B428)=0),"UNIDAD NO ESTÁ EN LA LISTA; ","")&amp;IF(G428="","SIN ENLACE DE EVIDENCIA; ","")&amp;IF(AND(H428="Sí",K428=""),"AVISO ENVIADO, SIN COPIA GUARDADA; ","")&amp;IF(AND(H428="Sí",N(I428)=0),"AVISO ENVIADO, SIN FECHA; ","")&amp;IF(AND(H428="Sí",J428=""),"SIN FORMA DE ENTREGA; ","")&amp;IF(N(M428)=0,"SIN FECHA DE SEGUIMIENTO; ","")&amp;IF(OR(AND(N(M428)&gt;0,TODAY()&gt;N(M428)),AND(N(M428)=0,H428="Sí",N(I428)&gt;0,TODAY()-N(I428)&gt;N('Ajustes'!$B$3))),"SEGUIMIENTO VENCIDO; ","")&amp;IF(AND(N(A428)&gt;0,TODAY()-N(A428)&gt;N('Ajustes'!$B$4)),"ABIERTO DEMASIADO TIEMPO; ","")&amp;IF(O428="","NADIE A CARGO; ","")="","",LEFT(IF(N(A428)=0,"SIN FECHA OBSERVADA; ","")&amp;IF(B428="","SIN UNIDAD; ","")&amp;IF(AND(B428&lt;&gt;"",COUNTIF('Unidades'!$A$2:$A$300,B428)=0),"UNIDAD NO ESTÁ EN LA LISTA; ","")&amp;IF(G428="","SIN ENLACE DE EVIDENCIA; ","")&amp;IF(AND(H428="Sí",K428=""),"AVISO ENVIADO, SIN COPIA GUARDADA; ","")&amp;IF(AND(H428="Sí",N(I428)=0),"AVISO ENVIADO, SIN FECHA; ","")&amp;IF(AND(H428="Sí",J428=""),"SIN FORMA DE ENTREGA; ","")&amp;IF(N(M428)=0,"SIN FECHA DE SEGUIMIENTO; ","")&amp;IF(OR(AND(N(M428)&gt;0,TODAY()&gt;N(M428)),AND(N(M428)=0,H428="Sí",N(I428)&gt;0,TODAY()-N(I428)&gt;N('Ajustes'!$B$3))),"SEGUIMIENTO VENCIDO; ","")&amp;IF(AND(N(A428)&gt;0,TODAY()-N(A428)&gt;N('Ajustes'!$B$4)),"ABIERTO DEMASIADO TIEMPO; ","")&amp;IF(O428="","NADIE A CARGO; ",""),LEN(IF(N(A428)=0,"SIN FECHA OBSERVADA; ","")&amp;IF(B428="","SIN UNIDAD; ","")&amp;IF(AND(B428&lt;&gt;"",COUNTIF('Unidades'!$A$2:$A$300,B428)=0),"UNIDAD NO ESTÁ EN LA LISTA; ","")&amp;IF(G428="","SIN ENLACE DE EVIDENCIA; ","")&amp;IF(AND(H428="Sí",K428=""),"AVISO ENVIADO, SIN COPIA GUARDADA; ","")&amp;IF(AND(H428="Sí",N(I428)=0),"AVISO ENVIADO, SIN FECHA; ","")&amp;IF(AND(H428="Sí",J428=""),"SIN FORMA DE ENTREGA; ","")&amp;IF(N(M428)=0,"SIN FECHA DE SEGUIMIENTO; ","")&amp;IF(OR(AND(N(M428)&gt;0,TODAY()&gt;N(M428)),AND(N(M428)=0,H428="Sí",N(I428)&gt;0,TODAY()-N(I428)&gt;N('Ajustes'!$B$3))),"SEGUIMIENTO VENCIDO; ","")&amp;IF(AND(N(A428)&gt;0,TODAY()-N(A428)&gt;N('Ajustes'!$B$4)),"ABIERTO DEMASIADO TIEMPO; ","")&amp;IF(O428="","NADIE A CARGO; ",""))-2)))</f>
        <v/>
      </c>
    </row>
    <row r="429">
      <c r="A429" s="6" t="n"/>
      <c r="I429" s="6" t="n"/>
      <c r="M429" s="6" t="n"/>
      <c r="N429" s="6" t="n"/>
      <c r="P429" s="8">
        <f>IF(OR(NOT(OR(A429&lt;&gt;"",B429&lt;&gt;"",C429&lt;&gt;"",F429&lt;&gt;"")),N(A429)=0),"",IF(N(N429)&gt;0,N(N429),TODAY())-N(A429))</f>
        <v/>
      </c>
      <c r="Q429">
        <f>IF(OR(NOT(OR(A429&lt;&gt;"",B429&lt;&gt;"",C429&lt;&gt;"",F429&lt;&gt;"")),N(N429)&gt;0),"",IF(IF(N(A429)=0,"SIN FECHA OBSERVADA; ","")&amp;IF(B429="","SIN UNIDAD; ","")&amp;IF(AND(B429&lt;&gt;"",COUNTIF('Unidades'!$A$2:$A$300,B429)=0),"UNIDAD NO ESTÁ EN LA LISTA; ","")&amp;IF(G429="","SIN ENLACE DE EVIDENCIA; ","")&amp;IF(AND(H429="Sí",K429=""),"AVISO ENVIADO, SIN COPIA GUARDADA; ","")&amp;IF(AND(H429="Sí",N(I429)=0),"AVISO ENVIADO, SIN FECHA; ","")&amp;IF(AND(H429="Sí",J429=""),"SIN FORMA DE ENTREGA; ","")&amp;IF(N(M429)=0,"SIN FECHA DE SEGUIMIENTO; ","")&amp;IF(OR(AND(N(M429)&gt;0,TODAY()&gt;N(M429)),AND(N(M429)=0,H429="Sí",N(I429)&gt;0,TODAY()-N(I429)&gt;N('Ajustes'!$B$3))),"SEGUIMIENTO VENCIDO; ","")&amp;IF(AND(N(A429)&gt;0,TODAY()-N(A429)&gt;N('Ajustes'!$B$4)),"ABIERTO DEMASIADO TIEMPO; ","")&amp;IF(O429="","NADIE A CARGO; ","")="","",LEFT(IF(N(A429)=0,"SIN FECHA OBSERVADA; ","")&amp;IF(B429="","SIN UNIDAD; ","")&amp;IF(AND(B429&lt;&gt;"",COUNTIF('Unidades'!$A$2:$A$300,B429)=0),"UNIDAD NO ESTÁ EN LA LISTA; ","")&amp;IF(G429="","SIN ENLACE DE EVIDENCIA; ","")&amp;IF(AND(H429="Sí",K429=""),"AVISO ENVIADO, SIN COPIA GUARDADA; ","")&amp;IF(AND(H429="Sí",N(I429)=0),"AVISO ENVIADO, SIN FECHA; ","")&amp;IF(AND(H429="Sí",J429=""),"SIN FORMA DE ENTREGA; ","")&amp;IF(N(M429)=0,"SIN FECHA DE SEGUIMIENTO; ","")&amp;IF(OR(AND(N(M429)&gt;0,TODAY()&gt;N(M429)),AND(N(M429)=0,H429="Sí",N(I429)&gt;0,TODAY()-N(I429)&gt;N('Ajustes'!$B$3))),"SEGUIMIENTO VENCIDO; ","")&amp;IF(AND(N(A429)&gt;0,TODAY()-N(A429)&gt;N('Ajustes'!$B$4)),"ABIERTO DEMASIADO TIEMPO; ","")&amp;IF(O429="","NADIE A CARGO; ",""),LEN(IF(N(A429)=0,"SIN FECHA OBSERVADA; ","")&amp;IF(B429="","SIN UNIDAD; ","")&amp;IF(AND(B429&lt;&gt;"",COUNTIF('Unidades'!$A$2:$A$300,B429)=0),"UNIDAD NO ESTÁ EN LA LISTA; ","")&amp;IF(G429="","SIN ENLACE DE EVIDENCIA; ","")&amp;IF(AND(H429="Sí",K429=""),"AVISO ENVIADO, SIN COPIA GUARDADA; ","")&amp;IF(AND(H429="Sí",N(I429)=0),"AVISO ENVIADO, SIN FECHA; ","")&amp;IF(AND(H429="Sí",J429=""),"SIN FORMA DE ENTREGA; ","")&amp;IF(N(M429)=0,"SIN FECHA DE SEGUIMIENTO; ","")&amp;IF(OR(AND(N(M429)&gt;0,TODAY()&gt;N(M429)),AND(N(M429)=0,H429="Sí",N(I429)&gt;0,TODAY()-N(I429)&gt;N('Ajustes'!$B$3))),"SEGUIMIENTO VENCIDO; ","")&amp;IF(AND(N(A429)&gt;0,TODAY()-N(A429)&gt;N('Ajustes'!$B$4)),"ABIERTO DEMASIADO TIEMPO; ","")&amp;IF(O429="","NADIE A CARGO; ",""))-2)))</f>
        <v/>
      </c>
    </row>
    <row r="430">
      <c r="A430" s="6" t="n"/>
      <c r="I430" s="6" t="n"/>
      <c r="M430" s="6" t="n"/>
      <c r="N430" s="6" t="n"/>
      <c r="P430" s="8">
        <f>IF(OR(NOT(OR(A430&lt;&gt;"",B430&lt;&gt;"",C430&lt;&gt;"",F430&lt;&gt;"")),N(A430)=0),"",IF(N(N430)&gt;0,N(N430),TODAY())-N(A430))</f>
        <v/>
      </c>
      <c r="Q430">
        <f>IF(OR(NOT(OR(A430&lt;&gt;"",B430&lt;&gt;"",C430&lt;&gt;"",F430&lt;&gt;"")),N(N430)&gt;0),"",IF(IF(N(A430)=0,"SIN FECHA OBSERVADA; ","")&amp;IF(B430="","SIN UNIDAD; ","")&amp;IF(AND(B430&lt;&gt;"",COUNTIF('Unidades'!$A$2:$A$300,B430)=0),"UNIDAD NO ESTÁ EN LA LISTA; ","")&amp;IF(G430="","SIN ENLACE DE EVIDENCIA; ","")&amp;IF(AND(H430="Sí",K430=""),"AVISO ENVIADO, SIN COPIA GUARDADA; ","")&amp;IF(AND(H430="Sí",N(I430)=0),"AVISO ENVIADO, SIN FECHA; ","")&amp;IF(AND(H430="Sí",J430=""),"SIN FORMA DE ENTREGA; ","")&amp;IF(N(M430)=0,"SIN FECHA DE SEGUIMIENTO; ","")&amp;IF(OR(AND(N(M430)&gt;0,TODAY()&gt;N(M430)),AND(N(M430)=0,H430="Sí",N(I430)&gt;0,TODAY()-N(I430)&gt;N('Ajustes'!$B$3))),"SEGUIMIENTO VENCIDO; ","")&amp;IF(AND(N(A430)&gt;0,TODAY()-N(A430)&gt;N('Ajustes'!$B$4)),"ABIERTO DEMASIADO TIEMPO; ","")&amp;IF(O430="","NADIE A CARGO; ","")="","",LEFT(IF(N(A430)=0,"SIN FECHA OBSERVADA; ","")&amp;IF(B430="","SIN UNIDAD; ","")&amp;IF(AND(B430&lt;&gt;"",COUNTIF('Unidades'!$A$2:$A$300,B430)=0),"UNIDAD NO ESTÁ EN LA LISTA; ","")&amp;IF(G430="","SIN ENLACE DE EVIDENCIA; ","")&amp;IF(AND(H430="Sí",K430=""),"AVISO ENVIADO, SIN COPIA GUARDADA; ","")&amp;IF(AND(H430="Sí",N(I430)=0),"AVISO ENVIADO, SIN FECHA; ","")&amp;IF(AND(H430="Sí",J430=""),"SIN FORMA DE ENTREGA; ","")&amp;IF(N(M430)=0,"SIN FECHA DE SEGUIMIENTO; ","")&amp;IF(OR(AND(N(M430)&gt;0,TODAY()&gt;N(M430)),AND(N(M430)=0,H430="Sí",N(I430)&gt;0,TODAY()-N(I430)&gt;N('Ajustes'!$B$3))),"SEGUIMIENTO VENCIDO; ","")&amp;IF(AND(N(A430)&gt;0,TODAY()-N(A430)&gt;N('Ajustes'!$B$4)),"ABIERTO DEMASIADO TIEMPO; ","")&amp;IF(O430="","NADIE A CARGO; ",""),LEN(IF(N(A430)=0,"SIN FECHA OBSERVADA; ","")&amp;IF(B430="","SIN UNIDAD; ","")&amp;IF(AND(B430&lt;&gt;"",COUNTIF('Unidades'!$A$2:$A$300,B430)=0),"UNIDAD NO ESTÁ EN LA LISTA; ","")&amp;IF(G430="","SIN ENLACE DE EVIDENCIA; ","")&amp;IF(AND(H430="Sí",K430=""),"AVISO ENVIADO, SIN COPIA GUARDADA; ","")&amp;IF(AND(H430="Sí",N(I430)=0),"AVISO ENVIADO, SIN FECHA; ","")&amp;IF(AND(H430="Sí",J430=""),"SIN FORMA DE ENTREGA; ","")&amp;IF(N(M430)=0,"SIN FECHA DE SEGUIMIENTO; ","")&amp;IF(OR(AND(N(M430)&gt;0,TODAY()&gt;N(M430)),AND(N(M430)=0,H430="Sí",N(I430)&gt;0,TODAY()-N(I430)&gt;N('Ajustes'!$B$3))),"SEGUIMIENTO VENCIDO; ","")&amp;IF(AND(N(A430)&gt;0,TODAY()-N(A430)&gt;N('Ajustes'!$B$4)),"ABIERTO DEMASIADO TIEMPO; ","")&amp;IF(O430="","NADIE A CARGO; ",""))-2)))</f>
        <v/>
      </c>
    </row>
    <row r="431">
      <c r="A431" s="6" t="n"/>
      <c r="I431" s="6" t="n"/>
      <c r="M431" s="6" t="n"/>
      <c r="N431" s="6" t="n"/>
      <c r="P431" s="8">
        <f>IF(OR(NOT(OR(A431&lt;&gt;"",B431&lt;&gt;"",C431&lt;&gt;"",F431&lt;&gt;"")),N(A431)=0),"",IF(N(N431)&gt;0,N(N431),TODAY())-N(A431))</f>
        <v/>
      </c>
      <c r="Q431">
        <f>IF(OR(NOT(OR(A431&lt;&gt;"",B431&lt;&gt;"",C431&lt;&gt;"",F431&lt;&gt;"")),N(N431)&gt;0),"",IF(IF(N(A431)=0,"SIN FECHA OBSERVADA; ","")&amp;IF(B431="","SIN UNIDAD; ","")&amp;IF(AND(B431&lt;&gt;"",COUNTIF('Unidades'!$A$2:$A$300,B431)=0),"UNIDAD NO ESTÁ EN LA LISTA; ","")&amp;IF(G431="","SIN ENLACE DE EVIDENCIA; ","")&amp;IF(AND(H431="Sí",K431=""),"AVISO ENVIADO, SIN COPIA GUARDADA; ","")&amp;IF(AND(H431="Sí",N(I431)=0),"AVISO ENVIADO, SIN FECHA; ","")&amp;IF(AND(H431="Sí",J431=""),"SIN FORMA DE ENTREGA; ","")&amp;IF(N(M431)=0,"SIN FECHA DE SEGUIMIENTO; ","")&amp;IF(OR(AND(N(M431)&gt;0,TODAY()&gt;N(M431)),AND(N(M431)=0,H431="Sí",N(I431)&gt;0,TODAY()-N(I431)&gt;N('Ajustes'!$B$3))),"SEGUIMIENTO VENCIDO; ","")&amp;IF(AND(N(A431)&gt;0,TODAY()-N(A431)&gt;N('Ajustes'!$B$4)),"ABIERTO DEMASIADO TIEMPO; ","")&amp;IF(O431="","NADIE A CARGO; ","")="","",LEFT(IF(N(A431)=0,"SIN FECHA OBSERVADA; ","")&amp;IF(B431="","SIN UNIDAD; ","")&amp;IF(AND(B431&lt;&gt;"",COUNTIF('Unidades'!$A$2:$A$300,B431)=0),"UNIDAD NO ESTÁ EN LA LISTA; ","")&amp;IF(G431="","SIN ENLACE DE EVIDENCIA; ","")&amp;IF(AND(H431="Sí",K431=""),"AVISO ENVIADO, SIN COPIA GUARDADA; ","")&amp;IF(AND(H431="Sí",N(I431)=0),"AVISO ENVIADO, SIN FECHA; ","")&amp;IF(AND(H431="Sí",J431=""),"SIN FORMA DE ENTREGA; ","")&amp;IF(N(M431)=0,"SIN FECHA DE SEGUIMIENTO; ","")&amp;IF(OR(AND(N(M431)&gt;0,TODAY()&gt;N(M431)),AND(N(M431)=0,H431="Sí",N(I431)&gt;0,TODAY()-N(I431)&gt;N('Ajustes'!$B$3))),"SEGUIMIENTO VENCIDO; ","")&amp;IF(AND(N(A431)&gt;0,TODAY()-N(A431)&gt;N('Ajustes'!$B$4)),"ABIERTO DEMASIADO TIEMPO; ","")&amp;IF(O431="","NADIE A CARGO; ",""),LEN(IF(N(A431)=0,"SIN FECHA OBSERVADA; ","")&amp;IF(B431="","SIN UNIDAD; ","")&amp;IF(AND(B431&lt;&gt;"",COUNTIF('Unidades'!$A$2:$A$300,B431)=0),"UNIDAD NO ESTÁ EN LA LISTA; ","")&amp;IF(G431="","SIN ENLACE DE EVIDENCIA; ","")&amp;IF(AND(H431="Sí",K431=""),"AVISO ENVIADO, SIN COPIA GUARDADA; ","")&amp;IF(AND(H431="Sí",N(I431)=0),"AVISO ENVIADO, SIN FECHA; ","")&amp;IF(AND(H431="Sí",J431=""),"SIN FORMA DE ENTREGA; ","")&amp;IF(N(M431)=0,"SIN FECHA DE SEGUIMIENTO; ","")&amp;IF(OR(AND(N(M431)&gt;0,TODAY()&gt;N(M431)),AND(N(M431)=0,H431="Sí",N(I431)&gt;0,TODAY()-N(I431)&gt;N('Ajustes'!$B$3))),"SEGUIMIENTO VENCIDO; ","")&amp;IF(AND(N(A431)&gt;0,TODAY()-N(A431)&gt;N('Ajustes'!$B$4)),"ABIERTO DEMASIADO TIEMPO; ","")&amp;IF(O431="","NADIE A CARGO; ",""))-2)))</f>
        <v/>
      </c>
    </row>
    <row r="432">
      <c r="A432" s="6" t="n"/>
      <c r="I432" s="6" t="n"/>
      <c r="M432" s="6" t="n"/>
      <c r="N432" s="6" t="n"/>
      <c r="P432" s="8">
        <f>IF(OR(NOT(OR(A432&lt;&gt;"",B432&lt;&gt;"",C432&lt;&gt;"",F432&lt;&gt;"")),N(A432)=0),"",IF(N(N432)&gt;0,N(N432),TODAY())-N(A432))</f>
        <v/>
      </c>
      <c r="Q432">
        <f>IF(OR(NOT(OR(A432&lt;&gt;"",B432&lt;&gt;"",C432&lt;&gt;"",F432&lt;&gt;"")),N(N432)&gt;0),"",IF(IF(N(A432)=0,"SIN FECHA OBSERVADA; ","")&amp;IF(B432="","SIN UNIDAD; ","")&amp;IF(AND(B432&lt;&gt;"",COUNTIF('Unidades'!$A$2:$A$300,B432)=0),"UNIDAD NO ESTÁ EN LA LISTA; ","")&amp;IF(G432="","SIN ENLACE DE EVIDENCIA; ","")&amp;IF(AND(H432="Sí",K432=""),"AVISO ENVIADO, SIN COPIA GUARDADA; ","")&amp;IF(AND(H432="Sí",N(I432)=0),"AVISO ENVIADO, SIN FECHA; ","")&amp;IF(AND(H432="Sí",J432=""),"SIN FORMA DE ENTREGA; ","")&amp;IF(N(M432)=0,"SIN FECHA DE SEGUIMIENTO; ","")&amp;IF(OR(AND(N(M432)&gt;0,TODAY()&gt;N(M432)),AND(N(M432)=0,H432="Sí",N(I432)&gt;0,TODAY()-N(I432)&gt;N('Ajustes'!$B$3))),"SEGUIMIENTO VENCIDO; ","")&amp;IF(AND(N(A432)&gt;0,TODAY()-N(A432)&gt;N('Ajustes'!$B$4)),"ABIERTO DEMASIADO TIEMPO; ","")&amp;IF(O432="","NADIE A CARGO; ","")="","",LEFT(IF(N(A432)=0,"SIN FECHA OBSERVADA; ","")&amp;IF(B432="","SIN UNIDAD; ","")&amp;IF(AND(B432&lt;&gt;"",COUNTIF('Unidades'!$A$2:$A$300,B432)=0),"UNIDAD NO ESTÁ EN LA LISTA; ","")&amp;IF(G432="","SIN ENLACE DE EVIDENCIA; ","")&amp;IF(AND(H432="Sí",K432=""),"AVISO ENVIADO, SIN COPIA GUARDADA; ","")&amp;IF(AND(H432="Sí",N(I432)=0),"AVISO ENVIADO, SIN FECHA; ","")&amp;IF(AND(H432="Sí",J432=""),"SIN FORMA DE ENTREGA; ","")&amp;IF(N(M432)=0,"SIN FECHA DE SEGUIMIENTO; ","")&amp;IF(OR(AND(N(M432)&gt;0,TODAY()&gt;N(M432)),AND(N(M432)=0,H432="Sí",N(I432)&gt;0,TODAY()-N(I432)&gt;N('Ajustes'!$B$3))),"SEGUIMIENTO VENCIDO; ","")&amp;IF(AND(N(A432)&gt;0,TODAY()-N(A432)&gt;N('Ajustes'!$B$4)),"ABIERTO DEMASIADO TIEMPO; ","")&amp;IF(O432="","NADIE A CARGO; ",""),LEN(IF(N(A432)=0,"SIN FECHA OBSERVADA; ","")&amp;IF(B432="","SIN UNIDAD; ","")&amp;IF(AND(B432&lt;&gt;"",COUNTIF('Unidades'!$A$2:$A$300,B432)=0),"UNIDAD NO ESTÁ EN LA LISTA; ","")&amp;IF(G432="","SIN ENLACE DE EVIDENCIA; ","")&amp;IF(AND(H432="Sí",K432=""),"AVISO ENVIADO, SIN COPIA GUARDADA; ","")&amp;IF(AND(H432="Sí",N(I432)=0),"AVISO ENVIADO, SIN FECHA; ","")&amp;IF(AND(H432="Sí",J432=""),"SIN FORMA DE ENTREGA; ","")&amp;IF(N(M432)=0,"SIN FECHA DE SEGUIMIENTO; ","")&amp;IF(OR(AND(N(M432)&gt;0,TODAY()&gt;N(M432)),AND(N(M432)=0,H432="Sí",N(I432)&gt;0,TODAY()-N(I432)&gt;N('Ajustes'!$B$3))),"SEGUIMIENTO VENCIDO; ","")&amp;IF(AND(N(A432)&gt;0,TODAY()-N(A432)&gt;N('Ajustes'!$B$4)),"ABIERTO DEMASIADO TIEMPO; ","")&amp;IF(O432="","NADIE A CARGO; ",""))-2)))</f>
        <v/>
      </c>
    </row>
    <row r="433">
      <c r="A433" s="6" t="n"/>
      <c r="I433" s="6" t="n"/>
      <c r="M433" s="6" t="n"/>
      <c r="N433" s="6" t="n"/>
      <c r="P433" s="8">
        <f>IF(OR(NOT(OR(A433&lt;&gt;"",B433&lt;&gt;"",C433&lt;&gt;"",F433&lt;&gt;"")),N(A433)=0),"",IF(N(N433)&gt;0,N(N433),TODAY())-N(A433))</f>
        <v/>
      </c>
      <c r="Q433">
        <f>IF(OR(NOT(OR(A433&lt;&gt;"",B433&lt;&gt;"",C433&lt;&gt;"",F433&lt;&gt;"")),N(N433)&gt;0),"",IF(IF(N(A433)=0,"SIN FECHA OBSERVADA; ","")&amp;IF(B433="","SIN UNIDAD; ","")&amp;IF(AND(B433&lt;&gt;"",COUNTIF('Unidades'!$A$2:$A$300,B433)=0),"UNIDAD NO ESTÁ EN LA LISTA; ","")&amp;IF(G433="","SIN ENLACE DE EVIDENCIA; ","")&amp;IF(AND(H433="Sí",K433=""),"AVISO ENVIADO, SIN COPIA GUARDADA; ","")&amp;IF(AND(H433="Sí",N(I433)=0),"AVISO ENVIADO, SIN FECHA; ","")&amp;IF(AND(H433="Sí",J433=""),"SIN FORMA DE ENTREGA; ","")&amp;IF(N(M433)=0,"SIN FECHA DE SEGUIMIENTO; ","")&amp;IF(OR(AND(N(M433)&gt;0,TODAY()&gt;N(M433)),AND(N(M433)=0,H433="Sí",N(I433)&gt;0,TODAY()-N(I433)&gt;N('Ajustes'!$B$3))),"SEGUIMIENTO VENCIDO; ","")&amp;IF(AND(N(A433)&gt;0,TODAY()-N(A433)&gt;N('Ajustes'!$B$4)),"ABIERTO DEMASIADO TIEMPO; ","")&amp;IF(O433="","NADIE A CARGO; ","")="","",LEFT(IF(N(A433)=0,"SIN FECHA OBSERVADA; ","")&amp;IF(B433="","SIN UNIDAD; ","")&amp;IF(AND(B433&lt;&gt;"",COUNTIF('Unidades'!$A$2:$A$300,B433)=0),"UNIDAD NO ESTÁ EN LA LISTA; ","")&amp;IF(G433="","SIN ENLACE DE EVIDENCIA; ","")&amp;IF(AND(H433="Sí",K433=""),"AVISO ENVIADO, SIN COPIA GUARDADA; ","")&amp;IF(AND(H433="Sí",N(I433)=0),"AVISO ENVIADO, SIN FECHA; ","")&amp;IF(AND(H433="Sí",J433=""),"SIN FORMA DE ENTREGA; ","")&amp;IF(N(M433)=0,"SIN FECHA DE SEGUIMIENTO; ","")&amp;IF(OR(AND(N(M433)&gt;0,TODAY()&gt;N(M433)),AND(N(M433)=0,H433="Sí",N(I433)&gt;0,TODAY()-N(I433)&gt;N('Ajustes'!$B$3))),"SEGUIMIENTO VENCIDO; ","")&amp;IF(AND(N(A433)&gt;0,TODAY()-N(A433)&gt;N('Ajustes'!$B$4)),"ABIERTO DEMASIADO TIEMPO; ","")&amp;IF(O433="","NADIE A CARGO; ",""),LEN(IF(N(A433)=0,"SIN FECHA OBSERVADA; ","")&amp;IF(B433="","SIN UNIDAD; ","")&amp;IF(AND(B433&lt;&gt;"",COUNTIF('Unidades'!$A$2:$A$300,B433)=0),"UNIDAD NO ESTÁ EN LA LISTA; ","")&amp;IF(G433="","SIN ENLACE DE EVIDENCIA; ","")&amp;IF(AND(H433="Sí",K433=""),"AVISO ENVIADO, SIN COPIA GUARDADA; ","")&amp;IF(AND(H433="Sí",N(I433)=0),"AVISO ENVIADO, SIN FECHA; ","")&amp;IF(AND(H433="Sí",J433=""),"SIN FORMA DE ENTREGA; ","")&amp;IF(N(M433)=0,"SIN FECHA DE SEGUIMIENTO; ","")&amp;IF(OR(AND(N(M433)&gt;0,TODAY()&gt;N(M433)),AND(N(M433)=0,H433="Sí",N(I433)&gt;0,TODAY()-N(I433)&gt;N('Ajustes'!$B$3))),"SEGUIMIENTO VENCIDO; ","")&amp;IF(AND(N(A433)&gt;0,TODAY()-N(A433)&gt;N('Ajustes'!$B$4)),"ABIERTO DEMASIADO TIEMPO; ","")&amp;IF(O433="","NADIE A CARGO; ",""))-2)))</f>
        <v/>
      </c>
    </row>
    <row r="434">
      <c r="A434" s="6" t="n"/>
      <c r="I434" s="6" t="n"/>
      <c r="M434" s="6" t="n"/>
      <c r="N434" s="6" t="n"/>
      <c r="P434" s="8">
        <f>IF(OR(NOT(OR(A434&lt;&gt;"",B434&lt;&gt;"",C434&lt;&gt;"",F434&lt;&gt;"")),N(A434)=0),"",IF(N(N434)&gt;0,N(N434),TODAY())-N(A434))</f>
        <v/>
      </c>
      <c r="Q434">
        <f>IF(OR(NOT(OR(A434&lt;&gt;"",B434&lt;&gt;"",C434&lt;&gt;"",F434&lt;&gt;"")),N(N434)&gt;0),"",IF(IF(N(A434)=0,"SIN FECHA OBSERVADA; ","")&amp;IF(B434="","SIN UNIDAD; ","")&amp;IF(AND(B434&lt;&gt;"",COUNTIF('Unidades'!$A$2:$A$300,B434)=0),"UNIDAD NO ESTÁ EN LA LISTA; ","")&amp;IF(G434="","SIN ENLACE DE EVIDENCIA; ","")&amp;IF(AND(H434="Sí",K434=""),"AVISO ENVIADO, SIN COPIA GUARDADA; ","")&amp;IF(AND(H434="Sí",N(I434)=0),"AVISO ENVIADO, SIN FECHA; ","")&amp;IF(AND(H434="Sí",J434=""),"SIN FORMA DE ENTREGA; ","")&amp;IF(N(M434)=0,"SIN FECHA DE SEGUIMIENTO; ","")&amp;IF(OR(AND(N(M434)&gt;0,TODAY()&gt;N(M434)),AND(N(M434)=0,H434="Sí",N(I434)&gt;0,TODAY()-N(I434)&gt;N('Ajustes'!$B$3))),"SEGUIMIENTO VENCIDO; ","")&amp;IF(AND(N(A434)&gt;0,TODAY()-N(A434)&gt;N('Ajustes'!$B$4)),"ABIERTO DEMASIADO TIEMPO; ","")&amp;IF(O434="","NADIE A CARGO; ","")="","",LEFT(IF(N(A434)=0,"SIN FECHA OBSERVADA; ","")&amp;IF(B434="","SIN UNIDAD; ","")&amp;IF(AND(B434&lt;&gt;"",COUNTIF('Unidades'!$A$2:$A$300,B434)=0),"UNIDAD NO ESTÁ EN LA LISTA; ","")&amp;IF(G434="","SIN ENLACE DE EVIDENCIA; ","")&amp;IF(AND(H434="Sí",K434=""),"AVISO ENVIADO, SIN COPIA GUARDADA; ","")&amp;IF(AND(H434="Sí",N(I434)=0),"AVISO ENVIADO, SIN FECHA; ","")&amp;IF(AND(H434="Sí",J434=""),"SIN FORMA DE ENTREGA; ","")&amp;IF(N(M434)=0,"SIN FECHA DE SEGUIMIENTO; ","")&amp;IF(OR(AND(N(M434)&gt;0,TODAY()&gt;N(M434)),AND(N(M434)=0,H434="Sí",N(I434)&gt;0,TODAY()-N(I434)&gt;N('Ajustes'!$B$3))),"SEGUIMIENTO VENCIDO; ","")&amp;IF(AND(N(A434)&gt;0,TODAY()-N(A434)&gt;N('Ajustes'!$B$4)),"ABIERTO DEMASIADO TIEMPO; ","")&amp;IF(O434="","NADIE A CARGO; ",""),LEN(IF(N(A434)=0,"SIN FECHA OBSERVADA; ","")&amp;IF(B434="","SIN UNIDAD; ","")&amp;IF(AND(B434&lt;&gt;"",COUNTIF('Unidades'!$A$2:$A$300,B434)=0),"UNIDAD NO ESTÁ EN LA LISTA; ","")&amp;IF(G434="","SIN ENLACE DE EVIDENCIA; ","")&amp;IF(AND(H434="Sí",K434=""),"AVISO ENVIADO, SIN COPIA GUARDADA; ","")&amp;IF(AND(H434="Sí",N(I434)=0),"AVISO ENVIADO, SIN FECHA; ","")&amp;IF(AND(H434="Sí",J434=""),"SIN FORMA DE ENTREGA; ","")&amp;IF(N(M434)=0,"SIN FECHA DE SEGUIMIENTO; ","")&amp;IF(OR(AND(N(M434)&gt;0,TODAY()&gt;N(M434)),AND(N(M434)=0,H434="Sí",N(I434)&gt;0,TODAY()-N(I434)&gt;N('Ajustes'!$B$3))),"SEGUIMIENTO VENCIDO; ","")&amp;IF(AND(N(A434)&gt;0,TODAY()-N(A434)&gt;N('Ajustes'!$B$4)),"ABIERTO DEMASIADO TIEMPO; ","")&amp;IF(O434="","NADIE A CARGO; ",""))-2)))</f>
        <v/>
      </c>
    </row>
    <row r="435">
      <c r="A435" s="6" t="n"/>
      <c r="I435" s="6" t="n"/>
      <c r="M435" s="6" t="n"/>
      <c r="N435" s="6" t="n"/>
      <c r="P435" s="8">
        <f>IF(OR(NOT(OR(A435&lt;&gt;"",B435&lt;&gt;"",C435&lt;&gt;"",F435&lt;&gt;"")),N(A435)=0),"",IF(N(N435)&gt;0,N(N435),TODAY())-N(A435))</f>
        <v/>
      </c>
      <c r="Q435">
        <f>IF(OR(NOT(OR(A435&lt;&gt;"",B435&lt;&gt;"",C435&lt;&gt;"",F435&lt;&gt;"")),N(N435)&gt;0),"",IF(IF(N(A435)=0,"SIN FECHA OBSERVADA; ","")&amp;IF(B435="","SIN UNIDAD; ","")&amp;IF(AND(B435&lt;&gt;"",COUNTIF('Unidades'!$A$2:$A$300,B435)=0),"UNIDAD NO ESTÁ EN LA LISTA; ","")&amp;IF(G435="","SIN ENLACE DE EVIDENCIA; ","")&amp;IF(AND(H435="Sí",K435=""),"AVISO ENVIADO, SIN COPIA GUARDADA; ","")&amp;IF(AND(H435="Sí",N(I435)=0),"AVISO ENVIADO, SIN FECHA; ","")&amp;IF(AND(H435="Sí",J435=""),"SIN FORMA DE ENTREGA; ","")&amp;IF(N(M435)=0,"SIN FECHA DE SEGUIMIENTO; ","")&amp;IF(OR(AND(N(M435)&gt;0,TODAY()&gt;N(M435)),AND(N(M435)=0,H435="Sí",N(I435)&gt;0,TODAY()-N(I435)&gt;N('Ajustes'!$B$3))),"SEGUIMIENTO VENCIDO; ","")&amp;IF(AND(N(A435)&gt;0,TODAY()-N(A435)&gt;N('Ajustes'!$B$4)),"ABIERTO DEMASIADO TIEMPO; ","")&amp;IF(O435="","NADIE A CARGO; ","")="","",LEFT(IF(N(A435)=0,"SIN FECHA OBSERVADA; ","")&amp;IF(B435="","SIN UNIDAD; ","")&amp;IF(AND(B435&lt;&gt;"",COUNTIF('Unidades'!$A$2:$A$300,B435)=0),"UNIDAD NO ESTÁ EN LA LISTA; ","")&amp;IF(G435="","SIN ENLACE DE EVIDENCIA; ","")&amp;IF(AND(H435="Sí",K435=""),"AVISO ENVIADO, SIN COPIA GUARDADA; ","")&amp;IF(AND(H435="Sí",N(I435)=0),"AVISO ENVIADO, SIN FECHA; ","")&amp;IF(AND(H435="Sí",J435=""),"SIN FORMA DE ENTREGA; ","")&amp;IF(N(M435)=0,"SIN FECHA DE SEGUIMIENTO; ","")&amp;IF(OR(AND(N(M435)&gt;0,TODAY()&gt;N(M435)),AND(N(M435)=0,H435="Sí",N(I435)&gt;0,TODAY()-N(I435)&gt;N('Ajustes'!$B$3))),"SEGUIMIENTO VENCIDO; ","")&amp;IF(AND(N(A435)&gt;0,TODAY()-N(A435)&gt;N('Ajustes'!$B$4)),"ABIERTO DEMASIADO TIEMPO; ","")&amp;IF(O435="","NADIE A CARGO; ",""),LEN(IF(N(A435)=0,"SIN FECHA OBSERVADA; ","")&amp;IF(B435="","SIN UNIDAD; ","")&amp;IF(AND(B435&lt;&gt;"",COUNTIF('Unidades'!$A$2:$A$300,B435)=0),"UNIDAD NO ESTÁ EN LA LISTA; ","")&amp;IF(G435="","SIN ENLACE DE EVIDENCIA; ","")&amp;IF(AND(H435="Sí",K435=""),"AVISO ENVIADO, SIN COPIA GUARDADA; ","")&amp;IF(AND(H435="Sí",N(I435)=0),"AVISO ENVIADO, SIN FECHA; ","")&amp;IF(AND(H435="Sí",J435=""),"SIN FORMA DE ENTREGA; ","")&amp;IF(N(M435)=0,"SIN FECHA DE SEGUIMIENTO; ","")&amp;IF(OR(AND(N(M435)&gt;0,TODAY()&gt;N(M435)),AND(N(M435)=0,H435="Sí",N(I435)&gt;0,TODAY()-N(I435)&gt;N('Ajustes'!$B$3))),"SEGUIMIENTO VENCIDO; ","")&amp;IF(AND(N(A435)&gt;0,TODAY()-N(A435)&gt;N('Ajustes'!$B$4)),"ABIERTO DEMASIADO TIEMPO; ","")&amp;IF(O435="","NADIE A CARGO; ",""))-2)))</f>
        <v/>
      </c>
    </row>
    <row r="436">
      <c r="A436" s="6" t="n"/>
      <c r="I436" s="6" t="n"/>
      <c r="M436" s="6" t="n"/>
      <c r="N436" s="6" t="n"/>
      <c r="P436" s="8">
        <f>IF(OR(NOT(OR(A436&lt;&gt;"",B436&lt;&gt;"",C436&lt;&gt;"",F436&lt;&gt;"")),N(A436)=0),"",IF(N(N436)&gt;0,N(N436),TODAY())-N(A436))</f>
        <v/>
      </c>
      <c r="Q436">
        <f>IF(OR(NOT(OR(A436&lt;&gt;"",B436&lt;&gt;"",C436&lt;&gt;"",F436&lt;&gt;"")),N(N436)&gt;0),"",IF(IF(N(A436)=0,"SIN FECHA OBSERVADA; ","")&amp;IF(B436="","SIN UNIDAD; ","")&amp;IF(AND(B436&lt;&gt;"",COUNTIF('Unidades'!$A$2:$A$300,B436)=0),"UNIDAD NO ESTÁ EN LA LISTA; ","")&amp;IF(G436="","SIN ENLACE DE EVIDENCIA; ","")&amp;IF(AND(H436="Sí",K436=""),"AVISO ENVIADO, SIN COPIA GUARDADA; ","")&amp;IF(AND(H436="Sí",N(I436)=0),"AVISO ENVIADO, SIN FECHA; ","")&amp;IF(AND(H436="Sí",J436=""),"SIN FORMA DE ENTREGA; ","")&amp;IF(N(M436)=0,"SIN FECHA DE SEGUIMIENTO; ","")&amp;IF(OR(AND(N(M436)&gt;0,TODAY()&gt;N(M436)),AND(N(M436)=0,H436="Sí",N(I436)&gt;0,TODAY()-N(I436)&gt;N('Ajustes'!$B$3))),"SEGUIMIENTO VENCIDO; ","")&amp;IF(AND(N(A436)&gt;0,TODAY()-N(A436)&gt;N('Ajustes'!$B$4)),"ABIERTO DEMASIADO TIEMPO; ","")&amp;IF(O436="","NADIE A CARGO; ","")="","",LEFT(IF(N(A436)=0,"SIN FECHA OBSERVADA; ","")&amp;IF(B436="","SIN UNIDAD; ","")&amp;IF(AND(B436&lt;&gt;"",COUNTIF('Unidades'!$A$2:$A$300,B436)=0),"UNIDAD NO ESTÁ EN LA LISTA; ","")&amp;IF(G436="","SIN ENLACE DE EVIDENCIA; ","")&amp;IF(AND(H436="Sí",K436=""),"AVISO ENVIADO, SIN COPIA GUARDADA; ","")&amp;IF(AND(H436="Sí",N(I436)=0),"AVISO ENVIADO, SIN FECHA; ","")&amp;IF(AND(H436="Sí",J436=""),"SIN FORMA DE ENTREGA; ","")&amp;IF(N(M436)=0,"SIN FECHA DE SEGUIMIENTO; ","")&amp;IF(OR(AND(N(M436)&gt;0,TODAY()&gt;N(M436)),AND(N(M436)=0,H436="Sí",N(I436)&gt;0,TODAY()-N(I436)&gt;N('Ajustes'!$B$3))),"SEGUIMIENTO VENCIDO; ","")&amp;IF(AND(N(A436)&gt;0,TODAY()-N(A436)&gt;N('Ajustes'!$B$4)),"ABIERTO DEMASIADO TIEMPO; ","")&amp;IF(O436="","NADIE A CARGO; ",""),LEN(IF(N(A436)=0,"SIN FECHA OBSERVADA; ","")&amp;IF(B436="","SIN UNIDAD; ","")&amp;IF(AND(B436&lt;&gt;"",COUNTIF('Unidades'!$A$2:$A$300,B436)=0),"UNIDAD NO ESTÁ EN LA LISTA; ","")&amp;IF(G436="","SIN ENLACE DE EVIDENCIA; ","")&amp;IF(AND(H436="Sí",K436=""),"AVISO ENVIADO, SIN COPIA GUARDADA; ","")&amp;IF(AND(H436="Sí",N(I436)=0),"AVISO ENVIADO, SIN FECHA; ","")&amp;IF(AND(H436="Sí",J436=""),"SIN FORMA DE ENTREGA; ","")&amp;IF(N(M436)=0,"SIN FECHA DE SEGUIMIENTO; ","")&amp;IF(OR(AND(N(M436)&gt;0,TODAY()&gt;N(M436)),AND(N(M436)=0,H436="Sí",N(I436)&gt;0,TODAY()-N(I436)&gt;N('Ajustes'!$B$3))),"SEGUIMIENTO VENCIDO; ","")&amp;IF(AND(N(A436)&gt;0,TODAY()-N(A436)&gt;N('Ajustes'!$B$4)),"ABIERTO DEMASIADO TIEMPO; ","")&amp;IF(O436="","NADIE A CARGO; ",""))-2)))</f>
        <v/>
      </c>
    </row>
    <row r="437">
      <c r="A437" s="6" t="n"/>
      <c r="I437" s="6" t="n"/>
      <c r="M437" s="6" t="n"/>
      <c r="N437" s="6" t="n"/>
      <c r="P437" s="8">
        <f>IF(OR(NOT(OR(A437&lt;&gt;"",B437&lt;&gt;"",C437&lt;&gt;"",F437&lt;&gt;"")),N(A437)=0),"",IF(N(N437)&gt;0,N(N437),TODAY())-N(A437))</f>
        <v/>
      </c>
      <c r="Q437">
        <f>IF(OR(NOT(OR(A437&lt;&gt;"",B437&lt;&gt;"",C437&lt;&gt;"",F437&lt;&gt;"")),N(N437)&gt;0),"",IF(IF(N(A437)=0,"SIN FECHA OBSERVADA; ","")&amp;IF(B437="","SIN UNIDAD; ","")&amp;IF(AND(B437&lt;&gt;"",COUNTIF('Unidades'!$A$2:$A$300,B437)=0),"UNIDAD NO ESTÁ EN LA LISTA; ","")&amp;IF(G437="","SIN ENLACE DE EVIDENCIA; ","")&amp;IF(AND(H437="Sí",K437=""),"AVISO ENVIADO, SIN COPIA GUARDADA; ","")&amp;IF(AND(H437="Sí",N(I437)=0),"AVISO ENVIADO, SIN FECHA; ","")&amp;IF(AND(H437="Sí",J437=""),"SIN FORMA DE ENTREGA; ","")&amp;IF(N(M437)=0,"SIN FECHA DE SEGUIMIENTO; ","")&amp;IF(OR(AND(N(M437)&gt;0,TODAY()&gt;N(M437)),AND(N(M437)=0,H437="Sí",N(I437)&gt;0,TODAY()-N(I437)&gt;N('Ajustes'!$B$3))),"SEGUIMIENTO VENCIDO; ","")&amp;IF(AND(N(A437)&gt;0,TODAY()-N(A437)&gt;N('Ajustes'!$B$4)),"ABIERTO DEMASIADO TIEMPO; ","")&amp;IF(O437="","NADIE A CARGO; ","")="","",LEFT(IF(N(A437)=0,"SIN FECHA OBSERVADA; ","")&amp;IF(B437="","SIN UNIDAD; ","")&amp;IF(AND(B437&lt;&gt;"",COUNTIF('Unidades'!$A$2:$A$300,B437)=0),"UNIDAD NO ESTÁ EN LA LISTA; ","")&amp;IF(G437="","SIN ENLACE DE EVIDENCIA; ","")&amp;IF(AND(H437="Sí",K437=""),"AVISO ENVIADO, SIN COPIA GUARDADA; ","")&amp;IF(AND(H437="Sí",N(I437)=0),"AVISO ENVIADO, SIN FECHA; ","")&amp;IF(AND(H437="Sí",J437=""),"SIN FORMA DE ENTREGA; ","")&amp;IF(N(M437)=0,"SIN FECHA DE SEGUIMIENTO; ","")&amp;IF(OR(AND(N(M437)&gt;0,TODAY()&gt;N(M437)),AND(N(M437)=0,H437="Sí",N(I437)&gt;0,TODAY()-N(I437)&gt;N('Ajustes'!$B$3))),"SEGUIMIENTO VENCIDO; ","")&amp;IF(AND(N(A437)&gt;0,TODAY()-N(A437)&gt;N('Ajustes'!$B$4)),"ABIERTO DEMASIADO TIEMPO; ","")&amp;IF(O437="","NADIE A CARGO; ",""),LEN(IF(N(A437)=0,"SIN FECHA OBSERVADA; ","")&amp;IF(B437="","SIN UNIDAD; ","")&amp;IF(AND(B437&lt;&gt;"",COUNTIF('Unidades'!$A$2:$A$300,B437)=0),"UNIDAD NO ESTÁ EN LA LISTA; ","")&amp;IF(G437="","SIN ENLACE DE EVIDENCIA; ","")&amp;IF(AND(H437="Sí",K437=""),"AVISO ENVIADO, SIN COPIA GUARDADA; ","")&amp;IF(AND(H437="Sí",N(I437)=0),"AVISO ENVIADO, SIN FECHA; ","")&amp;IF(AND(H437="Sí",J437=""),"SIN FORMA DE ENTREGA; ","")&amp;IF(N(M437)=0,"SIN FECHA DE SEGUIMIENTO; ","")&amp;IF(OR(AND(N(M437)&gt;0,TODAY()&gt;N(M437)),AND(N(M437)=0,H437="Sí",N(I437)&gt;0,TODAY()-N(I437)&gt;N('Ajustes'!$B$3))),"SEGUIMIENTO VENCIDO; ","")&amp;IF(AND(N(A437)&gt;0,TODAY()-N(A437)&gt;N('Ajustes'!$B$4)),"ABIERTO DEMASIADO TIEMPO; ","")&amp;IF(O437="","NADIE A CARGO; ",""))-2)))</f>
        <v/>
      </c>
    </row>
    <row r="438">
      <c r="A438" s="6" t="n"/>
      <c r="I438" s="6" t="n"/>
      <c r="M438" s="6" t="n"/>
      <c r="N438" s="6" t="n"/>
      <c r="P438" s="8">
        <f>IF(OR(NOT(OR(A438&lt;&gt;"",B438&lt;&gt;"",C438&lt;&gt;"",F438&lt;&gt;"")),N(A438)=0),"",IF(N(N438)&gt;0,N(N438),TODAY())-N(A438))</f>
        <v/>
      </c>
      <c r="Q438">
        <f>IF(OR(NOT(OR(A438&lt;&gt;"",B438&lt;&gt;"",C438&lt;&gt;"",F438&lt;&gt;"")),N(N438)&gt;0),"",IF(IF(N(A438)=0,"SIN FECHA OBSERVADA; ","")&amp;IF(B438="","SIN UNIDAD; ","")&amp;IF(AND(B438&lt;&gt;"",COUNTIF('Unidades'!$A$2:$A$300,B438)=0),"UNIDAD NO ESTÁ EN LA LISTA; ","")&amp;IF(G438="","SIN ENLACE DE EVIDENCIA; ","")&amp;IF(AND(H438="Sí",K438=""),"AVISO ENVIADO, SIN COPIA GUARDADA; ","")&amp;IF(AND(H438="Sí",N(I438)=0),"AVISO ENVIADO, SIN FECHA; ","")&amp;IF(AND(H438="Sí",J438=""),"SIN FORMA DE ENTREGA; ","")&amp;IF(N(M438)=0,"SIN FECHA DE SEGUIMIENTO; ","")&amp;IF(OR(AND(N(M438)&gt;0,TODAY()&gt;N(M438)),AND(N(M438)=0,H438="Sí",N(I438)&gt;0,TODAY()-N(I438)&gt;N('Ajustes'!$B$3))),"SEGUIMIENTO VENCIDO; ","")&amp;IF(AND(N(A438)&gt;0,TODAY()-N(A438)&gt;N('Ajustes'!$B$4)),"ABIERTO DEMASIADO TIEMPO; ","")&amp;IF(O438="","NADIE A CARGO; ","")="","",LEFT(IF(N(A438)=0,"SIN FECHA OBSERVADA; ","")&amp;IF(B438="","SIN UNIDAD; ","")&amp;IF(AND(B438&lt;&gt;"",COUNTIF('Unidades'!$A$2:$A$300,B438)=0),"UNIDAD NO ESTÁ EN LA LISTA; ","")&amp;IF(G438="","SIN ENLACE DE EVIDENCIA; ","")&amp;IF(AND(H438="Sí",K438=""),"AVISO ENVIADO, SIN COPIA GUARDADA; ","")&amp;IF(AND(H438="Sí",N(I438)=0),"AVISO ENVIADO, SIN FECHA; ","")&amp;IF(AND(H438="Sí",J438=""),"SIN FORMA DE ENTREGA; ","")&amp;IF(N(M438)=0,"SIN FECHA DE SEGUIMIENTO; ","")&amp;IF(OR(AND(N(M438)&gt;0,TODAY()&gt;N(M438)),AND(N(M438)=0,H438="Sí",N(I438)&gt;0,TODAY()-N(I438)&gt;N('Ajustes'!$B$3))),"SEGUIMIENTO VENCIDO; ","")&amp;IF(AND(N(A438)&gt;0,TODAY()-N(A438)&gt;N('Ajustes'!$B$4)),"ABIERTO DEMASIADO TIEMPO; ","")&amp;IF(O438="","NADIE A CARGO; ",""),LEN(IF(N(A438)=0,"SIN FECHA OBSERVADA; ","")&amp;IF(B438="","SIN UNIDAD; ","")&amp;IF(AND(B438&lt;&gt;"",COUNTIF('Unidades'!$A$2:$A$300,B438)=0),"UNIDAD NO ESTÁ EN LA LISTA; ","")&amp;IF(G438="","SIN ENLACE DE EVIDENCIA; ","")&amp;IF(AND(H438="Sí",K438=""),"AVISO ENVIADO, SIN COPIA GUARDADA; ","")&amp;IF(AND(H438="Sí",N(I438)=0),"AVISO ENVIADO, SIN FECHA; ","")&amp;IF(AND(H438="Sí",J438=""),"SIN FORMA DE ENTREGA; ","")&amp;IF(N(M438)=0,"SIN FECHA DE SEGUIMIENTO; ","")&amp;IF(OR(AND(N(M438)&gt;0,TODAY()&gt;N(M438)),AND(N(M438)=0,H438="Sí",N(I438)&gt;0,TODAY()-N(I438)&gt;N('Ajustes'!$B$3))),"SEGUIMIENTO VENCIDO; ","")&amp;IF(AND(N(A438)&gt;0,TODAY()-N(A438)&gt;N('Ajustes'!$B$4)),"ABIERTO DEMASIADO TIEMPO; ","")&amp;IF(O438="","NADIE A CARGO; ",""))-2)))</f>
        <v/>
      </c>
    </row>
    <row r="439">
      <c r="A439" s="6" t="n"/>
      <c r="I439" s="6" t="n"/>
      <c r="M439" s="6" t="n"/>
      <c r="N439" s="6" t="n"/>
      <c r="P439" s="8">
        <f>IF(OR(NOT(OR(A439&lt;&gt;"",B439&lt;&gt;"",C439&lt;&gt;"",F439&lt;&gt;"")),N(A439)=0),"",IF(N(N439)&gt;0,N(N439),TODAY())-N(A439))</f>
        <v/>
      </c>
      <c r="Q439">
        <f>IF(OR(NOT(OR(A439&lt;&gt;"",B439&lt;&gt;"",C439&lt;&gt;"",F439&lt;&gt;"")),N(N439)&gt;0),"",IF(IF(N(A439)=0,"SIN FECHA OBSERVADA; ","")&amp;IF(B439="","SIN UNIDAD; ","")&amp;IF(AND(B439&lt;&gt;"",COUNTIF('Unidades'!$A$2:$A$300,B439)=0),"UNIDAD NO ESTÁ EN LA LISTA; ","")&amp;IF(G439="","SIN ENLACE DE EVIDENCIA; ","")&amp;IF(AND(H439="Sí",K439=""),"AVISO ENVIADO, SIN COPIA GUARDADA; ","")&amp;IF(AND(H439="Sí",N(I439)=0),"AVISO ENVIADO, SIN FECHA; ","")&amp;IF(AND(H439="Sí",J439=""),"SIN FORMA DE ENTREGA; ","")&amp;IF(N(M439)=0,"SIN FECHA DE SEGUIMIENTO; ","")&amp;IF(OR(AND(N(M439)&gt;0,TODAY()&gt;N(M439)),AND(N(M439)=0,H439="Sí",N(I439)&gt;0,TODAY()-N(I439)&gt;N('Ajustes'!$B$3))),"SEGUIMIENTO VENCIDO; ","")&amp;IF(AND(N(A439)&gt;0,TODAY()-N(A439)&gt;N('Ajustes'!$B$4)),"ABIERTO DEMASIADO TIEMPO; ","")&amp;IF(O439="","NADIE A CARGO; ","")="","",LEFT(IF(N(A439)=0,"SIN FECHA OBSERVADA; ","")&amp;IF(B439="","SIN UNIDAD; ","")&amp;IF(AND(B439&lt;&gt;"",COUNTIF('Unidades'!$A$2:$A$300,B439)=0),"UNIDAD NO ESTÁ EN LA LISTA; ","")&amp;IF(G439="","SIN ENLACE DE EVIDENCIA; ","")&amp;IF(AND(H439="Sí",K439=""),"AVISO ENVIADO, SIN COPIA GUARDADA; ","")&amp;IF(AND(H439="Sí",N(I439)=0),"AVISO ENVIADO, SIN FECHA; ","")&amp;IF(AND(H439="Sí",J439=""),"SIN FORMA DE ENTREGA; ","")&amp;IF(N(M439)=0,"SIN FECHA DE SEGUIMIENTO; ","")&amp;IF(OR(AND(N(M439)&gt;0,TODAY()&gt;N(M439)),AND(N(M439)=0,H439="Sí",N(I439)&gt;0,TODAY()-N(I439)&gt;N('Ajustes'!$B$3))),"SEGUIMIENTO VENCIDO; ","")&amp;IF(AND(N(A439)&gt;0,TODAY()-N(A439)&gt;N('Ajustes'!$B$4)),"ABIERTO DEMASIADO TIEMPO; ","")&amp;IF(O439="","NADIE A CARGO; ",""),LEN(IF(N(A439)=0,"SIN FECHA OBSERVADA; ","")&amp;IF(B439="","SIN UNIDAD; ","")&amp;IF(AND(B439&lt;&gt;"",COUNTIF('Unidades'!$A$2:$A$300,B439)=0),"UNIDAD NO ESTÁ EN LA LISTA; ","")&amp;IF(G439="","SIN ENLACE DE EVIDENCIA; ","")&amp;IF(AND(H439="Sí",K439=""),"AVISO ENVIADO, SIN COPIA GUARDADA; ","")&amp;IF(AND(H439="Sí",N(I439)=0),"AVISO ENVIADO, SIN FECHA; ","")&amp;IF(AND(H439="Sí",J439=""),"SIN FORMA DE ENTREGA; ","")&amp;IF(N(M439)=0,"SIN FECHA DE SEGUIMIENTO; ","")&amp;IF(OR(AND(N(M439)&gt;0,TODAY()&gt;N(M439)),AND(N(M439)=0,H439="Sí",N(I439)&gt;0,TODAY()-N(I439)&gt;N('Ajustes'!$B$3))),"SEGUIMIENTO VENCIDO; ","")&amp;IF(AND(N(A439)&gt;0,TODAY()-N(A439)&gt;N('Ajustes'!$B$4)),"ABIERTO DEMASIADO TIEMPO; ","")&amp;IF(O439="","NADIE A CARGO; ",""))-2)))</f>
        <v/>
      </c>
    </row>
    <row r="440">
      <c r="A440" s="6" t="n"/>
      <c r="I440" s="6" t="n"/>
      <c r="M440" s="6" t="n"/>
      <c r="N440" s="6" t="n"/>
      <c r="P440" s="8">
        <f>IF(OR(NOT(OR(A440&lt;&gt;"",B440&lt;&gt;"",C440&lt;&gt;"",F440&lt;&gt;"")),N(A440)=0),"",IF(N(N440)&gt;0,N(N440),TODAY())-N(A440))</f>
        <v/>
      </c>
      <c r="Q440">
        <f>IF(OR(NOT(OR(A440&lt;&gt;"",B440&lt;&gt;"",C440&lt;&gt;"",F440&lt;&gt;"")),N(N440)&gt;0),"",IF(IF(N(A440)=0,"SIN FECHA OBSERVADA; ","")&amp;IF(B440="","SIN UNIDAD; ","")&amp;IF(AND(B440&lt;&gt;"",COUNTIF('Unidades'!$A$2:$A$300,B440)=0),"UNIDAD NO ESTÁ EN LA LISTA; ","")&amp;IF(G440="","SIN ENLACE DE EVIDENCIA; ","")&amp;IF(AND(H440="Sí",K440=""),"AVISO ENVIADO, SIN COPIA GUARDADA; ","")&amp;IF(AND(H440="Sí",N(I440)=0),"AVISO ENVIADO, SIN FECHA; ","")&amp;IF(AND(H440="Sí",J440=""),"SIN FORMA DE ENTREGA; ","")&amp;IF(N(M440)=0,"SIN FECHA DE SEGUIMIENTO; ","")&amp;IF(OR(AND(N(M440)&gt;0,TODAY()&gt;N(M440)),AND(N(M440)=0,H440="Sí",N(I440)&gt;0,TODAY()-N(I440)&gt;N('Ajustes'!$B$3))),"SEGUIMIENTO VENCIDO; ","")&amp;IF(AND(N(A440)&gt;0,TODAY()-N(A440)&gt;N('Ajustes'!$B$4)),"ABIERTO DEMASIADO TIEMPO; ","")&amp;IF(O440="","NADIE A CARGO; ","")="","",LEFT(IF(N(A440)=0,"SIN FECHA OBSERVADA; ","")&amp;IF(B440="","SIN UNIDAD; ","")&amp;IF(AND(B440&lt;&gt;"",COUNTIF('Unidades'!$A$2:$A$300,B440)=0),"UNIDAD NO ESTÁ EN LA LISTA; ","")&amp;IF(G440="","SIN ENLACE DE EVIDENCIA; ","")&amp;IF(AND(H440="Sí",K440=""),"AVISO ENVIADO, SIN COPIA GUARDADA; ","")&amp;IF(AND(H440="Sí",N(I440)=0),"AVISO ENVIADO, SIN FECHA; ","")&amp;IF(AND(H440="Sí",J440=""),"SIN FORMA DE ENTREGA; ","")&amp;IF(N(M440)=0,"SIN FECHA DE SEGUIMIENTO; ","")&amp;IF(OR(AND(N(M440)&gt;0,TODAY()&gt;N(M440)),AND(N(M440)=0,H440="Sí",N(I440)&gt;0,TODAY()-N(I440)&gt;N('Ajustes'!$B$3))),"SEGUIMIENTO VENCIDO; ","")&amp;IF(AND(N(A440)&gt;0,TODAY()-N(A440)&gt;N('Ajustes'!$B$4)),"ABIERTO DEMASIADO TIEMPO; ","")&amp;IF(O440="","NADIE A CARGO; ",""),LEN(IF(N(A440)=0,"SIN FECHA OBSERVADA; ","")&amp;IF(B440="","SIN UNIDAD; ","")&amp;IF(AND(B440&lt;&gt;"",COUNTIF('Unidades'!$A$2:$A$300,B440)=0),"UNIDAD NO ESTÁ EN LA LISTA; ","")&amp;IF(G440="","SIN ENLACE DE EVIDENCIA; ","")&amp;IF(AND(H440="Sí",K440=""),"AVISO ENVIADO, SIN COPIA GUARDADA; ","")&amp;IF(AND(H440="Sí",N(I440)=0),"AVISO ENVIADO, SIN FECHA; ","")&amp;IF(AND(H440="Sí",J440=""),"SIN FORMA DE ENTREGA; ","")&amp;IF(N(M440)=0,"SIN FECHA DE SEGUIMIENTO; ","")&amp;IF(OR(AND(N(M440)&gt;0,TODAY()&gt;N(M440)),AND(N(M440)=0,H440="Sí",N(I440)&gt;0,TODAY()-N(I440)&gt;N('Ajustes'!$B$3))),"SEGUIMIENTO VENCIDO; ","")&amp;IF(AND(N(A440)&gt;0,TODAY()-N(A440)&gt;N('Ajustes'!$B$4)),"ABIERTO DEMASIADO TIEMPO; ","")&amp;IF(O440="","NADIE A CARGO; ",""))-2)))</f>
        <v/>
      </c>
    </row>
    <row r="441">
      <c r="A441" s="6" t="n"/>
      <c r="I441" s="6" t="n"/>
      <c r="M441" s="6" t="n"/>
      <c r="N441" s="6" t="n"/>
      <c r="P441" s="8">
        <f>IF(OR(NOT(OR(A441&lt;&gt;"",B441&lt;&gt;"",C441&lt;&gt;"",F441&lt;&gt;"")),N(A441)=0),"",IF(N(N441)&gt;0,N(N441),TODAY())-N(A441))</f>
        <v/>
      </c>
      <c r="Q441">
        <f>IF(OR(NOT(OR(A441&lt;&gt;"",B441&lt;&gt;"",C441&lt;&gt;"",F441&lt;&gt;"")),N(N441)&gt;0),"",IF(IF(N(A441)=0,"SIN FECHA OBSERVADA; ","")&amp;IF(B441="","SIN UNIDAD; ","")&amp;IF(AND(B441&lt;&gt;"",COUNTIF('Unidades'!$A$2:$A$300,B441)=0),"UNIDAD NO ESTÁ EN LA LISTA; ","")&amp;IF(G441="","SIN ENLACE DE EVIDENCIA; ","")&amp;IF(AND(H441="Sí",K441=""),"AVISO ENVIADO, SIN COPIA GUARDADA; ","")&amp;IF(AND(H441="Sí",N(I441)=0),"AVISO ENVIADO, SIN FECHA; ","")&amp;IF(AND(H441="Sí",J441=""),"SIN FORMA DE ENTREGA; ","")&amp;IF(N(M441)=0,"SIN FECHA DE SEGUIMIENTO; ","")&amp;IF(OR(AND(N(M441)&gt;0,TODAY()&gt;N(M441)),AND(N(M441)=0,H441="Sí",N(I441)&gt;0,TODAY()-N(I441)&gt;N('Ajustes'!$B$3))),"SEGUIMIENTO VENCIDO; ","")&amp;IF(AND(N(A441)&gt;0,TODAY()-N(A441)&gt;N('Ajustes'!$B$4)),"ABIERTO DEMASIADO TIEMPO; ","")&amp;IF(O441="","NADIE A CARGO; ","")="","",LEFT(IF(N(A441)=0,"SIN FECHA OBSERVADA; ","")&amp;IF(B441="","SIN UNIDAD; ","")&amp;IF(AND(B441&lt;&gt;"",COUNTIF('Unidades'!$A$2:$A$300,B441)=0),"UNIDAD NO ESTÁ EN LA LISTA; ","")&amp;IF(G441="","SIN ENLACE DE EVIDENCIA; ","")&amp;IF(AND(H441="Sí",K441=""),"AVISO ENVIADO, SIN COPIA GUARDADA; ","")&amp;IF(AND(H441="Sí",N(I441)=0),"AVISO ENVIADO, SIN FECHA; ","")&amp;IF(AND(H441="Sí",J441=""),"SIN FORMA DE ENTREGA; ","")&amp;IF(N(M441)=0,"SIN FECHA DE SEGUIMIENTO; ","")&amp;IF(OR(AND(N(M441)&gt;0,TODAY()&gt;N(M441)),AND(N(M441)=0,H441="Sí",N(I441)&gt;0,TODAY()-N(I441)&gt;N('Ajustes'!$B$3))),"SEGUIMIENTO VENCIDO; ","")&amp;IF(AND(N(A441)&gt;0,TODAY()-N(A441)&gt;N('Ajustes'!$B$4)),"ABIERTO DEMASIADO TIEMPO; ","")&amp;IF(O441="","NADIE A CARGO; ",""),LEN(IF(N(A441)=0,"SIN FECHA OBSERVADA; ","")&amp;IF(B441="","SIN UNIDAD; ","")&amp;IF(AND(B441&lt;&gt;"",COUNTIF('Unidades'!$A$2:$A$300,B441)=0),"UNIDAD NO ESTÁ EN LA LISTA; ","")&amp;IF(G441="","SIN ENLACE DE EVIDENCIA; ","")&amp;IF(AND(H441="Sí",K441=""),"AVISO ENVIADO, SIN COPIA GUARDADA; ","")&amp;IF(AND(H441="Sí",N(I441)=0),"AVISO ENVIADO, SIN FECHA; ","")&amp;IF(AND(H441="Sí",J441=""),"SIN FORMA DE ENTREGA; ","")&amp;IF(N(M441)=0,"SIN FECHA DE SEGUIMIENTO; ","")&amp;IF(OR(AND(N(M441)&gt;0,TODAY()&gt;N(M441)),AND(N(M441)=0,H441="Sí",N(I441)&gt;0,TODAY()-N(I441)&gt;N('Ajustes'!$B$3))),"SEGUIMIENTO VENCIDO; ","")&amp;IF(AND(N(A441)&gt;0,TODAY()-N(A441)&gt;N('Ajustes'!$B$4)),"ABIERTO DEMASIADO TIEMPO; ","")&amp;IF(O441="","NADIE A CARGO; ",""))-2)))</f>
        <v/>
      </c>
    </row>
    <row r="442">
      <c r="A442" s="6" t="n"/>
      <c r="I442" s="6" t="n"/>
      <c r="M442" s="6" t="n"/>
      <c r="N442" s="6" t="n"/>
      <c r="P442" s="8">
        <f>IF(OR(NOT(OR(A442&lt;&gt;"",B442&lt;&gt;"",C442&lt;&gt;"",F442&lt;&gt;"")),N(A442)=0),"",IF(N(N442)&gt;0,N(N442),TODAY())-N(A442))</f>
        <v/>
      </c>
      <c r="Q442">
        <f>IF(OR(NOT(OR(A442&lt;&gt;"",B442&lt;&gt;"",C442&lt;&gt;"",F442&lt;&gt;"")),N(N442)&gt;0),"",IF(IF(N(A442)=0,"SIN FECHA OBSERVADA; ","")&amp;IF(B442="","SIN UNIDAD; ","")&amp;IF(AND(B442&lt;&gt;"",COUNTIF('Unidades'!$A$2:$A$300,B442)=0),"UNIDAD NO ESTÁ EN LA LISTA; ","")&amp;IF(G442="","SIN ENLACE DE EVIDENCIA; ","")&amp;IF(AND(H442="Sí",K442=""),"AVISO ENVIADO, SIN COPIA GUARDADA; ","")&amp;IF(AND(H442="Sí",N(I442)=0),"AVISO ENVIADO, SIN FECHA; ","")&amp;IF(AND(H442="Sí",J442=""),"SIN FORMA DE ENTREGA; ","")&amp;IF(N(M442)=0,"SIN FECHA DE SEGUIMIENTO; ","")&amp;IF(OR(AND(N(M442)&gt;0,TODAY()&gt;N(M442)),AND(N(M442)=0,H442="Sí",N(I442)&gt;0,TODAY()-N(I442)&gt;N('Ajustes'!$B$3))),"SEGUIMIENTO VENCIDO; ","")&amp;IF(AND(N(A442)&gt;0,TODAY()-N(A442)&gt;N('Ajustes'!$B$4)),"ABIERTO DEMASIADO TIEMPO; ","")&amp;IF(O442="","NADIE A CARGO; ","")="","",LEFT(IF(N(A442)=0,"SIN FECHA OBSERVADA; ","")&amp;IF(B442="","SIN UNIDAD; ","")&amp;IF(AND(B442&lt;&gt;"",COUNTIF('Unidades'!$A$2:$A$300,B442)=0),"UNIDAD NO ESTÁ EN LA LISTA; ","")&amp;IF(G442="","SIN ENLACE DE EVIDENCIA; ","")&amp;IF(AND(H442="Sí",K442=""),"AVISO ENVIADO, SIN COPIA GUARDADA; ","")&amp;IF(AND(H442="Sí",N(I442)=0),"AVISO ENVIADO, SIN FECHA; ","")&amp;IF(AND(H442="Sí",J442=""),"SIN FORMA DE ENTREGA; ","")&amp;IF(N(M442)=0,"SIN FECHA DE SEGUIMIENTO; ","")&amp;IF(OR(AND(N(M442)&gt;0,TODAY()&gt;N(M442)),AND(N(M442)=0,H442="Sí",N(I442)&gt;0,TODAY()-N(I442)&gt;N('Ajustes'!$B$3))),"SEGUIMIENTO VENCIDO; ","")&amp;IF(AND(N(A442)&gt;0,TODAY()-N(A442)&gt;N('Ajustes'!$B$4)),"ABIERTO DEMASIADO TIEMPO; ","")&amp;IF(O442="","NADIE A CARGO; ",""),LEN(IF(N(A442)=0,"SIN FECHA OBSERVADA; ","")&amp;IF(B442="","SIN UNIDAD; ","")&amp;IF(AND(B442&lt;&gt;"",COUNTIF('Unidades'!$A$2:$A$300,B442)=0),"UNIDAD NO ESTÁ EN LA LISTA; ","")&amp;IF(G442="","SIN ENLACE DE EVIDENCIA; ","")&amp;IF(AND(H442="Sí",K442=""),"AVISO ENVIADO, SIN COPIA GUARDADA; ","")&amp;IF(AND(H442="Sí",N(I442)=0),"AVISO ENVIADO, SIN FECHA; ","")&amp;IF(AND(H442="Sí",J442=""),"SIN FORMA DE ENTREGA; ","")&amp;IF(N(M442)=0,"SIN FECHA DE SEGUIMIENTO; ","")&amp;IF(OR(AND(N(M442)&gt;0,TODAY()&gt;N(M442)),AND(N(M442)=0,H442="Sí",N(I442)&gt;0,TODAY()-N(I442)&gt;N('Ajustes'!$B$3))),"SEGUIMIENTO VENCIDO; ","")&amp;IF(AND(N(A442)&gt;0,TODAY()-N(A442)&gt;N('Ajustes'!$B$4)),"ABIERTO DEMASIADO TIEMPO; ","")&amp;IF(O442="","NADIE A CARGO; ",""))-2)))</f>
        <v/>
      </c>
    </row>
    <row r="443">
      <c r="A443" s="6" t="n"/>
      <c r="I443" s="6" t="n"/>
      <c r="M443" s="6" t="n"/>
      <c r="N443" s="6" t="n"/>
      <c r="P443" s="8">
        <f>IF(OR(NOT(OR(A443&lt;&gt;"",B443&lt;&gt;"",C443&lt;&gt;"",F443&lt;&gt;"")),N(A443)=0),"",IF(N(N443)&gt;0,N(N443),TODAY())-N(A443))</f>
        <v/>
      </c>
      <c r="Q443">
        <f>IF(OR(NOT(OR(A443&lt;&gt;"",B443&lt;&gt;"",C443&lt;&gt;"",F443&lt;&gt;"")),N(N443)&gt;0),"",IF(IF(N(A443)=0,"SIN FECHA OBSERVADA; ","")&amp;IF(B443="","SIN UNIDAD; ","")&amp;IF(AND(B443&lt;&gt;"",COUNTIF('Unidades'!$A$2:$A$300,B443)=0),"UNIDAD NO ESTÁ EN LA LISTA; ","")&amp;IF(G443="","SIN ENLACE DE EVIDENCIA; ","")&amp;IF(AND(H443="Sí",K443=""),"AVISO ENVIADO, SIN COPIA GUARDADA; ","")&amp;IF(AND(H443="Sí",N(I443)=0),"AVISO ENVIADO, SIN FECHA; ","")&amp;IF(AND(H443="Sí",J443=""),"SIN FORMA DE ENTREGA; ","")&amp;IF(N(M443)=0,"SIN FECHA DE SEGUIMIENTO; ","")&amp;IF(OR(AND(N(M443)&gt;0,TODAY()&gt;N(M443)),AND(N(M443)=0,H443="Sí",N(I443)&gt;0,TODAY()-N(I443)&gt;N('Ajustes'!$B$3))),"SEGUIMIENTO VENCIDO; ","")&amp;IF(AND(N(A443)&gt;0,TODAY()-N(A443)&gt;N('Ajustes'!$B$4)),"ABIERTO DEMASIADO TIEMPO; ","")&amp;IF(O443="","NADIE A CARGO; ","")="","",LEFT(IF(N(A443)=0,"SIN FECHA OBSERVADA; ","")&amp;IF(B443="","SIN UNIDAD; ","")&amp;IF(AND(B443&lt;&gt;"",COUNTIF('Unidades'!$A$2:$A$300,B443)=0),"UNIDAD NO ESTÁ EN LA LISTA; ","")&amp;IF(G443="","SIN ENLACE DE EVIDENCIA; ","")&amp;IF(AND(H443="Sí",K443=""),"AVISO ENVIADO, SIN COPIA GUARDADA; ","")&amp;IF(AND(H443="Sí",N(I443)=0),"AVISO ENVIADO, SIN FECHA; ","")&amp;IF(AND(H443="Sí",J443=""),"SIN FORMA DE ENTREGA; ","")&amp;IF(N(M443)=0,"SIN FECHA DE SEGUIMIENTO; ","")&amp;IF(OR(AND(N(M443)&gt;0,TODAY()&gt;N(M443)),AND(N(M443)=0,H443="Sí",N(I443)&gt;0,TODAY()-N(I443)&gt;N('Ajustes'!$B$3))),"SEGUIMIENTO VENCIDO; ","")&amp;IF(AND(N(A443)&gt;0,TODAY()-N(A443)&gt;N('Ajustes'!$B$4)),"ABIERTO DEMASIADO TIEMPO; ","")&amp;IF(O443="","NADIE A CARGO; ",""),LEN(IF(N(A443)=0,"SIN FECHA OBSERVADA; ","")&amp;IF(B443="","SIN UNIDAD; ","")&amp;IF(AND(B443&lt;&gt;"",COUNTIF('Unidades'!$A$2:$A$300,B443)=0),"UNIDAD NO ESTÁ EN LA LISTA; ","")&amp;IF(G443="","SIN ENLACE DE EVIDENCIA; ","")&amp;IF(AND(H443="Sí",K443=""),"AVISO ENVIADO, SIN COPIA GUARDADA; ","")&amp;IF(AND(H443="Sí",N(I443)=0),"AVISO ENVIADO, SIN FECHA; ","")&amp;IF(AND(H443="Sí",J443=""),"SIN FORMA DE ENTREGA; ","")&amp;IF(N(M443)=0,"SIN FECHA DE SEGUIMIENTO; ","")&amp;IF(OR(AND(N(M443)&gt;0,TODAY()&gt;N(M443)),AND(N(M443)=0,H443="Sí",N(I443)&gt;0,TODAY()-N(I443)&gt;N('Ajustes'!$B$3))),"SEGUIMIENTO VENCIDO; ","")&amp;IF(AND(N(A443)&gt;0,TODAY()-N(A443)&gt;N('Ajustes'!$B$4)),"ABIERTO DEMASIADO TIEMPO; ","")&amp;IF(O443="","NADIE A CARGO; ",""))-2)))</f>
        <v/>
      </c>
    </row>
    <row r="444">
      <c r="A444" s="6" t="n"/>
      <c r="I444" s="6" t="n"/>
      <c r="M444" s="6" t="n"/>
      <c r="N444" s="6" t="n"/>
      <c r="P444" s="8">
        <f>IF(OR(NOT(OR(A444&lt;&gt;"",B444&lt;&gt;"",C444&lt;&gt;"",F444&lt;&gt;"")),N(A444)=0),"",IF(N(N444)&gt;0,N(N444),TODAY())-N(A444))</f>
        <v/>
      </c>
      <c r="Q444">
        <f>IF(OR(NOT(OR(A444&lt;&gt;"",B444&lt;&gt;"",C444&lt;&gt;"",F444&lt;&gt;"")),N(N444)&gt;0),"",IF(IF(N(A444)=0,"SIN FECHA OBSERVADA; ","")&amp;IF(B444="","SIN UNIDAD; ","")&amp;IF(AND(B444&lt;&gt;"",COUNTIF('Unidades'!$A$2:$A$300,B444)=0),"UNIDAD NO ESTÁ EN LA LISTA; ","")&amp;IF(G444="","SIN ENLACE DE EVIDENCIA; ","")&amp;IF(AND(H444="Sí",K444=""),"AVISO ENVIADO, SIN COPIA GUARDADA; ","")&amp;IF(AND(H444="Sí",N(I444)=0),"AVISO ENVIADO, SIN FECHA; ","")&amp;IF(AND(H444="Sí",J444=""),"SIN FORMA DE ENTREGA; ","")&amp;IF(N(M444)=0,"SIN FECHA DE SEGUIMIENTO; ","")&amp;IF(OR(AND(N(M444)&gt;0,TODAY()&gt;N(M444)),AND(N(M444)=0,H444="Sí",N(I444)&gt;0,TODAY()-N(I444)&gt;N('Ajustes'!$B$3))),"SEGUIMIENTO VENCIDO; ","")&amp;IF(AND(N(A444)&gt;0,TODAY()-N(A444)&gt;N('Ajustes'!$B$4)),"ABIERTO DEMASIADO TIEMPO; ","")&amp;IF(O444="","NADIE A CARGO; ","")="","",LEFT(IF(N(A444)=0,"SIN FECHA OBSERVADA; ","")&amp;IF(B444="","SIN UNIDAD; ","")&amp;IF(AND(B444&lt;&gt;"",COUNTIF('Unidades'!$A$2:$A$300,B444)=0),"UNIDAD NO ESTÁ EN LA LISTA; ","")&amp;IF(G444="","SIN ENLACE DE EVIDENCIA; ","")&amp;IF(AND(H444="Sí",K444=""),"AVISO ENVIADO, SIN COPIA GUARDADA; ","")&amp;IF(AND(H444="Sí",N(I444)=0),"AVISO ENVIADO, SIN FECHA; ","")&amp;IF(AND(H444="Sí",J444=""),"SIN FORMA DE ENTREGA; ","")&amp;IF(N(M444)=0,"SIN FECHA DE SEGUIMIENTO; ","")&amp;IF(OR(AND(N(M444)&gt;0,TODAY()&gt;N(M444)),AND(N(M444)=0,H444="Sí",N(I444)&gt;0,TODAY()-N(I444)&gt;N('Ajustes'!$B$3))),"SEGUIMIENTO VENCIDO; ","")&amp;IF(AND(N(A444)&gt;0,TODAY()-N(A444)&gt;N('Ajustes'!$B$4)),"ABIERTO DEMASIADO TIEMPO; ","")&amp;IF(O444="","NADIE A CARGO; ",""),LEN(IF(N(A444)=0,"SIN FECHA OBSERVADA; ","")&amp;IF(B444="","SIN UNIDAD; ","")&amp;IF(AND(B444&lt;&gt;"",COUNTIF('Unidades'!$A$2:$A$300,B444)=0),"UNIDAD NO ESTÁ EN LA LISTA; ","")&amp;IF(G444="","SIN ENLACE DE EVIDENCIA; ","")&amp;IF(AND(H444="Sí",K444=""),"AVISO ENVIADO, SIN COPIA GUARDADA; ","")&amp;IF(AND(H444="Sí",N(I444)=0),"AVISO ENVIADO, SIN FECHA; ","")&amp;IF(AND(H444="Sí",J444=""),"SIN FORMA DE ENTREGA; ","")&amp;IF(N(M444)=0,"SIN FECHA DE SEGUIMIENTO; ","")&amp;IF(OR(AND(N(M444)&gt;0,TODAY()&gt;N(M444)),AND(N(M444)=0,H444="Sí",N(I444)&gt;0,TODAY()-N(I444)&gt;N('Ajustes'!$B$3))),"SEGUIMIENTO VENCIDO; ","")&amp;IF(AND(N(A444)&gt;0,TODAY()-N(A444)&gt;N('Ajustes'!$B$4)),"ABIERTO DEMASIADO TIEMPO; ","")&amp;IF(O444="","NADIE A CARGO; ",""))-2)))</f>
        <v/>
      </c>
    </row>
    <row r="445">
      <c r="A445" s="6" t="n"/>
      <c r="I445" s="6" t="n"/>
      <c r="M445" s="6" t="n"/>
      <c r="N445" s="6" t="n"/>
      <c r="P445" s="8">
        <f>IF(OR(NOT(OR(A445&lt;&gt;"",B445&lt;&gt;"",C445&lt;&gt;"",F445&lt;&gt;"")),N(A445)=0),"",IF(N(N445)&gt;0,N(N445),TODAY())-N(A445))</f>
        <v/>
      </c>
      <c r="Q445">
        <f>IF(OR(NOT(OR(A445&lt;&gt;"",B445&lt;&gt;"",C445&lt;&gt;"",F445&lt;&gt;"")),N(N445)&gt;0),"",IF(IF(N(A445)=0,"SIN FECHA OBSERVADA; ","")&amp;IF(B445="","SIN UNIDAD; ","")&amp;IF(AND(B445&lt;&gt;"",COUNTIF('Unidades'!$A$2:$A$300,B445)=0),"UNIDAD NO ESTÁ EN LA LISTA; ","")&amp;IF(G445="","SIN ENLACE DE EVIDENCIA; ","")&amp;IF(AND(H445="Sí",K445=""),"AVISO ENVIADO, SIN COPIA GUARDADA; ","")&amp;IF(AND(H445="Sí",N(I445)=0),"AVISO ENVIADO, SIN FECHA; ","")&amp;IF(AND(H445="Sí",J445=""),"SIN FORMA DE ENTREGA; ","")&amp;IF(N(M445)=0,"SIN FECHA DE SEGUIMIENTO; ","")&amp;IF(OR(AND(N(M445)&gt;0,TODAY()&gt;N(M445)),AND(N(M445)=0,H445="Sí",N(I445)&gt;0,TODAY()-N(I445)&gt;N('Ajustes'!$B$3))),"SEGUIMIENTO VENCIDO; ","")&amp;IF(AND(N(A445)&gt;0,TODAY()-N(A445)&gt;N('Ajustes'!$B$4)),"ABIERTO DEMASIADO TIEMPO; ","")&amp;IF(O445="","NADIE A CARGO; ","")="","",LEFT(IF(N(A445)=0,"SIN FECHA OBSERVADA; ","")&amp;IF(B445="","SIN UNIDAD; ","")&amp;IF(AND(B445&lt;&gt;"",COUNTIF('Unidades'!$A$2:$A$300,B445)=0),"UNIDAD NO ESTÁ EN LA LISTA; ","")&amp;IF(G445="","SIN ENLACE DE EVIDENCIA; ","")&amp;IF(AND(H445="Sí",K445=""),"AVISO ENVIADO, SIN COPIA GUARDADA; ","")&amp;IF(AND(H445="Sí",N(I445)=0),"AVISO ENVIADO, SIN FECHA; ","")&amp;IF(AND(H445="Sí",J445=""),"SIN FORMA DE ENTREGA; ","")&amp;IF(N(M445)=0,"SIN FECHA DE SEGUIMIENTO; ","")&amp;IF(OR(AND(N(M445)&gt;0,TODAY()&gt;N(M445)),AND(N(M445)=0,H445="Sí",N(I445)&gt;0,TODAY()-N(I445)&gt;N('Ajustes'!$B$3))),"SEGUIMIENTO VENCIDO; ","")&amp;IF(AND(N(A445)&gt;0,TODAY()-N(A445)&gt;N('Ajustes'!$B$4)),"ABIERTO DEMASIADO TIEMPO; ","")&amp;IF(O445="","NADIE A CARGO; ",""),LEN(IF(N(A445)=0,"SIN FECHA OBSERVADA; ","")&amp;IF(B445="","SIN UNIDAD; ","")&amp;IF(AND(B445&lt;&gt;"",COUNTIF('Unidades'!$A$2:$A$300,B445)=0),"UNIDAD NO ESTÁ EN LA LISTA; ","")&amp;IF(G445="","SIN ENLACE DE EVIDENCIA; ","")&amp;IF(AND(H445="Sí",K445=""),"AVISO ENVIADO, SIN COPIA GUARDADA; ","")&amp;IF(AND(H445="Sí",N(I445)=0),"AVISO ENVIADO, SIN FECHA; ","")&amp;IF(AND(H445="Sí",J445=""),"SIN FORMA DE ENTREGA; ","")&amp;IF(N(M445)=0,"SIN FECHA DE SEGUIMIENTO; ","")&amp;IF(OR(AND(N(M445)&gt;0,TODAY()&gt;N(M445)),AND(N(M445)=0,H445="Sí",N(I445)&gt;0,TODAY()-N(I445)&gt;N('Ajustes'!$B$3))),"SEGUIMIENTO VENCIDO; ","")&amp;IF(AND(N(A445)&gt;0,TODAY()-N(A445)&gt;N('Ajustes'!$B$4)),"ABIERTO DEMASIADO TIEMPO; ","")&amp;IF(O445="","NADIE A CARGO; ",""))-2)))</f>
        <v/>
      </c>
    </row>
    <row r="446">
      <c r="A446" s="6" t="n"/>
      <c r="I446" s="6" t="n"/>
      <c r="M446" s="6" t="n"/>
      <c r="N446" s="6" t="n"/>
      <c r="P446" s="8">
        <f>IF(OR(NOT(OR(A446&lt;&gt;"",B446&lt;&gt;"",C446&lt;&gt;"",F446&lt;&gt;"")),N(A446)=0),"",IF(N(N446)&gt;0,N(N446),TODAY())-N(A446))</f>
        <v/>
      </c>
      <c r="Q446">
        <f>IF(OR(NOT(OR(A446&lt;&gt;"",B446&lt;&gt;"",C446&lt;&gt;"",F446&lt;&gt;"")),N(N446)&gt;0),"",IF(IF(N(A446)=0,"SIN FECHA OBSERVADA; ","")&amp;IF(B446="","SIN UNIDAD; ","")&amp;IF(AND(B446&lt;&gt;"",COUNTIF('Unidades'!$A$2:$A$300,B446)=0),"UNIDAD NO ESTÁ EN LA LISTA; ","")&amp;IF(G446="","SIN ENLACE DE EVIDENCIA; ","")&amp;IF(AND(H446="Sí",K446=""),"AVISO ENVIADO, SIN COPIA GUARDADA; ","")&amp;IF(AND(H446="Sí",N(I446)=0),"AVISO ENVIADO, SIN FECHA; ","")&amp;IF(AND(H446="Sí",J446=""),"SIN FORMA DE ENTREGA; ","")&amp;IF(N(M446)=0,"SIN FECHA DE SEGUIMIENTO; ","")&amp;IF(OR(AND(N(M446)&gt;0,TODAY()&gt;N(M446)),AND(N(M446)=0,H446="Sí",N(I446)&gt;0,TODAY()-N(I446)&gt;N('Ajustes'!$B$3))),"SEGUIMIENTO VENCIDO; ","")&amp;IF(AND(N(A446)&gt;0,TODAY()-N(A446)&gt;N('Ajustes'!$B$4)),"ABIERTO DEMASIADO TIEMPO; ","")&amp;IF(O446="","NADIE A CARGO; ","")="","",LEFT(IF(N(A446)=0,"SIN FECHA OBSERVADA; ","")&amp;IF(B446="","SIN UNIDAD; ","")&amp;IF(AND(B446&lt;&gt;"",COUNTIF('Unidades'!$A$2:$A$300,B446)=0),"UNIDAD NO ESTÁ EN LA LISTA; ","")&amp;IF(G446="","SIN ENLACE DE EVIDENCIA; ","")&amp;IF(AND(H446="Sí",K446=""),"AVISO ENVIADO, SIN COPIA GUARDADA; ","")&amp;IF(AND(H446="Sí",N(I446)=0),"AVISO ENVIADO, SIN FECHA; ","")&amp;IF(AND(H446="Sí",J446=""),"SIN FORMA DE ENTREGA; ","")&amp;IF(N(M446)=0,"SIN FECHA DE SEGUIMIENTO; ","")&amp;IF(OR(AND(N(M446)&gt;0,TODAY()&gt;N(M446)),AND(N(M446)=0,H446="Sí",N(I446)&gt;0,TODAY()-N(I446)&gt;N('Ajustes'!$B$3))),"SEGUIMIENTO VENCIDO; ","")&amp;IF(AND(N(A446)&gt;0,TODAY()-N(A446)&gt;N('Ajustes'!$B$4)),"ABIERTO DEMASIADO TIEMPO; ","")&amp;IF(O446="","NADIE A CARGO; ",""),LEN(IF(N(A446)=0,"SIN FECHA OBSERVADA; ","")&amp;IF(B446="","SIN UNIDAD; ","")&amp;IF(AND(B446&lt;&gt;"",COUNTIF('Unidades'!$A$2:$A$300,B446)=0),"UNIDAD NO ESTÁ EN LA LISTA; ","")&amp;IF(G446="","SIN ENLACE DE EVIDENCIA; ","")&amp;IF(AND(H446="Sí",K446=""),"AVISO ENVIADO, SIN COPIA GUARDADA; ","")&amp;IF(AND(H446="Sí",N(I446)=0),"AVISO ENVIADO, SIN FECHA; ","")&amp;IF(AND(H446="Sí",J446=""),"SIN FORMA DE ENTREGA; ","")&amp;IF(N(M446)=0,"SIN FECHA DE SEGUIMIENTO; ","")&amp;IF(OR(AND(N(M446)&gt;0,TODAY()&gt;N(M446)),AND(N(M446)=0,H446="Sí",N(I446)&gt;0,TODAY()-N(I446)&gt;N('Ajustes'!$B$3))),"SEGUIMIENTO VENCIDO; ","")&amp;IF(AND(N(A446)&gt;0,TODAY()-N(A446)&gt;N('Ajustes'!$B$4)),"ABIERTO DEMASIADO TIEMPO; ","")&amp;IF(O446="","NADIE A CARGO; ",""))-2)))</f>
        <v/>
      </c>
    </row>
    <row r="447">
      <c r="A447" s="6" t="n"/>
      <c r="I447" s="6" t="n"/>
      <c r="M447" s="6" t="n"/>
      <c r="N447" s="6" t="n"/>
      <c r="P447" s="8">
        <f>IF(OR(NOT(OR(A447&lt;&gt;"",B447&lt;&gt;"",C447&lt;&gt;"",F447&lt;&gt;"")),N(A447)=0),"",IF(N(N447)&gt;0,N(N447),TODAY())-N(A447))</f>
        <v/>
      </c>
      <c r="Q447">
        <f>IF(OR(NOT(OR(A447&lt;&gt;"",B447&lt;&gt;"",C447&lt;&gt;"",F447&lt;&gt;"")),N(N447)&gt;0),"",IF(IF(N(A447)=0,"SIN FECHA OBSERVADA; ","")&amp;IF(B447="","SIN UNIDAD; ","")&amp;IF(AND(B447&lt;&gt;"",COUNTIF('Unidades'!$A$2:$A$300,B447)=0),"UNIDAD NO ESTÁ EN LA LISTA; ","")&amp;IF(G447="","SIN ENLACE DE EVIDENCIA; ","")&amp;IF(AND(H447="Sí",K447=""),"AVISO ENVIADO, SIN COPIA GUARDADA; ","")&amp;IF(AND(H447="Sí",N(I447)=0),"AVISO ENVIADO, SIN FECHA; ","")&amp;IF(AND(H447="Sí",J447=""),"SIN FORMA DE ENTREGA; ","")&amp;IF(N(M447)=0,"SIN FECHA DE SEGUIMIENTO; ","")&amp;IF(OR(AND(N(M447)&gt;0,TODAY()&gt;N(M447)),AND(N(M447)=0,H447="Sí",N(I447)&gt;0,TODAY()-N(I447)&gt;N('Ajustes'!$B$3))),"SEGUIMIENTO VENCIDO; ","")&amp;IF(AND(N(A447)&gt;0,TODAY()-N(A447)&gt;N('Ajustes'!$B$4)),"ABIERTO DEMASIADO TIEMPO; ","")&amp;IF(O447="","NADIE A CARGO; ","")="","",LEFT(IF(N(A447)=0,"SIN FECHA OBSERVADA; ","")&amp;IF(B447="","SIN UNIDAD; ","")&amp;IF(AND(B447&lt;&gt;"",COUNTIF('Unidades'!$A$2:$A$300,B447)=0),"UNIDAD NO ESTÁ EN LA LISTA; ","")&amp;IF(G447="","SIN ENLACE DE EVIDENCIA; ","")&amp;IF(AND(H447="Sí",K447=""),"AVISO ENVIADO, SIN COPIA GUARDADA; ","")&amp;IF(AND(H447="Sí",N(I447)=0),"AVISO ENVIADO, SIN FECHA; ","")&amp;IF(AND(H447="Sí",J447=""),"SIN FORMA DE ENTREGA; ","")&amp;IF(N(M447)=0,"SIN FECHA DE SEGUIMIENTO; ","")&amp;IF(OR(AND(N(M447)&gt;0,TODAY()&gt;N(M447)),AND(N(M447)=0,H447="Sí",N(I447)&gt;0,TODAY()-N(I447)&gt;N('Ajustes'!$B$3))),"SEGUIMIENTO VENCIDO; ","")&amp;IF(AND(N(A447)&gt;0,TODAY()-N(A447)&gt;N('Ajustes'!$B$4)),"ABIERTO DEMASIADO TIEMPO; ","")&amp;IF(O447="","NADIE A CARGO; ",""),LEN(IF(N(A447)=0,"SIN FECHA OBSERVADA; ","")&amp;IF(B447="","SIN UNIDAD; ","")&amp;IF(AND(B447&lt;&gt;"",COUNTIF('Unidades'!$A$2:$A$300,B447)=0),"UNIDAD NO ESTÁ EN LA LISTA; ","")&amp;IF(G447="","SIN ENLACE DE EVIDENCIA; ","")&amp;IF(AND(H447="Sí",K447=""),"AVISO ENVIADO, SIN COPIA GUARDADA; ","")&amp;IF(AND(H447="Sí",N(I447)=0),"AVISO ENVIADO, SIN FECHA; ","")&amp;IF(AND(H447="Sí",J447=""),"SIN FORMA DE ENTREGA; ","")&amp;IF(N(M447)=0,"SIN FECHA DE SEGUIMIENTO; ","")&amp;IF(OR(AND(N(M447)&gt;0,TODAY()&gt;N(M447)),AND(N(M447)=0,H447="Sí",N(I447)&gt;0,TODAY()-N(I447)&gt;N('Ajustes'!$B$3))),"SEGUIMIENTO VENCIDO; ","")&amp;IF(AND(N(A447)&gt;0,TODAY()-N(A447)&gt;N('Ajustes'!$B$4)),"ABIERTO DEMASIADO TIEMPO; ","")&amp;IF(O447="","NADIE A CARGO; ",""))-2)))</f>
        <v/>
      </c>
    </row>
    <row r="448">
      <c r="A448" s="6" t="n"/>
      <c r="I448" s="6" t="n"/>
      <c r="M448" s="6" t="n"/>
      <c r="N448" s="6" t="n"/>
      <c r="P448" s="8">
        <f>IF(OR(NOT(OR(A448&lt;&gt;"",B448&lt;&gt;"",C448&lt;&gt;"",F448&lt;&gt;"")),N(A448)=0),"",IF(N(N448)&gt;0,N(N448),TODAY())-N(A448))</f>
        <v/>
      </c>
      <c r="Q448">
        <f>IF(OR(NOT(OR(A448&lt;&gt;"",B448&lt;&gt;"",C448&lt;&gt;"",F448&lt;&gt;"")),N(N448)&gt;0),"",IF(IF(N(A448)=0,"SIN FECHA OBSERVADA; ","")&amp;IF(B448="","SIN UNIDAD; ","")&amp;IF(AND(B448&lt;&gt;"",COUNTIF('Unidades'!$A$2:$A$300,B448)=0),"UNIDAD NO ESTÁ EN LA LISTA; ","")&amp;IF(G448="","SIN ENLACE DE EVIDENCIA; ","")&amp;IF(AND(H448="Sí",K448=""),"AVISO ENVIADO, SIN COPIA GUARDADA; ","")&amp;IF(AND(H448="Sí",N(I448)=0),"AVISO ENVIADO, SIN FECHA; ","")&amp;IF(AND(H448="Sí",J448=""),"SIN FORMA DE ENTREGA; ","")&amp;IF(N(M448)=0,"SIN FECHA DE SEGUIMIENTO; ","")&amp;IF(OR(AND(N(M448)&gt;0,TODAY()&gt;N(M448)),AND(N(M448)=0,H448="Sí",N(I448)&gt;0,TODAY()-N(I448)&gt;N('Ajustes'!$B$3))),"SEGUIMIENTO VENCIDO; ","")&amp;IF(AND(N(A448)&gt;0,TODAY()-N(A448)&gt;N('Ajustes'!$B$4)),"ABIERTO DEMASIADO TIEMPO; ","")&amp;IF(O448="","NADIE A CARGO; ","")="","",LEFT(IF(N(A448)=0,"SIN FECHA OBSERVADA; ","")&amp;IF(B448="","SIN UNIDAD; ","")&amp;IF(AND(B448&lt;&gt;"",COUNTIF('Unidades'!$A$2:$A$300,B448)=0),"UNIDAD NO ESTÁ EN LA LISTA; ","")&amp;IF(G448="","SIN ENLACE DE EVIDENCIA; ","")&amp;IF(AND(H448="Sí",K448=""),"AVISO ENVIADO, SIN COPIA GUARDADA; ","")&amp;IF(AND(H448="Sí",N(I448)=0),"AVISO ENVIADO, SIN FECHA; ","")&amp;IF(AND(H448="Sí",J448=""),"SIN FORMA DE ENTREGA; ","")&amp;IF(N(M448)=0,"SIN FECHA DE SEGUIMIENTO; ","")&amp;IF(OR(AND(N(M448)&gt;0,TODAY()&gt;N(M448)),AND(N(M448)=0,H448="Sí",N(I448)&gt;0,TODAY()-N(I448)&gt;N('Ajustes'!$B$3))),"SEGUIMIENTO VENCIDO; ","")&amp;IF(AND(N(A448)&gt;0,TODAY()-N(A448)&gt;N('Ajustes'!$B$4)),"ABIERTO DEMASIADO TIEMPO; ","")&amp;IF(O448="","NADIE A CARGO; ",""),LEN(IF(N(A448)=0,"SIN FECHA OBSERVADA; ","")&amp;IF(B448="","SIN UNIDAD; ","")&amp;IF(AND(B448&lt;&gt;"",COUNTIF('Unidades'!$A$2:$A$300,B448)=0),"UNIDAD NO ESTÁ EN LA LISTA; ","")&amp;IF(G448="","SIN ENLACE DE EVIDENCIA; ","")&amp;IF(AND(H448="Sí",K448=""),"AVISO ENVIADO, SIN COPIA GUARDADA; ","")&amp;IF(AND(H448="Sí",N(I448)=0),"AVISO ENVIADO, SIN FECHA; ","")&amp;IF(AND(H448="Sí",J448=""),"SIN FORMA DE ENTREGA; ","")&amp;IF(N(M448)=0,"SIN FECHA DE SEGUIMIENTO; ","")&amp;IF(OR(AND(N(M448)&gt;0,TODAY()&gt;N(M448)),AND(N(M448)=0,H448="Sí",N(I448)&gt;0,TODAY()-N(I448)&gt;N('Ajustes'!$B$3))),"SEGUIMIENTO VENCIDO; ","")&amp;IF(AND(N(A448)&gt;0,TODAY()-N(A448)&gt;N('Ajustes'!$B$4)),"ABIERTO DEMASIADO TIEMPO; ","")&amp;IF(O448="","NADIE A CARGO; ",""))-2)))</f>
        <v/>
      </c>
    </row>
    <row r="449">
      <c r="A449" s="6" t="n"/>
      <c r="I449" s="6" t="n"/>
      <c r="M449" s="6" t="n"/>
      <c r="N449" s="6" t="n"/>
      <c r="P449" s="8">
        <f>IF(OR(NOT(OR(A449&lt;&gt;"",B449&lt;&gt;"",C449&lt;&gt;"",F449&lt;&gt;"")),N(A449)=0),"",IF(N(N449)&gt;0,N(N449),TODAY())-N(A449))</f>
        <v/>
      </c>
      <c r="Q449">
        <f>IF(OR(NOT(OR(A449&lt;&gt;"",B449&lt;&gt;"",C449&lt;&gt;"",F449&lt;&gt;"")),N(N449)&gt;0),"",IF(IF(N(A449)=0,"SIN FECHA OBSERVADA; ","")&amp;IF(B449="","SIN UNIDAD; ","")&amp;IF(AND(B449&lt;&gt;"",COUNTIF('Unidades'!$A$2:$A$300,B449)=0),"UNIDAD NO ESTÁ EN LA LISTA; ","")&amp;IF(G449="","SIN ENLACE DE EVIDENCIA; ","")&amp;IF(AND(H449="Sí",K449=""),"AVISO ENVIADO, SIN COPIA GUARDADA; ","")&amp;IF(AND(H449="Sí",N(I449)=0),"AVISO ENVIADO, SIN FECHA; ","")&amp;IF(AND(H449="Sí",J449=""),"SIN FORMA DE ENTREGA; ","")&amp;IF(N(M449)=0,"SIN FECHA DE SEGUIMIENTO; ","")&amp;IF(OR(AND(N(M449)&gt;0,TODAY()&gt;N(M449)),AND(N(M449)=0,H449="Sí",N(I449)&gt;0,TODAY()-N(I449)&gt;N('Ajustes'!$B$3))),"SEGUIMIENTO VENCIDO; ","")&amp;IF(AND(N(A449)&gt;0,TODAY()-N(A449)&gt;N('Ajustes'!$B$4)),"ABIERTO DEMASIADO TIEMPO; ","")&amp;IF(O449="","NADIE A CARGO; ","")="","",LEFT(IF(N(A449)=0,"SIN FECHA OBSERVADA; ","")&amp;IF(B449="","SIN UNIDAD; ","")&amp;IF(AND(B449&lt;&gt;"",COUNTIF('Unidades'!$A$2:$A$300,B449)=0),"UNIDAD NO ESTÁ EN LA LISTA; ","")&amp;IF(G449="","SIN ENLACE DE EVIDENCIA; ","")&amp;IF(AND(H449="Sí",K449=""),"AVISO ENVIADO, SIN COPIA GUARDADA; ","")&amp;IF(AND(H449="Sí",N(I449)=0),"AVISO ENVIADO, SIN FECHA; ","")&amp;IF(AND(H449="Sí",J449=""),"SIN FORMA DE ENTREGA; ","")&amp;IF(N(M449)=0,"SIN FECHA DE SEGUIMIENTO; ","")&amp;IF(OR(AND(N(M449)&gt;0,TODAY()&gt;N(M449)),AND(N(M449)=0,H449="Sí",N(I449)&gt;0,TODAY()-N(I449)&gt;N('Ajustes'!$B$3))),"SEGUIMIENTO VENCIDO; ","")&amp;IF(AND(N(A449)&gt;0,TODAY()-N(A449)&gt;N('Ajustes'!$B$4)),"ABIERTO DEMASIADO TIEMPO; ","")&amp;IF(O449="","NADIE A CARGO; ",""),LEN(IF(N(A449)=0,"SIN FECHA OBSERVADA; ","")&amp;IF(B449="","SIN UNIDAD; ","")&amp;IF(AND(B449&lt;&gt;"",COUNTIF('Unidades'!$A$2:$A$300,B449)=0),"UNIDAD NO ESTÁ EN LA LISTA; ","")&amp;IF(G449="","SIN ENLACE DE EVIDENCIA; ","")&amp;IF(AND(H449="Sí",K449=""),"AVISO ENVIADO, SIN COPIA GUARDADA; ","")&amp;IF(AND(H449="Sí",N(I449)=0),"AVISO ENVIADO, SIN FECHA; ","")&amp;IF(AND(H449="Sí",J449=""),"SIN FORMA DE ENTREGA; ","")&amp;IF(N(M449)=0,"SIN FECHA DE SEGUIMIENTO; ","")&amp;IF(OR(AND(N(M449)&gt;0,TODAY()&gt;N(M449)),AND(N(M449)=0,H449="Sí",N(I449)&gt;0,TODAY()-N(I449)&gt;N('Ajustes'!$B$3))),"SEGUIMIENTO VENCIDO; ","")&amp;IF(AND(N(A449)&gt;0,TODAY()-N(A449)&gt;N('Ajustes'!$B$4)),"ABIERTO DEMASIADO TIEMPO; ","")&amp;IF(O449="","NADIE A CARGO; ",""))-2)))</f>
        <v/>
      </c>
    </row>
    <row r="450">
      <c r="A450" s="6" t="n"/>
      <c r="I450" s="6" t="n"/>
      <c r="M450" s="6" t="n"/>
      <c r="N450" s="6" t="n"/>
      <c r="P450" s="8">
        <f>IF(OR(NOT(OR(A450&lt;&gt;"",B450&lt;&gt;"",C450&lt;&gt;"",F450&lt;&gt;"")),N(A450)=0),"",IF(N(N450)&gt;0,N(N450),TODAY())-N(A450))</f>
        <v/>
      </c>
      <c r="Q450">
        <f>IF(OR(NOT(OR(A450&lt;&gt;"",B450&lt;&gt;"",C450&lt;&gt;"",F450&lt;&gt;"")),N(N450)&gt;0),"",IF(IF(N(A450)=0,"SIN FECHA OBSERVADA; ","")&amp;IF(B450="","SIN UNIDAD; ","")&amp;IF(AND(B450&lt;&gt;"",COUNTIF('Unidades'!$A$2:$A$300,B450)=0),"UNIDAD NO ESTÁ EN LA LISTA; ","")&amp;IF(G450="","SIN ENLACE DE EVIDENCIA; ","")&amp;IF(AND(H450="Sí",K450=""),"AVISO ENVIADO, SIN COPIA GUARDADA; ","")&amp;IF(AND(H450="Sí",N(I450)=0),"AVISO ENVIADO, SIN FECHA; ","")&amp;IF(AND(H450="Sí",J450=""),"SIN FORMA DE ENTREGA; ","")&amp;IF(N(M450)=0,"SIN FECHA DE SEGUIMIENTO; ","")&amp;IF(OR(AND(N(M450)&gt;0,TODAY()&gt;N(M450)),AND(N(M450)=0,H450="Sí",N(I450)&gt;0,TODAY()-N(I450)&gt;N('Ajustes'!$B$3))),"SEGUIMIENTO VENCIDO; ","")&amp;IF(AND(N(A450)&gt;0,TODAY()-N(A450)&gt;N('Ajustes'!$B$4)),"ABIERTO DEMASIADO TIEMPO; ","")&amp;IF(O450="","NADIE A CARGO; ","")="","",LEFT(IF(N(A450)=0,"SIN FECHA OBSERVADA; ","")&amp;IF(B450="","SIN UNIDAD; ","")&amp;IF(AND(B450&lt;&gt;"",COUNTIF('Unidades'!$A$2:$A$300,B450)=0),"UNIDAD NO ESTÁ EN LA LISTA; ","")&amp;IF(G450="","SIN ENLACE DE EVIDENCIA; ","")&amp;IF(AND(H450="Sí",K450=""),"AVISO ENVIADO, SIN COPIA GUARDADA; ","")&amp;IF(AND(H450="Sí",N(I450)=0),"AVISO ENVIADO, SIN FECHA; ","")&amp;IF(AND(H450="Sí",J450=""),"SIN FORMA DE ENTREGA; ","")&amp;IF(N(M450)=0,"SIN FECHA DE SEGUIMIENTO; ","")&amp;IF(OR(AND(N(M450)&gt;0,TODAY()&gt;N(M450)),AND(N(M450)=0,H450="Sí",N(I450)&gt;0,TODAY()-N(I450)&gt;N('Ajustes'!$B$3))),"SEGUIMIENTO VENCIDO; ","")&amp;IF(AND(N(A450)&gt;0,TODAY()-N(A450)&gt;N('Ajustes'!$B$4)),"ABIERTO DEMASIADO TIEMPO; ","")&amp;IF(O450="","NADIE A CARGO; ",""),LEN(IF(N(A450)=0,"SIN FECHA OBSERVADA; ","")&amp;IF(B450="","SIN UNIDAD; ","")&amp;IF(AND(B450&lt;&gt;"",COUNTIF('Unidades'!$A$2:$A$300,B450)=0),"UNIDAD NO ESTÁ EN LA LISTA; ","")&amp;IF(G450="","SIN ENLACE DE EVIDENCIA; ","")&amp;IF(AND(H450="Sí",K450=""),"AVISO ENVIADO, SIN COPIA GUARDADA; ","")&amp;IF(AND(H450="Sí",N(I450)=0),"AVISO ENVIADO, SIN FECHA; ","")&amp;IF(AND(H450="Sí",J450=""),"SIN FORMA DE ENTREGA; ","")&amp;IF(N(M450)=0,"SIN FECHA DE SEGUIMIENTO; ","")&amp;IF(OR(AND(N(M450)&gt;0,TODAY()&gt;N(M450)),AND(N(M450)=0,H450="Sí",N(I450)&gt;0,TODAY()-N(I450)&gt;N('Ajustes'!$B$3))),"SEGUIMIENTO VENCIDO; ","")&amp;IF(AND(N(A450)&gt;0,TODAY()-N(A450)&gt;N('Ajustes'!$B$4)),"ABIERTO DEMASIADO TIEMPO; ","")&amp;IF(O450="","NADIE A CARGO; ",""))-2)))</f>
        <v/>
      </c>
    </row>
    <row r="451">
      <c r="A451" s="6" t="n"/>
      <c r="I451" s="6" t="n"/>
      <c r="M451" s="6" t="n"/>
      <c r="N451" s="6" t="n"/>
      <c r="P451" s="8">
        <f>IF(OR(NOT(OR(A451&lt;&gt;"",B451&lt;&gt;"",C451&lt;&gt;"",F451&lt;&gt;"")),N(A451)=0),"",IF(N(N451)&gt;0,N(N451),TODAY())-N(A451))</f>
        <v/>
      </c>
      <c r="Q451">
        <f>IF(OR(NOT(OR(A451&lt;&gt;"",B451&lt;&gt;"",C451&lt;&gt;"",F451&lt;&gt;"")),N(N451)&gt;0),"",IF(IF(N(A451)=0,"SIN FECHA OBSERVADA; ","")&amp;IF(B451="","SIN UNIDAD; ","")&amp;IF(AND(B451&lt;&gt;"",COUNTIF('Unidades'!$A$2:$A$300,B451)=0),"UNIDAD NO ESTÁ EN LA LISTA; ","")&amp;IF(G451="","SIN ENLACE DE EVIDENCIA; ","")&amp;IF(AND(H451="Sí",K451=""),"AVISO ENVIADO, SIN COPIA GUARDADA; ","")&amp;IF(AND(H451="Sí",N(I451)=0),"AVISO ENVIADO, SIN FECHA; ","")&amp;IF(AND(H451="Sí",J451=""),"SIN FORMA DE ENTREGA; ","")&amp;IF(N(M451)=0,"SIN FECHA DE SEGUIMIENTO; ","")&amp;IF(OR(AND(N(M451)&gt;0,TODAY()&gt;N(M451)),AND(N(M451)=0,H451="Sí",N(I451)&gt;0,TODAY()-N(I451)&gt;N('Ajustes'!$B$3))),"SEGUIMIENTO VENCIDO; ","")&amp;IF(AND(N(A451)&gt;0,TODAY()-N(A451)&gt;N('Ajustes'!$B$4)),"ABIERTO DEMASIADO TIEMPO; ","")&amp;IF(O451="","NADIE A CARGO; ","")="","",LEFT(IF(N(A451)=0,"SIN FECHA OBSERVADA; ","")&amp;IF(B451="","SIN UNIDAD; ","")&amp;IF(AND(B451&lt;&gt;"",COUNTIF('Unidades'!$A$2:$A$300,B451)=0),"UNIDAD NO ESTÁ EN LA LISTA; ","")&amp;IF(G451="","SIN ENLACE DE EVIDENCIA; ","")&amp;IF(AND(H451="Sí",K451=""),"AVISO ENVIADO, SIN COPIA GUARDADA; ","")&amp;IF(AND(H451="Sí",N(I451)=0),"AVISO ENVIADO, SIN FECHA; ","")&amp;IF(AND(H451="Sí",J451=""),"SIN FORMA DE ENTREGA; ","")&amp;IF(N(M451)=0,"SIN FECHA DE SEGUIMIENTO; ","")&amp;IF(OR(AND(N(M451)&gt;0,TODAY()&gt;N(M451)),AND(N(M451)=0,H451="Sí",N(I451)&gt;0,TODAY()-N(I451)&gt;N('Ajustes'!$B$3))),"SEGUIMIENTO VENCIDO; ","")&amp;IF(AND(N(A451)&gt;0,TODAY()-N(A451)&gt;N('Ajustes'!$B$4)),"ABIERTO DEMASIADO TIEMPO; ","")&amp;IF(O451="","NADIE A CARGO; ",""),LEN(IF(N(A451)=0,"SIN FECHA OBSERVADA; ","")&amp;IF(B451="","SIN UNIDAD; ","")&amp;IF(AND(B451&lt;&gt;"",COUNTIF('Unidades'!$A$2:$A$300,B451)=0),"UNIDAD NO ESTÁ EN LA LISTA; ","")&amp;IF(G451="","SIN ENLACE DE EVIDENCIA; ","")&amp;IF(AND(H451="Sí",K451=""),"AVISO ENVIADO, SIN COPIA GUARDADA; ","")&amp;IF(AND(H451="Sí",N(I451)=0),"AVISO ENVIADO, SIN FECHA; ","")&amp;IF(AND(H451="Sí",J451=""),"SIN FORMA DE ENTREGA; ","")&amp;IF(N(M451)=0,"SIN FECHA DE SEGUIMIENTO; ","")&amp;IF(OR(AND(N(M451)&gt;0,TODAY()&gt;N(M451)),AND(N(M451)=0,H451="Sí",N(I451)&gt;0,TODAY()-N(I451)&gt;N('Ajustes'!$B$3))),"SEGUIMIENTO VENCIDO; ","")&amp;IF(AND(N(A451)&gt;0,TODAY()-N(A451)&gt;N('Ajustes'!$B$4)),"ABIERTO DEMASIADO TIEMPO; ","")&amp;IF(O451="","NADIE A CARGO; ",""))-2)))</f>
        <v/>
      </c>
    </row>
    <row r="452">
      <c r="A452" s="6" t="n"/>
      <c r="I452" s="6" t="n"/>
      <c r="M452" s="6" t="n"/>
      <c r="N452" s="6" t="n"/>
      <c r="P452" s="8">
        <f>IF(OR(NOT(OR(A452&lt;&gt;"",B452&lt;&gt;"",C452&lt;&gt;"",F452&lt;&gt;"")),N(A452)=0),"",IF(N(N452)&gt;0,N(N452),TODAY())-N(A452))</f>
        <v/>
      </c>
      <c r="Q452">
        <f>IF(OR(NOT(OR(A452&lt;&gt;"",B452&lt;&gt;"",C452&lt;&gt;"",F452&lt;&gt;"")),N(N452)&gt;0),"",IF(IF(N(A452)=0,"SIN FECHA OBSERVADA; ","")&amp;IF(B452="","SIN UNIDAD; ","")&amp;IF(AND(B452&lt;&gt;"",COUNTIF('Unidades'!$A$2:$A$300,B452)=0),"UNIDAD NO ESTÁ EN LA LISTA; ","")&amp;IF(G452="","SIN ENLACE DE EVIDENCIA; ","")&amp;IF(AND(H452="Sí",K452=""),"AVISO ENVIADO, SIN COPIA GUARDADA; ","")&amp;IF(AND(H452="Sí",N(I452)=0),"AVISO ENVIADO, SIN FECHA; ","")&amp;IF(AND(H452="Sí",J452=""),"SIN FORMA DE ENTREGA; ","")&amp;IF(N(M452)=0,"SIN FECHA DE SEGUIMIENTO; ","")&amp;IF(OR(AND(N(M452)&gt;0,TODAY()&gt;N(M452)),AND(N(M452)=0,H452="Sí",N(I452)&gt;0,TODAY()-N(I452)&gt;N('Ajustes'!$B$3))),"SEGUIMIENTO VENCIDO; ","")&amp;IF(AND(N(A452)&gt;0,TODAY()-N(A452)&gt;N('Ajustes'!$B$4)),"ABIERTO DEMASIADO TIEMPO; ","")&amp;IF(O452="","NADIE A CARGO; ","")="","",LEFT(IF(N(A452)=0,"SIN FECHA OBSERVADA; ","")&amp;IF(B452="","SIN UNIDAD; ","")&amp;IF(AND(B452&lt;&gt;"",COUNTIF('Unidades'!$A$2:$A$300,B452)=0),"UNIDAD NO ESTÁ EN LA LISTA; ","")&amp;IF(G452="","SIN ENLACE DE EVIDENCIA; ","")&amp;IF(AND(H452="Sí",K452=""),"AVISO ENVIADO, SIN COPIA GUARDADA; ","")&amp;IF(AND(H452="Sí",N(I452)=0),"AVISO ENVIADO, SIN FECHA; ","")&amp;IF(AND(H452="Sí",J452=""),"SIN FORMA DE ENTREGA; ","")&amp;IF(N(M452)=0,"SIN FECHA DE SEGUIMIENTO; ","")&amp;IF(OR(AND(N(M452)&gt;0,TODAY()&gt;N(M452)),AND(N(M452)=0,H452="Sí",N(I452)&gt;0,TODAY()-N(I452)&gt;N('Ajustes'!$B$3))),"SEGUIMIENTO VENCIDO; ","")&amp;IF(AND(N(A452)&gt;0,TODAY()-N(A452)&gt;N('Ajustes'!$B$4)),"ABIERTO DEMASIADO TIEMPO; ","")&amp;IF(O452="","NADIE A CARGO; ",""),LEN(IF(N(A452)=0,"SIN FECHA OBSERVADA; ","")&amp;IF(B452="","SIN UNIDAD; ","")&amp;IF(AND(B452&lt;&gt;"",COUNTIF('Unidades'!$A$2:$A$300,B452)=0),"UNIDAD NO ESTÁ EN LA LISTA; ","")&amp;IF(G452="","SIN ENLACE DE EVIDENCIA; ","")&amp;IF(AND(H452="Sí",K452=""),"AVISO ENVIADO, SIN COPIA GUARDADA; ","")&amp;IF(AND(H452="Sí",N(I452)=0),"AVISO ENVIADO, SIN FECHA; ","")&amp;IF(AND(H452="Sí",J452=""),"SIN FORMA DE ENTREGA; ","")&amp;IF(N(M452)=0,"SIN FECHA DE SEGUIMIENTO; ","")&amp;IF(OR(AND(N(M452)&gt;0,TODAY()&gt;N(M452)),AND(N(M452)=0,H452="Sí",N(I452)&gt;0,TODAY()-N(I452)&gt;N('Ajustes'!$B$3))),"SEGUIMIENTO VENCIDO; ","")&amp;IF(AND(N(A452)&gt;0,TODAY()-N(A452)&gt;N('Ajustes'!$B$4)),"ABIERTO DEMASIADO TIEMPO; ","")&amp;IF(O452="","NADIE A CARGO; ",""))-2)))</f>
        <v/>
      </c>
    </row>
    <row r="453">
      <c r="A453" s="6" t="n"/>
      <c r="I453" s="6" t="n"/>
      <c r="M453" s="6" t="n"/>
      <c r="N453" s="6" t="n"/>
      <c r="P453" s="8">
        <f>IF(OR(NOT(OR(A453&lt;&gt;"",B453&lt;&gt;"",C453&lt;&gt;"",F453&lt;&gt;"")),N(A453)=0),"",IF(N(N453)&gt;0,N(N453),TODAY())-N(A453))</f>
        <v/>
      </c>
      <c r="Q453">
        <f>IF(OR(NOT(OR(A453&lt;&gt;"",B453&lt;&gt;"",C453&lt;&gt;"",F453&lt;&gt;"")),N(N453)&gt;0),"",IF(IF(N(A453)=0,"SIN FECHA OBSERVADA; ","")&amp;IF(B453="","SIN UNIDAD; ","")&amp;IF(AND(B453&lt;&gt;"",COUNTIF('Unidades'!$A$2:$A$300,B453)=0),"UNIDAD NO ESTÁ EN LA LISTA; ","")&amp;IF(G453="","SIN ENLACE DE EVIDENCIA; ","")&amp;IF(AND(H453="Sí",K453=""),"AVISO ENVIADO, SIN COPIA GUARDADA; ","")&amp;IF(AND(H453="Sí",N(I453)=0),"AVISO ENVIADO, SIN FECHA; ","")&amp;IF(AND(H453="Sí",J453=""),"SIN FORMA DE ENTREGA; ","")&amp;IF(N(M453)=0,"SIN FECHA DE SEGUIMIENTO; ","")&amp;IF(OR(AND(N(M453)&gt;0,TODAY()&gt;N(M453)),AND(N(M453)=0,H453="Sí",N(I453)&gt;0,TODAY()-N(I453)&gt;N('Ajustes'!$B$3))),"SEGUIMIENTO VENCIDO; ","")&amp;IF(AND(N(A453)&gt;0,TODAY()-N(A453)&gt;N('Ajustes'!$B$4)),"ABIERTO DEMASIADO TIEMPO; ","")&amp;IF(O453="","NADIE A CARGO; ","")="","",LEFT(IF(N(A453)=0,"SIN FECHA OBSERVADA; ","")&amp;IF(B453="","SIN UNIDAD; ","")&amp;IF(AND(B453&lt;&gt;"",COUNTIF('Unidades'!$A$2:$A$300,B453)=0),"UNIDAD NO ESTÁ EN LA LISTA; ","")&amp;IF(G453="","SIN ENLACE DE EVIDENCIA; ","")&amp;IF(AND(H453="Sí",K453=""),"AVISO ENVIADO, SIN COPIA GUARDADA; ","")&amp;IF(AND(H453="Sí",N(I453)=0),"AVISO ENVIADO, SIN FECHA; ","")&amp;IF(AND(H453="Sí",J453=""),"SIN FORMA DE ENTREGA; ","")&amp;IF(N(M453)=0,"SIN FECHA DE SEGUIMIENTO; ","")&amp;IF(OR(AND(N(M453)&gt;0,TODAY()&gt;N(M453)),AND(N(M453)=0,H453="Sí",N(I453)&gt;0,TODAY()-N(I453)&gt;N('Ajustes'!$B$3))),"SEGUIMIENTO VENCIDO; ","")&amp;IF(AND(N(A453)&gt;0,TODAY()-N(A453)&gt;N('Ajustes'!$B$4)),"ABIERTO DEMASIADO TIEMPO; ","")&amp;IF(O453="","NADIE A CARGO; ",""),LEN(IF(N(A453)=0,"SIN FECHA OBSERVADA; ","")&amp;IF(B453="","SIN UNIDAD; ","")&amp;IF(AND(B453&lt;&gt;"",COUNTIF('Unidades'!$A$2:$A$300,B453)=0),"UNIDAD NO ESTÁ EN LA LISTA; ","")&amp;IF(G453="","SIN ENLACE DE EVIDENCIA; ","")&amp;IF(AND(H453="Sí",K453=""),"AVISO ENVIADO, SIN COPIA GUARDADA; ","")&amp;IF(AND(H453="Sí",N(I453)=0),"AVISO ENVIADO, SIN FECHA; ","")&amp;IF(AND(H453="Sí",J453=""),"SIN FORMA DE ENTREGA; ","")&amp;IF(N(M453)=0,"SIN FECHA DE SEGUIMIENTO; ","")&amp;IF(OR(AND(N(M453)&gt;0,TODAY()&gt;N(M453)),AND(N(M453)=0,H453="Sí",N(I453)&gt;0,TODAY()-N(I453)&gt;N('Ajustes'!$B$3))),"SEGUIMIENTO VENCIDO; ","")&amp;IF(AND(N(A453)&gt;0,TODAY()-N(A453)&gt;N('Ajustes'!$B$4)),"ABIERTO DEMASIADO TIEMPO; ","")&amp;IF(O453="","NADIE A CARGO; ",""))-2)))</f>
        <v/>
      </c>
    </row>
    <row r="454">
      <c r="A454" s="6" t="n"/>
      <c r="I454" s="6" t="n"/>
      <c r="M454" s="6" t="n"/>
      <c r="N454" s="6" t="n"/>
      <c r="P454" s="8">
        <f>IF(OR(NOT(OR(A454&lt;&gt;"",B454&lt;&gt;"",C454&lt;&gt;"",F454&lt;&gt;"")),N(A454)=0),"",IF(N(N454)&gt;0,N(N454),TODAY())-N(A454))</f>
        <v/>
      </c>
      <c r="Q454">
        <f>IF(OR(NOT(OR(A454&lt;&gt;"",B454&lt;&gt;"",C454&lt;&gt;"",F454&lt;&gt;"")),N(N454)&gt;0),"",IF(IF(N(A454)=0,"SIN FECHA OBSERVADA; ","")&amp;IF(B454="","SIN UNIDAD; ","")&amp;IF(AND(B454&lt;&gt;"",COUNTIF('Unidades'!$A$2:$A$300,B454)=0),"UNIDAD NO ESTÁ EN LA LISTA; ","")&amp;IF(G454="","SIN ENLACE DE EVIDENCIA; ","")&amp;IF(AND(H454="Sí",K454=""),"AVISO ENVIADO, SIN COPIA GUARDADA; ","")&amp;IF(AND(H454="Sí",N(I454)=0),"AVISO ENVIADO, SIN FECHA; ","")&amp;IF(AND(H454="Sí",J454=""),"SIN FORMA DE ENTREGA; ","")&amp;IF(N(M454)=0,"SIN FECHA DE SEGUIMIENTO; ","")&amp;IF(OR(AND(N(M454)&gt;0,TODAY()&gt;N(M454)),AND(N(M454)=0,H454="Sí",N(I454)&gt;0,TODAY()-N(I454)&gt;N('Ajustes'!$B$3))),"SEGUIMIENTO VENCIDO; ","")&amp;IF(AND(N(A454)&gt;0,TODAY()-N(A454)&gt;N('Ajustes'!$B$4)),"ABIERTO DEMASIADO TIEMPO; ","")&amp;IF(O454="","NADIE A CARGO; ","")="","",LEFT(IF(N(A454)=0,"SIN FECHA OBSERVADA; ","")&amp;IF(B454="","SIN UNIDAD; ","")&amp;IF(AND(B454&lt;&gt;"",COUNTIF('Unidades'!$A$2:$A$300,B454)=0),"UNIDAD NO ESTÁ EN LA LISTA; ","")&amp;IF(G454="","SIN ENLACE DE EVIDENCIA; ","")&amp;IF(AND(H454="Sí",K454=""),"AVISO ENVIADO, SIN COPIA GUARDADA; ","")&amp;IF(AND(H454="Sí",N(I454)=0),"AVISO ENVIADO, SIN FECHA; ","")&amp;IF(AND(H454="Sí",J454=""),"SIN FORMA DE ENTREGA; ","")&amp;IF(N(M454)=0,"SIN FECHA DE SEGUIMIENTO; ","")&amp;IF(OR(AND(N(M454)&gt;0,TODAY()&gt;N(M454)),AND(N(M454)=0,H454="Sí",N(I454)&gt;0,TODAY()-N(I454)&gt;N('Ajustes'!$B$3))),"SEGUIMIENTO VENCIDO; ","")&amp;IF(AND(N(A454)&gt;0,TODAY()-N(A454)&gt;N('Ajustes'!$B$4)),"ABIERTO DEMASIADO TIEMPO; ","")&amp;IF(O454="","NADIE A CARGO; ",""),LEN(IF(N(A454)=0,"SIN FECHA OBSERVADA; ","")&amp;IF(B454="","SIN UNIDAD; ","")&amp;IF(AND(B454&lt;&gt;"",COUNTIF('Unidades'!$A$2:$A$300,B454)=0),"UNIDAD NO ESTÁ EN LA LISTA; ","")&amp;IF(G454="","SIN ENLACE DE EVIDENCIA; ","")&amp;IF(AND(H454="Sí",K454=""),"AVISO ENVIADO, SIN COPIA GUARDADA; ","")&amp;IF(AND(H454="Sí",N(I454)=0),"AVISO ENVIADO, SIN FECHA; ","")&amp;IF(AND(H454="Sí",J454=""),"SIN FORMA DE ENTREGA; ","")&amp;IF(N(M454)=0,"SIN FECHA DE SEGUIMIENTO; ","")&amp;IF(OR(AND(N(M454)&gt;0,TODAY()&gt;N(M454)),AND(N(M454)=0,H454="Sí",N(I454)&gt;0,TODAY()-N(I454)&gt;N('Ajustes'!$B$3))),"SEGUIMIENTO VENCIDO; ","")&amp;IF(AND(N(A454)&gt;0,TODAY()-N(A454)&gt;N('Ajustes'!$B$4)),"ABIERTO DEMASIADO TIEMPO; ","")&amp;IF(O454="","NADIE A CARGO; ",""))-2)))</f>
        <v/>
      </c>
    </row>
    <row r="455">
      <c r="A455" s="6" t="n"/>
      <c r="I455" s="6" t="n"/>
      <c r="M455" s="6" t="n"/>
      <c r="N455" s="6" t="n"/>
      <c r="P455" s="8">
        <f>IF(OR(NOT(OR(A455&lt;&gt;"",B455&lt;&gt;"",C455&lt;&gt;"",F455&lt;&gt;"")),N(A455)=0),"",IF(N(N455)&gt;0,N(N455),TODAY())-N(A455))</f>
        <v/>
      </c>
      <c r="Q455">
        <f>IF(OR(NOT(OR(A455&lt;&gt;"",B455&lt;&gt;"",C455&lt;&gt;"",F455&lt;&gt;"")),N(N455)&gt;0),"",IF(IF(N(A455)=0,"SIN FECHA OBSERVADA; ","")&amp;IF(B455="","SIN UNIDAD; ","")&amp;IF(AND(B455&lt;&gt;"",COUNTIF('Unidades'!$A$2:$A$300,B455)=0),"UNIDAD NO ESTÁ EN LA LISTA; ","")&amp;IF(G455="","SIN ENLACE DE EVIDENCIA; ","")&amp;IF(AND(H455="Sí",K455=""),"AVISO ENVIADO, SIN COPIA GUARDADA; ","")&amp;IF(AND(H455="Sí",N(I455)=0),"AVISO ENVIADO, SIN FECHA; ","")&amp;IF(AND(H455="Sí",J455=""),"SIN FORMA DE ENTREGA; ","")&amp;IF(N(M455)=0,"SIN FECHA DE SEGUIMIENTO; ","")&amp;IF(OR(AND(N(M455)&gt;0,TODAY()&gt;N(M455)),AND(N(M455)=0,H455="Sí",N(I455)&gt;0,TODAY()-N(I455)&gt;N('Ajustes'!$B$3))),"SEGUIMIENTO VENCIDO; ","")&amp;IF(AND(N(A455)&gt;0,TODAY()-N(A455)&gt;N('Ajustes'!$B$4)),"ABIERTO DEMASIADO TIEMPO; ","")&amp;IF(O455="","NADIE A CARGO; ","")="","",LEFT(IF(N(A455)=0,"SIN FECHA OBSERVADA; ","")&amp;IF(B455="","SIN UNIDAD; ","")&amp;IF(AND(B455&lt;&gt;"",COUNTIF('Unidades'!$A$2:$A$300,B455)=0),"UNIDAD NO ESTÁ EN LA LISTA; ","")&amp;IF(G455="","SIN ENLACE DE EVIDENCIA; ","")&amp;IF(AND(H455="Sí",K455=""),"AVISO ENVIADO, SIN COPIA GUARDADA; ","")&amp;IF(AND(H455="Sí",N(I455)=0),"AVISO ENVIADO, SIN FECHA; ","")&amp;IF(AND(H455="Sí",J455=""),"SIN FORMA DE ENTREGA; ","")&amp;IF(N(M455)=0,"SIN FECHA DE SEGUIMIENTO; ","")&amp;IF(OR(AND(N(M455)&gt;0,TODAY()&gt;N(M455)),AND(N(M455)=0,H455="Sí",N(I455)&gt;0,TODAY()-N(I455)&gt;N('Ajustes'!$B$3))),"SEGUIMIENTO VENCIDO; ","")&amp;IF(AND(N(A455)&gt;0,TODAY()-N(A455)&gt;N('Ajustes'!$B$4)),"ABIERTO DEMASIADO TIEMPO; ","")&amp;IF(O455="","NADIE A CARGO; ",""),LEN(IF(N(A455)=0,"SIN FECHA OBSERVADA; ","")&amp;IF(B455="","SIN UNIDAD; ","")&amp;IF(AND(B455&lt;&gt;"",COUNTIF('Unidades'!$A$2:$A$300,B455)=0),"UNIDAD NO ESTÁ EN LA LISTA; ","")&amp;IF(G455="","SIN ENLACE DE EVIDENCIA; ","")&amp;IF(AND(H455="Sí",K455=""),"AVISO ENVIADO, SIN COPIA GUARDADA; ","")&amp;IF(AND(H455="Sí",N(I455)=0),"AVISO ENVIADO, SIN FECHA; ","")&amp;IF(AND(H455="Sí",J455=""),"SIN FORMA DE ENTREGA; ","")&amp;IF(N(M455)=0,"SIN FECHA DE SEGUIMIENTO; ","")&amp;IF(OR(AND(N(M455)&gt;0,TODAY()&gt;N(M455)),AND(N(M455)=0,H455="Sí",N(I455)&gt;0,TODAY()-N(I455)&gt;N('Ajustes'!$B$3))),"SEGUIMIENTO VENCIDO; ","")&amp;IF(AND(N(A455)&gt;0,TODAY()-N(A455)&gt;N('Ajustes'!$B$4)),"ABIERTO DEMASIADO TIEMPO; ","")&amp;IF(O455="","NADIE A CARGO; ",""))-2)))</f>
        <v/>
      </c>
    </row>
    <row r="456">
      <c r="A456" s="6" t="n"/>
      <c r="I456" s="6" t="n"/>
      <c r="M456" s="6" t="n"/>
      <c r="N456" s="6" t="n"/>
      <c r="P456" s="8">
        <f>IF(OR(NOT(OR(A456&lt;&gt;"",B456&lt;&gt;"",C456&lt;&gt;"",F456&lt;&gt;"")),N(A456)=0),"",IF(N(N456)&gt;0,N(N456),TODAY())-N(A456))</f>
        <v/>
      </c>
      <c r="Q456">
        <f>IF(OR(NOT(OR(A456&lt;&gt;"",B456&lt;&gt;"",C456&lt;&gt;"",F456&lt;&gt;"")),N(N456)&gt;0),"",IF(IF(N(A456)=0,"SIN FECHA OBSERVADA; ","")&amp;IF(B456="","SIN UNIDAD; ","")&amp;IF(AND(B456&lt;&gt;"",COUNTIF('Unidades'!$A$2:$A$300,B456)=0),"UNIDAD NO ESTÁ EN LA LISTA; ","")&amp;IF(G456="","SIN ENLACE DE EVIDENCIA; ","")&amp;IF(AND(H456="Sí",K456=""),"AVISO ENVIADO, SIN COPIA GUARDADA; ","")&amp;IF(AND(H456="Sí",N(I456)=0),"AVISO ENVIADO, SIN FECHA; ","")&amp;IF(AND(H456="Sí",J456=""),"SIN FORMA DE ENTREGA; ","")&amp;IF(N(M456)=0,"SIN FECHA DE SEGUIMIENTO; ","")&amp;IF(OR(AND(N(M456)&gt;0,TODAY()&gt;N(M456)),AND(N(M456)=0,H456="Sí",N(I456)&gt;0,TODAY()-N(I456)&gt;N('Ajustes'!$B$3))),"SEGUIMIENTO VENCIDO; ","")&amp;IF(AND(N(A456)&gt;0,TODAY()-N(A456)&gt;N('Ajustes'!$B$4)),"ABIERTO DEMASIADO TIEMPO; ","")&amp;IF(O456="","NADIE A CARGO; ","")="","",LEFT(IF(N(A456)=0,"SIN FECHA OBSERVADA; ","")&amp;IF(B456="","SIN UNIDAD; ","")&amp;IF(AND(B456&lt;&gt;"",COUNTIF('Unidades'!$A$2:$A$300,B456)=0),"UNIDAD NO ESTÁ EN LA LISTA; ","")&amp;IF(G456="","SIN ENLACE DE EVIDENCIA; ","")&amp;IF(AND(H456="Sí",K456=""),"AVISO ENVIADO, SIN COPIA GUARDADA; ","")&amp;IF(AND(H456="Sí",N(I456)=0),"AVISO ENVIADO, SIN FECHA; ","")&amp;IF(AND(H456="Sí",J456=""),"SIN FORMA DE ENTREGA; ","")&amp;IF(N(M456)=0,"SIN FECHA DE SEGUIMIENTO; ","")&amp;IF(OR(AND(N(M456)&gt;0,TODAY()&gt;N(M456)),AND(N(M456)=0,H456="Sí",N(I456)&gt;0,TODAY()-N(I456)&gt;N('Ajustes'!$B$3))),"SEGUIMIENTO VENCIDO; ","")&amp;IF(AND(N(A456)&gt;0,TODAY()-N(A456)&gt;N('Ajustes'!$B$4)),"ABIERTO DEMASIADO TIEMPO; ","")&amp;IF(O456="","NADIE A CARGO; ",""),LEN(IF(N(A456)=0,"SIN FECHA OBSERVADA; ","")&amp;IF(B456="","SIN UNIDAD; ","")&amp;IF(AND(B456&lt;&gt;"",COUNTIF('Unidades'!$A$2:$A$300,B456)=0),"UNIDAD NO ESTÁ EN LA LISTA; ","")&amp;IF(G456="","SIN ENLACE DE EVIDENCIA; ","")&amp;IF(AND(H456="Sí",K456=""),"AVISO ENVIADO, SIN COPIA GUARDADA; ","")&amp;IF(AND(H456="Sí",N(I456)=0),"AVISO ENVIADO, SIN FECHA; ","")&amp;IF(AND(H456="Sí",J456=""),"SIN FORMA DE ENTREGA; ","")&amp;IF(N(M456)=0,"SIN FECHA DE SEGUIMIENTO; ","")&amp;IF(OR(AND(N(M456)&gt;0,TODAY()&gt;N(M456)),AND(N(M456)=0,H456="Sí",N(I456)&gt;0,TODAY()-N(I456)&gt;N('Ajustes'!$B$3))),"SEGUIMIENTO VENCIDO; ","")&amp;IF(AND(N(A456)&gt;0,TODAY()-N(A456)&gt;N('Ajustes'!$B$4)),"ABIERTO DEMASIADO TIEMPO; ","")&amp;IF(O456="","NADIE A CARGO; ",""))-2)))</f>
        <v/>
      </c>
    </row>
    <row r="457">
      <c r="A457" s="6" t="n"/>
      <c r="I457" s="6" t="n"/>
      <c r="M457" s="6" t="n"/>
      <c r="N457" s="6" t="n"/>
      <c r="P457" s="8">
        <f>IF(OR(NOT(OR(A457&lt;&gt;"",B457&lt;&gt;"",C457&lt;&gt;"",F457&lt;&gt;"")),N(A457)=0),"",IF(N(N457)&gt;0,N(N457),TODAY())-N(A457))</f>
        <v/>
      </c>
      <c r="Q457">
        <f>IF(OR(NOT(OR(A457&lt;&gt;"",B457&lt;&gt;"",C457&lt;&gt;"",F457&lt;&gt;"")),N(N457)&gt;0),"",IF(IF(N(A457)=0,"SIN FECHA OBSERVADA; ","")&amp;IF(B457="","SIN UNIDAD; ","")&amp;IF(AND(B457&lt;&gt;"",COUNTIF('Unidades'!$A$2:$A$300,B457)=0),"UNIDAD NO ESTÁ EN LA LISTA; ","")&amp;IF(G457="","SIN ENLACE DE EVIDENCIA; ","")&amp;IF(AND(H457="Sí",K457=""),"AVISO ENVIADO, SIN COPIA GUARDADA; ","")&amp;IF(AND(H457="Sí",N(I457)=0),"AVISO ENVIADO, SIN FECHA; ","")&amp;IF(AND(H457="Sí",J457=""),"SIN FORMA DE ENTREGA; ","")&amp;IF(N(M457)=0,"SIN FECHA DE SEGUIMIENTO; ","")&amp;IF(OR(AND(N(M457)&gt;0,TODAY()&gt;N(M457)),AND(N(M457)=0,H457="Sí",N(I457)&gt;0,TODAY()-N(I457)&gt;N('Ajustes'!$B$3))),"SEGUIMIENTO VENCIDO; ","")&amp;IF(AND(N(A457)&gt;0,TODAY()-N(A457)&gt;N('Ajustes'!$B$4)),"ABIERTO DEMASIADO TIEMPO; ","")&amp;IF(O457="","NADIE A CARGO; ","")="","",LEFT(IF(N(A457)=0,"SIN FECHA OBSERVADA; ","")&amp;IF(B457="","SIN UNIDAD; ","")&amp;IF(AND(B457&lt;&gt;"",COUNTIF('Unidades'!$A$2:$A$300,B457)=0),"UNIDAD NO ESTÁ EN LA LISTA; ","")&amp;IF(G457="","SIN ENLACE DE EVIDENCIA; ","")&amp;IF(AND(H457="Sí",K457=""),"AVISO ENVIADO, SIN COPIA GUARDADA; ","")&amp;IF(AND(H457="Sí",N(I457)=0),"AVISO ENVIADO, SIN FECHA; ","")&amp;IF(AND(H457="Sí",J457=""),"SIN FORMA DE ENTREGA; ","")&amp;IF(N(M457)=0,"SIN FECHA DE SEGUIMIENTO; ","")&amp;IF(OR(AND(N(M457)&gt;0,TODAY()&gt;N(M457)),AND(N(M457)=0,H457="Sí",N(I457)&gt;0,TODAY()-N(I457)&gt;N('Ajustes'!$B$3))),"SEGUIMIENTO VENCIDO; ","")&amp;IF(AND(N(A457)&gt;0,TODAY()-N(A457)&gt;N('Ajustes'!$B$4)),"ABIERTO DEMASIADO TIEMPO; ","")&amp;IF(O457="","NADIE A CARGO; ",""),LEN(IF(N(A457)=0,"SIN FECHA OBSERVADA; ","")&amp;IF(B457="","SIN UNIDAD; ","")&amp;IF(AND(B457&lt;&gt;"",COUNTIF('Unidades'!$A$2:$A$300,B457)=0),"UNIDAD NO ESTÁ EN LA LISTA; ","")&amp;IF(G457="","SIN ENLACE DE EVIDENCIA; ","")&amp;IF(AND(H457="Sí",K457=""),"AVISO ENVIADO, SIN COPIA GUARDADA; ","")&amp;IF(AND(H457="Sí",N(I457)=0),"AVISO ENVIADO, SIN FECHA; ","")&amp;IF(AND(H457="Sí",J457=""),"SIN FORMA DE ENTREGA; ","")&amp;IF(N(M457)=0,"SIN FECHA DE SEGUIMIENTO; ","")&amp;IF(OR(AND(N(M457)&gt;0,TODAY()&gt;N(M457)),AND(N(M457)=0,H457="Sí",N(I457)&gt;0,TODAY()-N(I457)&gt;N('Ajustes'!$B$3))),"SEGUIMIENTO VENCIDO; ","")&amp;IF(AND(N(A457)&gt;0,TODAY()-N(A457)&gt;N('Ajustes'!$B$4)),"ABIERTO DEMASIADO TIEMPO; ","")&amp;IF(O457="","NADIE A CARGO; ",""))-2)))</f>
        <v/>
      </c>
    </row>
    <row r="458">
      <c r="A458" s="6" t="n"/>
      <c r="I458" s="6" t="n"/>
      <c r="M458" s="6" t="n"/>
      <c r="N458" s="6" t="n"/>
      <c r="P458" s="8">
        <f>IF(OR(NOT(OR(A458&lt;&gt;"",B458&lt;&gt;"",C458&lt;&gt;"",F458&lt;&gt;"")),N(A458)=0),"",IF(N(N458)&gt;0,N(N458),TODAY())-N(A458))</f>
        <v/>
      </c>
      <c r="Q458">
        <f>IF(OR(NOT(OR(A458&lt;&gt;"",B458&lt;&gt;"",C458&lt;&gt;"",F458&lt;&gt;"")),N(N458)&gt;0),"",IF(IF(N(A458)=0,"SIN FECHA OBSERVADA; ","")&amp;IF(B458="","SIN UNIDAD; ","")&amp;IF(AND(B458&lt;&gt;"",COUNTIF('Unidades'!$A$2:$A$300,B458)=0),"UNIDAD NO ESTÁ EN LA LISTA; ","")&amp;IF(G458="","SIN ENLACE DE EVIDENCIA; ","")&amp;IF(AND(H458="Sí",K458=""),"AVISO ENVIADO, SIN COPIA GUARDADA; ","")&amp;IF(AND(H458="Sí",N(I458)=0),"AVISO ENVIADO, SIN FECHA; ","")&amp;IF(AND(H458="Sí",J458=""),"SIN FORMA DE ENTREGA; ","")&amp;IF(N(M458)=0,"SIN FECHA DE SEGUIMIENTO; ","")&amp;IF(OR(AND(N(M458)&gt;0,TODAY()&gt;N(M458)),AND(N(M458)=0,H458="Sí",N(I458)&gt;0,TODAY()-N(I458)&gt;N('Ajustes'!$B$3))),"SEGUIMIENTO VENCIDO; ","")&amp;IF(AND(N(A458)&gt;0,TODAY()-N(A458)&gt;N('Ajustes'!$B$4)),"ABIERTO DEMASIADO TIEMPO; ","")&amp;IF(O458="","NADIE A CARGO; ","")="","",LEFT(IF(N(A458)=0,"SIN FECHA OBSERVADA; ","")&amp;IF(B458="","SIN UNIDAD; ","")&amp;IF(AND(B458&lt;&gt;"",COUNTIF('Unidades'!$A$2:$A$300,B458)=0),"UNIDAD NO ESTÁ EN LA LISTA; ","")&amp;IF(G458="","SIN ENLACE DE EVIDENCIA; ","")&amp;IF(AND(H458="Sí",K458=""),"AVISO ENVIADO, SIN COPIA GUARDADA; ","")&amp;IF(AND(H458="Sí",N(I458)=0),"AVISO ENVIADO, SIN FECHA; ","")&amp;IF(AND(H458="Sí",J458=""),"SIN FORMA DE ENTREGA; ","")&amp;IF(N(M458)=0,"SIN FECHA DE SEGUIMIENTO; ","")&amp;IF(OR(AND(N(M458)&gt;0,TODAY()&gt;N(M458)),AND(N(M458)=0,H458="Sí",N(I458)&gt;0,TODAY()-N(I458)&gt;N('Ajustes'!$B$3))),"SEGUIMIENTO VENCIDO; ","")&amp;IF(AND(N(A458)&gt;0,TODAY()-N(A458)&gt;N('Ajustes'!$B$4)),"ABIERTO DEMASIADO TIEMPO; ","")&amp;IF(O458="","NADIE A CARGO; ",""),LEN(IF(N(A458)=0,"SIN FECHA OBSERVADA; ","")&amp;IF(B458="","SIN UNIDAD; ","")&amp;IF(AND(B458&lt;&gt;"",COUNTIF('Unidades'!$A$2:$A$300,B458)=0),"UNIDAD NO ESTÁ EN LA LISTA; ","")&amp;IF(G458="","SIN ENLACE DE EVIDENCIA; ","")&amp;IF(AND(H458="Sí",K458=""),"AVISO ENVIADO, SIN COPIA GUARDADA; ","")&amp;IF(AND(H458="Sí",N(I458)=0),"AVISO ENVIADO, SIN FECHA; ","")&amp;IF(AND(H458="Sí",J458=""),"SIN FORMA DE ENTREGA; ","")&amp;IF(N(M458)=0,"SIN FECHA DE SEGUIMIENTO; ","")&amp;IF(OR(AND(N(M458)&gt;0,TODAY()&gt;N(M458)),AND(N(M458)=0,H458="Sí",N(I458)&gt;0,TODAY()-N(I458)&gt;N('Ajustes'!$B$3))),"SEGUIMIENTO VENCIDO; ","")&amp;IF(AND(N(A458)&gt;0,TODAY()-N(A458)&gt;N('Ajustes'!$B$4)),"ABIERTO DEMASIADO TIEMPO; ","")&amp;IF(O458="","NADIE A CARGO; ",""))-2)))</f>
        <v/>
      </c>
    </row>
    <row r="459">
      <c r="A459" s="6" t="n"/>
      <c r="I459" s="6" t="n"/>
      <c r="M459" s="6" t="n"/>
      <c r="N459" s="6" t="n"/>
      <c r="P459" s="8">
        <f>IF(OR(NOT(OR(A459&lt;&gt;"",B459&lt;&gt;"",C459&lt;&gt;"",F459&lt;&gt;"")),N(A459)=0),"",IF(N(N459)&gt;0,N(N459),TODAY())-N(A459))</f>
        <v/>
      </c>
      <c r="Q459">
        <f>IF(OR(NOT(OR(A459&lt;&gt;"",B459&lt;&gt;"",C459&lt;&gt;"",F459&lt;&gt;"")),N(N459)&gt;0),"",IF(IF(N(A459)=0,"SIN FECHA OBSERVADA; ","")&amp;IF(B459="","SIN UNIDAD; ","")&amp;IF(AND(B459&lt;&gt;"",COUNTIF('Unidades'!$A$2:$A$300,B459)=0),"UNIDAD NO ESTÁ EN LA LISTA; ","")&amp;IF(G459="","SIN ENLACE DE EVIDENCIA; ","")&amp;IF(AND(H459="Sí",K459=""),"AVISO ENVIADO, SIN COPIA GUARDADA; ","")&amp;IF(AND(H459="Sí",N(I459)=0),"AVISO ENVIADO, SIN FECHA; ","")&amp;IF(AND(H459="Sí",J459=""),"SIN FORMA DE ENTREGA; ","")&amp;IF(N(M459)=0,"SIN FECHA DE SEGUIMIENTO; ","")&amp;IF(OR(AND(N(M459)&gt;0,TODAY()&gt;N(M459)),AND(N(M459)=0,H459="Sí",N(I459)&gt;0,TODAY()-N(I459)&gt;N('Ajustes'!$B$3))),"SEGUIMIENTO VENCIDO; ","")&amp;IF(AND(N(A459)&gt;0,TODAY()-N(A459)&gt;N('Ajustes'!$B$4)),"ABIERTO DEMASIADO TIEMPO; ","")&amp;IF(O459="","NADIE A CARGO; ","")="","",LEFT(IF(N(A459)=0,"SIN FECHA OBSERVADA; ","")&amp;IF(B459="","SIN UNIDAD; ","")&amp;IF(AND(B459&lt;&gt;"",COUNTIF('Unidades'!$A$2:$A$300,B459)=0),"UNIDAD NO ESTÁ EN LA LISTA; ","")&amp;IF(G459="","SIN ENLACE DE EVIDENCIA; ","")&amp;IF(AND(H459="Sí",K459=""),"AVISO ENVIADO, SIN COPIA GUARDADA; ","")&amp;IF(AND(H459="Sí",N(I459)=0),"AVISO ENVIADO, SIN FECHA; ","")&amp;IF(AND(H459="Sí",J459=""),"SIN FORMA DE ENTREGA; ","")&amp;IF(N(M459)=0,"SIN FECHA DE SEGUIMIENTO; ","")&amp;IF(OR(AND(N(M459)&gt;0,TODAY()&gt;N(M459)),AND(N(M459)=0,H459="Sí",N(I459)&gt;0,TODAY()-N(I459)&gt;N('Ajustes'!$B$3))),"SEGUIMIENTO VENCIDO; ","")&amp;IF(AND(N(A459)&gt;0,TODAY()-N(A459)&gt;N('Ajustes'!$B$4)),"ABIERTO DEMASIADO TIEMPO; ","")&amp;IF(O459="","NADIE A CARGO; ",""),LEN(IF(N(A459)=0,"SIN FECHA OBSERVADA; ","")&amp;IF(B459="","SIN UNIDAD; ","")&amp;IF(AND(B459&lt;&gt;"",COUNTIF('Unidades'!$A$2:$A$300,B459)=0),"UNIDAD NO ESTÁ EN LA LISTA; ","")&amp;IF(G459="","SIN ENLACE DE EVIDENCIA; ","")&amp;IF(AND(H459="Sí",K459=""),"AVISO ENVIADO, SIN COPIA GUARDADA; ","")&amp;IF(AND(H459="Sí",N(I459)=0),"AVISO ENVIADO, SIN FECHA; ","")&amp;IF(AND(H459="Sí",J459=""),"SIN FORMA DE ENTREGA; ","")&amp;IF(N(M459)=0,"SIN FECHA DE SEGUIMIENTO; ","")&amp;IF(OR(AND(N(M459)&gt;0,TODAY()&gt;N(M459)),AND(N(M459)=0,H459="Sí",N(I459)&gt;0,TODAY()-N(I459)&gt;N('Ajustes'!$B$3))),"SEGUIMIENTO VENCIDO; ","")&amp;IF(AND(N(A459)&gt;0,TODAY()-N(A459)&gt;N('Ajustes'!$B$4)),"ABIERTO DEMASIADO TIEMPO; ","")&amp;IF(O459="","NADIE A CARGO; ",""))-2)))</f>
        <v/>
      </c>
    </row>
    <row r="460">
      <c r="A460" s="6" t="n"/>
      <c r="I460" s="6" t="n"/>
      <c r="M460" s="6" t="n"/>
      <c r="N460" s="6" t="n"/>
      <c r="P460" s="8">
        <f>IF(OR(NOT(OR(A460&lt;&gt;"",B460&lt;&gt;"",C460&lt;&gt;"",F460&lt;&gt;"")),N(A460)=0),"",IF(N(N460)&gt;0,N(N460),TODAY())-N(A460))</f>
        <v/>
      </c>
      <c r="Q460">
        <f>IF(OR(NOT(OR(A460&lt;&gt;"",B460&lt;&gt;"",C460&lt;&gt;"",F460&lt;&gt;"")),N(N460)&gt;0),"",IF(IF(N(A460)=0,"SIN FECHA OBSERVADA; ","")&amp;IF(B460="","SIN UNIDAD; ","")&amp;IF(AND(B460&lt;&gt;"",COUNTIF('Unidades'!$A$2:$A$300,B460)=0),"UNIDAD NO ESTÁ EN LA LISTA; ","")&amp;IF(G460="","SIN ENLACE DE EVIDENCIA; ","")&amp;IF(AND(H460="Sí",K460=""),"AVISO ENVIADO, SIN COPIA GUARDADA; ","")&amp;IF(AND(H460="Sí",N(I460)=0),"AVISO ENVIADO, SIN FECHA; ","")&amp;IF(AND(H460="Sí",J460=""),"SIN FORMA DE ENTREGA; ","")&amp;IF(N(M460)=0,"SIN FECHA DE SEGUIMIENTO; ","")&amp;IF(OR(AND(N(M460)&gt;0,TODAY()&gt;N(M460)),AND(N(M460)=0,H460="Sí",N(I460)&gt;0,TODAY()-N(I460)&gt;N('Ajustes'!$B$3))),"SEGUIMIENTO VENCIDO; ","")&amp;IF(AND(N(A460)&gt;0,TODAY()-N(A460)&gt;N('Ajustes'!$B$4)),"ABIERTO DEMASIADO TIEMPO; ","")&amp;IF(O460="","NADIE A CARGO; ","")="","",LEFT(IF(N(A460)=0,"SIN FECHA OBSERVADA; ","")&amp;IF(B460="","SIN UNIDAD; ","")&amp;IF(AND(B460&lt;&gt;"",COUNTIF('Unidades'!$A$2:$A$300,B460)=0),"UNIDAD NO ESTÁ EN LA LISTA; ","")&amp;IF(G460="","SIN ENLACE DE EVIDENCIA; ","")&amp;IF(AND(H460="Sí",K460=""),"AVISO ENVIADO, SIN COPIA GUARDADA; ","")&amp;IF(AND(H460="Sí",N(I460)=0),"AVISO ENVIADO, SIN FECHA; ","")&amp;IF(AND(H460="Sí",J460=""),"SIN FORMA DE ENTREGA; ","")&amp;IF(N(M460)=0,"SIN FECHA DE SEGUIMIENTO; ","")&amp;IF(OR(AND(N(M460)&gt;0,TODAY()&gt;N(M460)),AND(N(M460)=0,H460="Sí",N(I460)&gt;0,TODAY()-N(I460)&gt;N('Ajustes'!$B$3))),"SEGUIMIENTO VENCIDO; ","")&amp;IF(AND(N(A460)&gt;0,TODAY()-N(A460)&gt;N('Ajustes'!$B$4)),"ABIERTO DEMASIADO TIEMPO; ","")&amp;IF(O460="","NADIE A CARGO; ",""),LEN(IF(N(A460)=0,"SIN FECHA OBSERVADA; ","")&amp;IF(B460="","SIN UNIDAD; ","")&amp;IF(AND(B460&lt;&gt;"",COUNTIF('Unidades'!$A$2:$A$300,B460)=0),"UNIDAD NO ESTÁ EN LA LISTA; ","")&amp;IF(G460="","SIN ENLACE DE EVIDENCIA; ","")&amp;IF(AND(H460="Sí",K460=""),"AVISO ENVIADO, SIN COPIA GUARDADA; ","")&amp;IF(AND(H460="Sí",N(I460)=0),"AVISO ENVIADO, SIN FECHA; ","")&amp;IF(AND(H460="Sí",J460=""),"SIN FORMA DE ENTREGA; ","")&amp;IF(N(M460)=0,"SIN FECHA DE SEGUIMIENTO; ","")&amp;IF(OR(AND(N(M460)&gt;0,TODAY()&gt;N(M460)),AND(N(M460)=0,H460="Sí",N(I460)&gt;0,TODAY()-N(I460)&gt;N('Ajustes'!$B$3))),"SEGUIMIENTO VENCIDO; ","")&amp;IF(AND(N(A460)&gt;0,TODAY()-N(A460)&gt;N('Ajustes'!$B$4)),"ABIERTO DEMASIADO TIEMPO; ","")&amp;IF(O460="","NADIE A CARGO; ",""))-2)))</f>
        <v/>
      </c>
    </row>
    <row r="461">
      <c r="A461" s="6" t="n"/>
      <c r="I461" s="6" t="n"/>
      <c r="M461" s="6" t="n"/>
      <c r="N461" s="6" t="n"/>
      <c r="P461" s="8">
        <f>IF(OR(NOT(OR(A461&lt;&gt;"",B461&lt;&gt;"",C461&lt;&gt;"",F461&lt;&gt;"")),N(A461)=0),"",IF(N(N461)&gt;0,N(N461),TODAY())-N(A461))</f>
        <v/>
      </c>
      <c r="Q461">
        <f>IF(OR(NOT(OR(A461&lt;&gt;"",B461&lt;&gt;"",C461&lt;&gt;"",F461&lt;&gt;"")),N(N461)&gt;0),"",IF(IF(N(A461)=0,"SIN FECHA OBSERVADA; ","")&amp;IF(B461="","SIN UNIDAD; ","")&amp;IF(AND(B461&lt;&gt;"",COUNTIF('Unidades'!$A$2:$A$300,B461)=0),"UNIDAD NO ESTÁ EN LA LISTA; ","")&amp;IF(G461="","SIN ENLACE DE EVIDENCIA; ","")&amp;IF(AND(H461="Sí",K461=""),"AVISO ENVIADO, SIN COPIA GUARDADA; ","")&amp;IF(AND(H461="Sí",N(I461)=0),"AVISO ENVIADO, SIN FECHA; ","")&amp;IF(AND(H461="Sí",J461=""),"SIN FORMA DE ENTREGA; ","")&amp;IF(N(M461)=0,"SIN FECHA DE SEGUIMIENTO; ","")&amp;IF(OR(AND(N(M461)&gt;0,TODAY()&gt;N(M461)),AND(N(M461)=0,H461="Sí",N(I461)&gt;0,TODAY()-N(I461)&gt;N('Ajustes'!$B$3))),"SEGUIMIENTO VENCIDO; ","")&amp;IF(AND(N(A461)&gt;0,TODAY()-N(A461)&gt;N('Ajustes'!$B$4)),"ABIERTO DEMASIADO TIEMPO; ","")&amp;IF(O461="","NADIE A CARGO; ","")="","",LEFT(IF(N(A461)=0,"SIN FECHA OBSERVADA; ","")&amp;IF(B461="","SIN UNIDAD; ","")&amp;IF(AND(B461&lt;&gt;"",COUNTIF('Unidades'!$A$2:$A$300,B461)=0),"UNIDAD NO ESTÁ EN LA LISTA; ","")&amp;IF(G461="","SIN ENLACE DE EVIDENCIA; ","")&amp;IF(AND(H461="Sí",K461=""),"AVISO ENVIADO, SIN COPIA GUARDADA; ","")&amp;IF(AND(H461="Sí",N(I461)=0),"AVISO ENVIADO, SIN FECHA; ","")&amp;IF(AND(H461="Sí",J461=""),"SIN FORMA DE ENTREGA; ","")&amp;IF(N(M461)=0,"SIN FECHA DE SEGUIMIENTO; ","")&amp;IF(OR(AND(N(M461)&gt;0,TODAY()&gt;N(M461)),AND(N(M461)=0,H461="Sí",N(I461)&gt;0,TODAY()-N(I461)&gt;N('Ajustes'!$B$3))),"SEGUIMIENTO VENCIDO; ","")&amp;IF(AND(N(A461)&gt;0,TODAY()-N(A461)&gt;N('Ajustes'!$B$4)),"ABIERTO DEMASIADO TIEMPO; ","")&amp;IF(O461="","NADIE A CARGO; ",""),LEN(IF(N(A461)=0,"SIN FECHA OBSERVADA; ","")&amp;IF(B461="","SIN UNIDAD; ","")&amp;IF(AND(B461&lt;&gt;"",COUNTIF('Unidades'!$A$2:$A$300,B461)=0),"UNIDAD NO ESTÁ EN LA LISTA; ","")&amp;IF(G461="","SIN ENLACE DE EVIDENCIA; ","")&amp;IF(AND(H461="Sí",K461=""),"AVISO ENVIADO, SIN COPIA GUARDADA; ","")&amp;IF(AND(H461="Sí",N(I461)=0),"AVISO ENVIADO, SIN FECHA; ","")&amp;IF(AND(H461="Sí",J461=""),"SIN FORMA DE ENTREGA; ","")&amp;IF(N(M461)=0,"SIN FECHA DE SEGUIMIENTO; ","")&amp;IF(OR(AND(N(M461)&gt;0,TODAY()&gt;N(M461)),AND(N(M461)=0,H461="Sí",N(I461)&gt;0,TODAY()-N(I461)&gt;N('Ajustes'!$B$3))),"SEGUIMIENTO VENCIDO; ","")&amp;IF(AND(N(A461)&gt;0,TODAY()-N(A461)&gt;N('Ajustes'!$B$4)),"ABIERTO DEMASIADO TIEMPO; ","")&amp;IF(O461="","NADIE A CARGO; ",""))-2)))</f>
        <v/>
      </c>
    </row>
    <row r="462">
      <c r="A462" s="6" t="n"/>
      <c r="I462" s="6" t="n"/>
      <c r="M462" s="6" t="n"/>
      <c r="N462" s="6" t="n"/>
      <c r="P462" s="8">
        <f>IF(OR(NOT(OR(A462&lt;&gt;"",B462&lt;&gt;"",C462&lt;&gt;"",F462&lt;&gt;"")),N(A462)=0),"",IF(N(N462)&gt;0,N(N462),TODAY())-N(A462))</f>
        <v/>
      </c>
      <c r="Q462">
        <f>IF(OR(NOT(OR(A462&lt;&gt;"",B462&lt;&gt;"",C462&lt;&gt;"",F462&lt;&gt;"")),N(N462)&gt;0),"",IF(IF(N(A462)=0,"SIN FECHA OBSERVADA; ","")&amp;IF(B462="","SIN UNIDAD; ","")&amp;IF(AND(B462&lt;&gt;"",COUNTIF('Unidades'!$A$2:$A$300,B462)=0),"UNIDAD NO ESTÁ EN LA LISTA; ","")&amp;IF(G462="","SIN ENLACE DE EVIDENCIA; ","")&amp;IF(AND(H462="Sí",K462=""),"AVISO ENVIADO, SIN COPIA GUARDADA; ","")&amp;IF(AND(H462="Sí",N(I462)=0),"AVISO ENVIADO, SIN FECHA; ","")&amp;IF(AND(H462="Sí",J462=""),"SIN FORMA DE ENTREGA; ","")&amp;IF(N(M462)=0,"SIN FECHA DE SEGUIMIENTO; ","")&amp;IF(OR(AND(N(M462)&gt;0,TODAY()&gt;N(M462)),AND(N(M462)=0,H462="Sí",N(I462)&gt;0,TODAY()-N(I462)&gt;N('Ajustes'!$B$3))),"SEGUIMIENTO VENCIDO; ","")&amp;IF(AND(N(A462)&gt;0,TODAY()-N(A462)&gt;N('Ajustes'!$B$4)),"ABIERTO DEMASIADO TIEMPO; ","")&amp;IF(O462="","NADIE A CARGO; ","")="","",LEFT(IF(N(A462)=0,"SIN FECHA OBSERVADA; ","")&amp;IF(B462="","SIN UNIDAD; ","")&amp;IF(AND(B462&lt;&gt;"",COUNTIF('Unidades'!$A$2:$A$300,B462)=0),"UNIDAD NO ESTÁ EN LA LISTA; ","")&amp;IF(G462="","SIN ENLACE DE EVIDENCIA; ","")&amp;IF(AND(H462="Sí",K462=""),"AVISO ENVIADO, SIN COPIA GUARDADA; ","")&amp;IF(AND(H462="Sí",N(I462)=0),"AVISO ENVIADO, SIN FECHA; ","")&amp;IF(AND(H462="Sí",J462=""),"SIN FORMA DE ENTREGA; ","")&amp;IF(N(M462)=0,"SIN FECHA DE SEGUIMIENTO; ","")&amp;IF(OR(AND(N(M462)&gt;0,TODAY()&gt;N(M462)),AND(N(M462)=0,H462="Sí",N(I462)&gt;0,TODAY()-N(I462)&gt;N('Ajustes'!$B$3))),"SEGUIMIENTO VENCIDO; ","")&amp;IF(AND(N(A462)&gt;0,TODAY()-N(A462)&gt;N('Ajustes'!$B$4)),"ABIERTO DEMASIADO TIEMPO; ","")&amp;IF(O462="","NADIE A CARGO; ",""),LEN(IF(N(A462)=0,"SIN FECHA OBSERVADA; ","")&amp;IF(B462="","SIN UNIDAD; ","")&amp;IF(AND(B462&lt;&gt;"",COUNTIF('Unidades'!$A$2:$A$300,B462)=0),"UNIDAD NO ESTÁ EN LA LISTA; ","")&amp;IF(G462="","SIN ENLACE DE EVIDENCIA; ","")&amp;IF(AND(H462="Sí",K462=""),"AVISO ENVIADO, SIN COPIA GUARDADA; ","")&amp;IF(AND(H462="Sí",N(I462)=0),"AVISO ENVIADO, SIN FECHA; ","")&amp;IF(AND(H462="Sí",J462=""),"SIN FORMA DE ENTREGA; ","")&amp;IF(N(M462)=0,"SIN FECHA DE SEGUIMIENTO; ","")&amp;IF(OR(AND(N(M462)&gt;0,TODAY()&gt;N(M462)),AND(N(M462)=0,H462="Sí",N(I462)&gt;0,TODAY()-N(I462)&gt;N('Ajustes'!$B$3))),"SEGUIMIENTO VENCIDO; ","")&amp;IF(AND(N(A462)&gt;0,TODAY()-N(A462)&gt;N('Ajustes'!$B$4)),"ABIERTO DEMASIADO TIEMPO; ","")&amp;IF(O462="","NADIE A CARGO; ",""))-2)))</f>
        <v/>
      </c>
    </row>
    <row r="463">
      <c r="A463" s="6" t="n"/>
      <c r="I463" s="6" t="n"/>
      <c r="M463" s="6" t="n"/>
      <c r="N463" s="6" t="n"/>
      <c r="P463" s="8">
        <f>IF(OR(NOT(OR(A463&lt;&gt;"",B463&lt;&gt;"",C463&lt;&gt;"",F463&lt;&gt;"")),N(A463)=0),"",IF(N(N463)&gt;0,N(N463),TODAY())-N(A463))</f>
        <v/>
      </c>
      <c r="Q463">
        <f>IF(OR(NOT(OR(A463&lt;&gt;"",B463&lt;&gt;"",C463&lt;&gt;"",F463&lt;&gt;"")),N(N463)&gt;0),"",IF(IF(N(A463)=0,"SIN FECHA OBSERVADA; ","")&amp;IF(B463="","SIN UNIDAD; ","")&amp;IF(AND(B463&lt;&gt;"",COUNTIF('Unidades'!$A$2:$A$300,B463)=0),"UNIDAD NO ESTÁ EN LA LISTA; ","")&amp;IF(G463="","SIN ENLACE DE EVIDENCIA; ","")&amp;IF(AND(H463="Sí",K463=""),"AVISO ENVIADO, SIN COPIA GUARDADA; ","")&amp;IF(AND(H463="Sí",N(I463)=0),"AVISO ENVIADO, SIN FECHA; ","")&amp;IF(AND(H463="Sí",J463=""),"SIN FORMA DE ENTREGA; ","")&amp;IF(N(M463)=0,"SIN FECHA DE SEGUIMIENTO; ","")&amp;IF(OR(AND(N(M463)&gt;0,TODAY()&gt;N(M463)),AND(N(M463)=0,H463="Sí",N(I463)&gt;0,TODAY()-N(I463)&gt;N('Ajustes'!$B$3))),"SEGUIMIENTO VENCIDO; ","")&amp;IF(AND(N(A463)&gt;0,TODAY()-N(A463)&gt;N('Ajustes'!$B$4)),"ABIERTO DEMASIADO TIEMPO; ","")&amp;IF(O463="","NADIE A CARGO; ","")="","",LEFT(IF(N(A463)=0,"SIN FECHA OBSERVADA; ","")&amp;IF(B463="","SIN UNIDAD; ","")&amp;IF(AND(B463&lt;&gt;"",COUNTIF('Unidades'!$A$2:$A$300,B463)=0),"UNIDAD NO ESTÁ EN LA LISTA; ","")&amp;IF(G463="","SIN ENLACE DE EVIDENCIA; ","")&amp;IF(AND(H463="Sí",K463=""),"AVISO ENVIADO, SIN COPIA GUARDADA; ","")&amp;IF(AND(H463="Sí",N(I463)=0),"AVISO ENVIADO, SIN FECHA; ","")&amp;IF(AND(H463="Sí",J463=""),"SIN FORMA DE ENTREGA; ","")&amp;IF(N(M463)=0,"SIN FECHA DE SEGUIMIENTO; ","")&amp;IF(OR(AND(N(M463)&gt;0,TODAY()&gt;N(M463)),AND(N(M463)=0,H463="Sí",N(I463)&gt;0,TODAY()-N(I463)&gt;N('Ajustes'!$B$3))),"SEGUIMIENTO VENCIDO; ","")&amp;IF(AND(N(A463)&gt;0,TODAY()-N(A463)&gt;N('Ajustes'!$B$4)),"ABIERTO DEMASIADO TIEMPO; ","")&amp;IF(O463="","NADIE A CARGO; ",""),LEN(IF(N(A463)=0,"SIN FECHA OBSERVADA; ","")&amp;IF(B463="","SIN UNIDAD; ","")&amp;IF(AND(B463&lt;&gt;"",COUNTIF('Unidades'!$A$2:$A$300,B463)=0),"UNIDAD NO ESTÁ EN LA LISTA; ","")&amp;IF(G463="","SIN ENLACE DE EVIDENCIA; ","")&amp;IF(AND(H463="Sí",K463=""),"AVISO ENVIADO, SIN COPIA GUARDADA; ","")&amp;IF(AND(H463="Sí",N(I463)=0),"AVISO ENVIADO, SIN FECHA; ","")&amp;IF(AND(H463="Sí",J463=""),"SIN FORMA DE ENTREGA; ","")&amp;IF(N(M463)=0,"SIN FECHA DE SEGUIMIENTO; ","")&amp;IF(OR(AND(N(M463)&gt;0,TODAY()&gt;N(M463)),AND(N(M463)=0,H463="Sí",N(I463)&gt;0,TODAY()-N(I463)&gt;N('Ajustes'!$B$3))),"SEGUIMIENTO VENCIDO; ","")&amp;IF(AND(N(A463)&gt;0,TODAY()-N(A463)&gt;N('Ajustes'!$B$4)),"ABIERTO DEMASIADO TIEMPO; ","")&amp;IF(O463="","NADIE A CARGO; ",""))-2)))</f>
        <v/>
      </c>
    </row>
    <row r="464">
      <c r="A464" s="6" t="n"/>
      <c r="I464" s="6" t="n"/>
      <c r="M464" s="6" t="n"/>
      <c r="N464" s="6" t="n"/>
      <c r="P464" s="8">
        <f>IF(OR(NOT(OR(A464&lt;&gt;"",B464&lt;&gt;"",C464&lt;&gt;"",F464&lt;&gt;"")),N(A464)=0),"",IF(N(N464)&gt;0,N(N464),TODAY())-N(A464))</f>
        <v/>
      </c>
      <c r="Q464">
        <f>IF(OR(NOT(OR(A464&lt;&gt;"",B464&lt;&gt;"",C464&lt;&gt;"",F464&lt;&gt;"")),N(N464)&gt;0),"",IF(IF(N(A464)=0,"SIN FECHA OBSERVADA; ","")&amp;IF(B464="","SIN UNIDAD; ","")&amp;IF(AND(B464&lt;&gt;"",COUNTIF('Unidades'!$A$2:$A$300,B464)=0),"UNIDAD NO ESTÁ EN LA LISTA; ","")&amp;IF(G464="","SIN ENLACE DE EVIDENCIA; ","")&amp;IF(AND(H464="Sí",K464=""),"AVISO ENVIADO, SIN COPIA GUARDADA; ","")&amp;IF(AND(H464="Sí",N(I464)=0),"AVISO ENVIADO, SIN FECHA; ","")&amp;IF(AND(H464="Sí",J464=""),"SIN FORMA DE ENTREGA; ","")&amp;IF(N(M464)=0,"SIN FECHA DE SEGUIMIENTO; ","")&amp;IF(OR(AND(N(M464)&gt;0,TODAY()&gt;N(M464)),AND(N(M464)=0,H464="Sí",N(I464)&gt;0,TODAY()-N(I464)&gt;N('Ajustes'!$B$3))),"SEGUIMIENTO VENCIDO; ","")&amp;IF(AND(N(A464)&gt;0,TODAY()-N(A464)&gt;N('Ajustes'!$B$4)),"ABIERTO DEMASIADO TIEMPO; ","")&amp;IF(O464="","NADIE A CARGO; ","")="","",LEFT(IF(N(A464)=0,"SIN FECHA OBSERVADA; ","")&amp;IF(B464="","SIN UNIDAD; ","")&amp;IF(AND(B464&lt;&gt;"",COUNTIF('Unidades'!$A$2:$A$300,B464)=0),"UNIDAD NO ESTÁ EN LA LISTA; ","")&amp;IF(G464="","SIN ENLACE DE EVIDENCIA; ","")&amp;IF(AND(H464="Sí",K464=""),"AVISO ENVIADO, SIN COPIA GUARDADA; ","")&amp;IF(AND(H464="Sí",N(I464)=0),"AVISO ENVIADO, SIN FECHA; ","")&amp;IF(AND(H464="Sí",J464=""),"SIN FORMA DE ENTREGA; ","")&amp;IF(N(M464)=0,"SIN FECHA DE SEGUIMIENTO; ","")&amp;IF(OR(AND(N(M464)&gt;0,TODAY()&gt;N(M464)),AND(N(M464)=0,H464="Sí",N(I464)&gt;0,TODAY()-N(I464)&gt;N('Ajustes'!$B$3))),"SEGUIMIENTO VENCIDO; ","")&amp;IF(AND(N(A464)&gt;0,TODAY()-N(A464)&gt;N('Ajustes'!$B$4)),"ABIERTO DEMASIADO TIEMPO; ","")&amp;IF(O464="","NADIE A CARGO; ",""),LEN(IF(N(A464)=0,"SIN FECHA OBSERVADA; ","")&amp;IF(B464="","SIN UNIDAD; ","")&amp;IF(AND(B464&lt;&gt;"",COUNTIF('Unidades'!$A$2:$A$300,B464)=0),"UNIDAD NO ESTÁ EN LA LISTA; ","")&amp;IF(G464="","SIN ENLACE DE EVIDENCIA; ","")&amp;IF(AND(H464="Sí",K464=""),"AVISO ENVIADO, SIN COPIA GUARDADA; ","")&amp;IF(AND(H464="Sí",N(I464)=0),"AVISO ENVIADO, SIN FECHA; ","")&amp;IF(AND(H464="Sí",J464=""),"SIN FORMA DE ENTREGA; ","")&amp;IF(N(M464)=0,"SIN FECHA DE SEGUIMIENTO; ","")&amp;IF(OR(AND(N(M464)&gt;0,TODAY()&gt;N(M464)),AND(N(M464)=0,H464="Sí",N(I464)&gt;0,TODAY()-N(I464)&gt;N('Ajustes'!$B$3))),"SEGUIMIENTO VENCIDO; ","")&amp;IF(AND(N(A464)&gt;0,TODAY()-N(A464)&gt;N('Ajustes'!$B$4)),"ABIERTO DEMASIADO TIEMPO; ","")&amp;IF(O464="","NADIE A CARGO; ",""))-2)))</f>
        <v/>
      </c>
    </row>
    <row r="465">
      <c r="A465" s="6" t="n"/>
      <c r="I465" s="6" t="n"/>
      <c r="M465" s="6" t="n"/>
      <c r="N465" s="6" t="n"/>
      <c r="P465" s="8">
        <f>IF(OR(NOT(OR(A465&lt;&gt;"",B465&lt;&gt;"",C465&lt;&gt;"",F465&lt;&gt;"")),N(A465)=0),"",IF(N(N465)&gt;0,N(N465),TODAY())-N(A465))</f>
        <v/>
      </c>
      <c r="Q465">
        <f>IF(OR(NOT(OR(A465&lt;&gt;"",B465&lt;&gt;"",C465&lt;&gt;"",F465&lt;&gt;"")),N(N465)&gt;0),"",IF(IF(N(A465)=0,"SIN FECHA OBSERVADA; ","")&amp;IF(B465="","SIN UNIDAD; ","")&amp;IF(AND(B465&lt;&gt;"",COUNTIF('Unidades'!$A$2:$A$300,B465)=0),"UNIDAD NO ESTÁ EN LA LISTA; ","")&amp;IF(G465="","SIN ENLACE DE EVIDENCIA; ","")&amp;IF(AND(H465="Sí",K465=""),"AVISO ENVIADO, SIN COPIA GUARDADA; ","")&amp;IF(AND(H465="Sí",N(I465)=0),"AVISO ENVIADO, SIN FECHA; ","")&amp;IF(AND(H465="Sí",J465=""),"SIN FORMA DE ENTREGA; ","")&amp;IF(N(M465)=0,"SIN FECHA DE SEGUIMIENTO; ","")&amp;IF(OR(AND(N(M465)&gt;0,TODAY()&gt;N(M465)),AND(N(M465)=0,H465="Sí",N(I465)&gt;0,TODAY()-N(I465)&gt;N('Ajustes'!$B$3))),"SEGUIMIENTO VENCIDO; ","")&amp;IF(AND(N(A465)&gt;0,TODAY()-N(A465)&gt;N('Ajustes'!$B$4)),"ABIERTO DEMASIADO TIEMPO; ","")&amp;IF(O465="","NADIE A CARGO; ","")="","",LEFT(IF(N(A465)=0,"SIN FECHA OBSERVADA; ","")&amp;IF(B465="","SIN UNIDAD; ","")&amp;IF(AND(B465&lt;&gt;"",COUNTIF('Unidades'!$A$2:$A$300,B465)=0),"UNIDAD NO ESTÁ EN LA LISTA; ","")&amp;IF(G465="","SIN ENLACE DE EVIDENCIA; ","")&amp;IF(AND(H465="Sí",K465=""),"AVISO ENVIADO, SIN COPIA GUARDADA; ","")&amp;IF(AND(H465="Sí",N(I465)=0),"AVISO ENVIADO, SIN FECHA; ","")&amp;IF(AND(H465="Sí",J465=""),"SIN FORMA DE ENTREGA; ","")&amp;IF(N(M465)=0,"SIN FECHA DE SEGUIMIENTO; ","")&amp;IF(OR(AND(N(M465)&gt;0,TODAY()&gt;N(M465)),AND(N(M465)=0,H465="Sí",N(I465)&gt;0,TODAY()-N(I465)&gt;N('Ajustes'!$B$3))),"SEGUIMIENTO VENCIDO; ","")&amp;IF(AND(N(A465)&gt;0,TODAY()-N(A465)&gt;N('Ajustes'!$B$4)),"ABIERTO DEMASIADO TIEMPO; ","")&amp;IF(O465="","NADIE A CARGO; ",""),LEN(IF(N(A465)=0,"SIN FECHA OBSERVADA; ","")&amp;IF(B465="","SIN UNIDAD; ","")&amp;IF(AND(B465&lt;&gt;"",COUNTIF('Unidades'!$A$2:$A$300,B465)=0),"UNIDAD NO ESTÁ EN LA LISTA; ","")&amp;IF(G465="","SIN ENLACE DE EVIDENCIA; ","")&amp;IF(AND(H465="Sí",K465=""),"AVISO ENVIADO, SIN COPIA GUARDADA; ","")&amp;IF(AND(H465="Sí",N(I465)=0),"AVISO ENVIADO, SIN FECHA; ","")&amp;IF(AND(H465="Sí",J465=""),"SIN FORMA DE ENTREGA; ","")&amp;IF(N(M465)=0,"SIN FECHA DE SEGUIMIENTO; ","")&amp;IF(OR(AND(N(M465)&gt;0,TODAY()&gt;N(M465)),AND(N(M465)=0,H465="Sí",N(I465)&gt;0,TODAY()-N(I465)&gt;N('Ajustes'!$B$3))),"SEGUIMIENTO VENCIDO; ","")&amp;IF(AND(N(A465)&gt;0,TODAY()-N(A465)&gt;N('Ajustes'!$B$4)),"ABIERTO DEMASIADO TIEMPO; ","")&amp;IF(O465="","NADIE A CARGO; ",""))-2)))</f>
        <v/>
      </c>
    </row>
    <row r="466">
      <c r="A466" s="6" t="n"/>
      <c r="I466" s="6" t="n"/>
      <c r="M466" s="6" t="n"/>
      <c r="N466" s="6" t="n"/>
      <c r="P466" s="8">
        <f>IF(OR(NOT(OR(A466&lt;&gt;"",B466&lt;&gt;"",C466&lt;&gt;"",F466&lt;&gt;"")),N(A466)=0),"",IF(N(N466)&gt;0,N(N466),TODAY())-N(A466))</f>
        <v/>
      </c>
      <c r="Q466">
        <f>IF(OR(NOT(OR(A466&lt;&gt;"",B466&lt;&gt;"",C466&lt;&gt;"",F466&lt;&gt;"")),N(N466)&gt;0),"",IF(IF(N(A466)=0,"SIN FECHA OBSERVADA; ","")&amp;IF(B466="","SIN UNIDAD; ","")&amp;IF(AND(B466&lt;&gt;"",COUNTIF('Unidades'!$A$2:$A$300,B466)=0),"UNIDAD NO ESTÁ EN LA LISTA; ","")&amp;IF(G466="","SIN ENLACE DE EVIDENCIA; ","")&amp;IF(AND(H466="Sí",K466=""),"AVISO ENVIADO, SIN COPIA GUARDADA; ","")&amp;IF(AND(H466="Sí",N(I466)=0),"AVISO ENVIADO, SIN FECHA; ","")&amp;IF(AND(H466="Sí",J466=""),"SIN FORMA DE ENTREGA; ","")&amp;IF(N(M466)=0,"SIN FECHA DE SEGUIMIENTO; ","")&amp;IF(OR(AND(N(M466)&gt;0,TODAY()&gt;N(M466)),AND(N(M466)=0,H466="Sí",N(I466)&gt;0,TODAY()-N(I466)&gt;N('Ajustes'!$B$3))),"SEGUIMIENTO VENCIDO; ","")&amp;IF(AND(N(A466)&gt;0,TODAY()-N(A466)&gt;N('Ajustes'!$B$4)),"ABIERTO DEMASIADO TIEMPO; ","")&amp;IF(O466="","NADIE A CARGO; ","")="","",LEFT(IF(N(A466)=0,"SIN FECHA OBSERVADA; ","")&amp;IF(B466="","SIN UNIDAD; ","")&amp;IF(AND(B466&lt;&gt;"",COUNTIF('Unidades'!$A$2:$A$300,B466)=0),"UNIDAD NO ESTÁ EN LA LISTA; ","")&amp;IF(G466="","SIN ENLACE DE EVIDENCIA; ","")&amp;IF(AND(H466="Sí",K466=""),"AVISO ENVIADO, SIN COPIA GUARDADA; ","")&amp;IF(AND(H466="Sí",N(I466)=0),"AVISO ENVIADO, SIN FECHA; ","")&amp;IF(AND(H466="Sí",J466=""),"SIN FORMA DE ENTREGA; ","")&amp;IF(N(M466)=0,"SIN FECHA DE SEGUIMIENTO; ","")&amp;IF(OR(AND(N(M466)&gt;0,TODAY()&gt;N(M466)),AND(N(M466)=0,H466="Sí",N(I466)&gt;0,TODAY()-N(I466)&gt;N('Ajustes'!$B$3))),"SEGUIMIENTO VENCIDO; ","")&amp;IF(AND(N(A466)&gt;0,TODAY()-N(A466)&gt;N('Ajustes'!$B$4)),"ABIERTO DEMASIADO TIEMPO; ","")&amp;IF(O466="","NADIE A CARGO; ",""),LEN(IF(N(A466)=0,"SIN FECHA OBSERVADA; ","")&amp;IF(B466="","SIN UNIDAD; ","")&amp;IF(AND(B466&lt;&gt;"",COUNTIF('Unidades'!$A$2:$A$300,B466)=0),"UNIDAD NO ESTÁ EN LA LISTA; ","")&amp;IF(G466="","SIN ENLACE DE EVIDENCIA; ","")&amp;IF(AND(H466="Sí",K466=""),"AVISO ENVIADO, SIN COPIA GUARDADA; ","")&amp;IF(AND(H466="Sí",N(I466)=0),"AVISO ENVIADO, SIN FECHA; ","")&amp;IF(AND(H466="Sí",J466=""),"SIN FORMA DE ENTREGA; ","")&amp;IF(N(M466)=0,"SIN FECHA DE SEGUIMIENTO; ","")&amp;IF(OR(AND(N(M466)&gt;0,TODAY()&gt;N(M466)),AND(N(M466)=0,H466="Sí",N(I466)&gt;0,TODAY()-N(I466)&gt;N('Ajustes'!$B$3))),"SEGUIMIENTO VENCIDO; ","")&amp;IF(AND(N(A466)&gt;0,TODAY()-N(A466)&gt;N('Ajustes'!$B$4)),"ABIERTO DEMASIADO TIEMPO; ","")&amp;IF(O466="","NADIE A CARGO; ",""))-2)))</f>
        <v/>
      </c>
    </row>
    <row r="467">
      <c r="A467" s="6" t="n"/>
      <c r="I467" s="6" t="n"/>
      <c r="M467" s="6" t="n"/>
      <c r="N467" s="6" t="n"/>
      <c r="P467" s="8">
        <f>IF(OR(NOT(OR(A467&lt;&gt;"",B467&lt;&gt;"",C467&lt;&gt;"",F467&lt;&gt;"")),N(A467)=0),"",IF(N(N467)&gt;0,N(N467),TODAY())-N(A467))</f>
        <v/>
      </c>
      <c r="Q467">
        <f>IF(OR(NOT(OR(A467&lt;&gt;"",B467&lt;&gt;"",C467&lt;&gt;"",F467&lt;&gt;"")),N(N467)&gt;0),"",IF(IF(N(A467)=0,"SIN FECHA OBSERVADA; ","")&amp;IF(B467="","SIN UNIDAD; ","")&amp;IF(AND(B467&lt;&gt;"",COUNTIF('Unidades'!$A$2:$A$300,B467)=0),"UNIDAD NO ESTÁ EN LA LISTA; ","")&amp;IF(G467="","SIN ENLACE DE EVIDENCIA; ","")&amp;IF(AND(H467="Sí",K467=""),"AVISO ENVIADO, SIN COPIA GUARDADA; ","")&amp;IF(AND(H467="Sí",N(I467)=0),"AVISO ENVIADO, SIN FECHA; ","")&amp;IF(AND(H467="Sí",J467=""),"SIN FORMA DE ENTREGA; ","")&amp;IF(N(M467)=0,"SIN FECHA DE SEGUIMIENTO; ","")&amp;IF(OR(AND(N(M467)&gt;0,TODAY()&gt;N(M467)),AND(N(M467)=0,H467="Sí",N(I467)&gt;0,TODAY()-N(I467)&gt;N('Ajustes'!$B$3))),"SEGUIMIENTO VENCIDO; ","")&amp;IF(AND(N(A467)&gt;0,TODAY()-N(A467)&gt;N('Ajustes'!$B$4)),"ABIERTO DEMASIADO TIEMPO; ","")&amp;IF(O467="","NADIE A CARGO; ","")="","",LEFT(IF(N(A467)=0,"SIN FECHA OBSERVADA; ","")&amp;IF(B467="","SIN UNIDAD; ","")&amp;IF(AND(B467&lt;&gt;"",COUNTIF('Unidades'!$A$2:$A$300,B467)=0),"UNIDAD NO ESTÁ EN LA LISTA; ","")&amp;IF(G467="","SIN ENLACE DE EVIDENCIA; ","")&amp;IF(AND(H467="Sí",K467=""),"AVISO ENVIADO, SIN COPIA GUARDADA; ","")&amp;IF(AND(H467="Sí",N(I467)=0),"AVISO ENVIADO, SIN FECHA; ","")&amp;IF(AND(H467="Sí",J467=""),"SIN FORMA DE ENTREGA; ","")&amp;IF(N(M467)=0,"SIN FECHA DE SEGUIMIENTO; ","")&amp;IF(OR(AND(N(M467)&gt;0,TODAY()&gt;N(M467)),AND(N(M467)=0,H467="Sí",N(I467)&gt;0,TODAY()-N(I467)&gt;N('Ajustes'!$B$3))),"SEGUIMIENTO VENCIDO; ","")&amp;IF(AND(N(A467)&gt;0,TODAY()-N(A467)&gt;N('Ajustes'!$B$4)),"ABIERTO DEMASIADO TIEMPO; ","")&amp;IF(O467="","NADIE A CARGO; ",""),LEN(IF(N(A467)=0,"SIN FECHA OBSERVADA; ","")&amp;IF(B467="","SIN UNIDAD; ","")&amp;IF(AND(B467&lt;&gt;"",COUNTIF('Unidades'!$A$2:$A$300,B467)=0),"UNIDAD NO ESTÁ EN LA LISTA; ","")&amp;IF(G467="","SIN ENLACE DE EVIDENCIA; ","")&amp;IF(AND(H467="Sí",K467=""),"AVISO ENVIADO, SIN COPIA GUARDADA; ","")&amp;IF(AND(H467="Sí",N(I467)=0),"AVISO ENVIADO, SIN FECHA; ","")&amp;IF(AND(H467="Sí",J467=""),"SIN FORMA DE ENTREGA; ","")&amp;IF(N(M467)=0,"SIN FECHA DE SEGUIMIENTO; ","")&amp;IF(OR(AND(N(M467)&gt;0,TODAY()&gt;N(M467)),AND(N(M467)=0,H467="Sí",N(I467)&gt;0,TODAY()-N(I467)&gt;N('Ajustes'!$B$3))),"SEGUIMIENTO VENCIDO; ","")&amp;IF(AND(N(A467)&gt;0,TODAY()-N(A467)&gt;N('Ajustes'!$B$4)),"ABIERTO DEMASIADO TIEMPO; ","")&amp;IF(O467="","NADIE A CARGO; ",""))-2)))</f>
        <v/>
      </c>
    </row>
    <row r="468">
      <c r="A468" s="6" t="n"/>
      <c r="I468" s="6" t="n"/>
      <c r="M468" s="6" t="n"/>
      <c r="N468" s="6" t="n"/>
      <c r="P468" s="8">
        <f>IF(OR(NOT(OR(A468&lt;&gt;"",B468&lt;&gt;"",C468&lt;&gt;"",F468&lt;&gt;"")),N(A468)=0),"",IF(N(N468)&gt;0,N(N468),TODAY())-N(A468))</f>
        <v/>
      </c>
      <c r="Q468">
        <f>IF(OR(NOT(OR(A468&lt;&gt;"",B468&lt;&gt;"",C468&lt;&gt;"",F468&lt;&gt;"")),N(N468)&gt;0),"",IF(IF(N(A468)=0,"SIN FECHA OBSERVADA; ","")&amp;IF(B468="","SIN UNIDAD; ","")&amp;IF(AND(B468&lt;&gt;"",COUNTIF('Unidades'!$A$2:$A$300,B468)=0),"UNIDAD NO ESTÁ EN LA LISTA; ","")&amp;IF(G468="","SIN ENLACE DE EVIDENCIA; ","")&amp;IF(AND(H468="Sí",K468=""),"AVISO ENVIADO, SIN COPIA GUARDADA; ","")&amp;IF(AND(H468="Sí",N(I468)=0),"AVISO ENVIADO, SIN FECHA; ","")&amp;IF(AND(H468="Sí",J468=""),"SIN FORMA DE ENTREGA; ","")&amp;IF(N(M468)=0,"SIN FECHA DE SEGUIMIENTO; ","")&amp;IF(OR(AND(N(M468)&gt;0,TODAY()&gt;N(M468)),AND(N(M468)=0,H468="Sí",N(I468)&gt;0,TODAY()-N(I468)&gt;N('Ajustes'!$B$3))),"SEGUIMIENTO VENCIDO; ","")&amp;IF(AND(N(A468)&gt;0,TODAY()-N(A468)&gt;N('Ajustes'!$B$4)),"ABIERTO DEMASIADO TIEMPO; ","")&amp;IF(O468="","NADIE A CARGO; ","")="","",LEFT(IF(N(A468)=0,"SIN FECHA OBSERVADA; ","")&amp;IF(B468="","SIN UNIDAD; ","")&amp;IF(AND(B468&lt;&gt;"",COUNTIF('Unidades'!$A$2:$A$300,B468)=0),"UNIDAD NO ESTÁ EN LA LISTA; ","")&amp;IF(G468="","SIN ENLACE DE EVIDENCIA; ","")&amp;IF(AND(H468="Sí",K468=""),"AVISO ENVIADO, SIN COPIA GUARDADA; ","")&amp;IF(AND(H468="Sí",N(I468)=0),"AVISO ENVIADO, SIN FECHA; ","")&amp;IF(AND(H468="Sí",J468=""),"SIN FORMA DE ENTREGA; ","")&amp;IF(N(M468)=0,"SIN FECHA DE SEGUIMIENTO; ","")&amp;IF(OR(AND(N(M468)&gt;0,TODAY()&gt;N(M468)),AND(N(M468)=0,H468="Sí",N(I468)&gt;0,TODAY()-N(I468)&gt;N('Ajustes'!$B$3))),"SEGUIMIENTO VENCIDO; ","")&amp;IF(AND(N(A468)&gt;0,TODAY()-N(A468)&gt;N('Ajustes'!$B$4)),"ABIERTO DEMASIADO TIEMPO; ","")&amp;IF(O468="","NADIE A CARGO; ",""),LEN(IF(N(A468)=0,"SIN FECHA OBSERVADA; ","")&amp;IF(B468="","SIN UNIDAD; ","")&amp;IF(AND(B468&lt;&gt;"",COUNTIF('Unidades'!$A$2:$A$300,B468)=0),"UNIDAD NO ESTÁ EN LA LISTA; ","")&amp;IF(G468="","SIN ENLACE DE EVIDENCIA; ","")&amp;IF(AND(H468="Sí",K468=""),"AVISO ENVIADO, SIN COPIA GUARDADA; ","")&amp;IF(AND(H468="Sí",N(I468)=0),"AVISO ENVIADO, SIN FECHA; ","")&amp;IF(AND(H468="Sí",J468=""),"SIN FORMA DE ENTREGA; ","")&amp;IF(N(M468)=0,"SIN FECHA DE SEGUIMIENTO; ","")&amp;IF(OR(AND(N(M468)&gt;0,TODAY()&gt;N(M468)),AND(N(M468)=0,H468="Sí",N(I468)&gt;0,TODAY()-N(I468)&gt;N('Ajustes'!$B$3))),"SEGUIMIENTO VENCIDO; ","")&amp;IF(AND(N(A468)&gt;0,TODAY()-N(A468)&gt;N('Ajustes'!$B$4)),"ABIERTO DEMASIADO TIEMPO; ","")&amp;IF(O468="","NADIE A CARGO; ",""))-2)))</f>
        <v/>
      </c>
    </row>
    <row r="469">
      <c r="A469" s="6" t="n"/>
      <c r="I469" s="6" t="n"/>
      <c r="M469" s="6" t="n"/>
      <c r="N469" s="6" t="n"/>
      <c r="P469" s="8">
        <f>IF(OR(NOT(OR(A469&lt;&gt;"",B469&lt;&gt;"",C469&lt;&gt;"",F469&lt;&gt;"")),N(A469)=0),"",IF(N(N469)&gt;0,N(N469),TODAY())-N(A469))</f>
        <v/>
      </c>
      <c r="Q469">
        <f>IF(OR(NOT(OR(A469&lt;&gt;"",B469&lt;&gt;"",C469&lt;&gt;"",F469&lt;&gt;"")),N(N469)&gt;0),"",IF(IF(N(A469)=0,"SIN FECHA OBSERVADA; ","")&amp;IF(B469="","SIN UNIDAD; ","")&amp;IF(AND(B469&lt;&gt;"",COUNTIF('Unidades'!$A$2:$A$300,B469)=0),"UNIDAD NO ESTÁ EN LA LISTA; ","")&amp;IF(G469="","SIN ENLACE DE EVIDENCIA; ","")&amp;IF(AND(H469="Sí",K469=""),"AVISO ENVIADO, SIN COPIA GUARDADA; ","")&amp;IF(AND(H469="Sí",N(I469)=0),"AVISO ENVIADO, SIN FECHA; ","")&amp;IF(AND(H469="Sí",J469=""),"SIN FORMA DE ENTREGA; ","")&amp;IF(N(M469)=0,"SIN FECHA DE SEGUIMIENTO; ","")&amp;IF(OR(AND(N(M469)&gt;0,TODAY()&gt;N(M469)),AND(N(M469)=0,H469="Sí",N(I469)&gt;0,TODAY()-N(I469)&gt;N('Ajustes'!$B$3))),"SEGUIMIENTO VENCIDO; ","")&amp;IF(AND(N(A469)&gt;0,TODAY()-N(A469)&gt;N('Ajustes'!$B$4)),"ABIERTO DEMASIADO TIEMPO; ","")&amp;IF(O469="","NADIE A CARGO; ","")="","",LEFT(IF(N(A469)=0,"SIN FECHA OBSERVADA; ","")&amp;IF(B469="","SIN UNIDAD; ","")&amp;IF(AND(B469&lt;&gt;"",COUNTIF('Unidades'!$A$2:$A$300,B469)=0),"UNIDAD NO ESTÁ EN LA LISTA; ","")&amp;IF(G469="","SIN ENLACE DE EVIDENCIA; ","")&amp;IF(AND(H469="Sí",K469=""),"AVISO ENVIADO, SIN COPIA GUARDADA; ","")&amp;IF(AND(H469="Sí",N(I469)=0),"AVISO ENVIADO, SIN FECHA; ","")&amp;IF(AND(H469="Sí",J469=""),"SIN FORMA DE ENTREGA; ","")&amp;IF(N(M469)=0,"SIN FECHA DE SEGUIMIENTO; ","")&amp;IF(OR(AND(N(M469)&gt;0,TODAY()&gt;N(M469)),AND(N(M469)=0,H469="Sí",N(I469)&gt;0,TODAY()-N(I469)&gt;N('Ajustes'!$B$3))),"SEGUIMIENTO VENCIDO; ","")&amp;IF(AND(N(A469)&gt;0,TODAY()-N(A469)&gt;N('Ajustes'!$B$4)),"ABIERTO DEMASIADO TIEMPO; ","")&amp;IF(O469="","NADIE A CARGO; ",""),LEN(IF(N(A469)=0,"SIN FECHA OBSERVADA; ","")&amp;IF(B469="","SIN UNIDAD; ","")&amp;IF(AND(B469&lt;&gt;"",COUNTIF('Unidades'!$A$2:$A$300,B469)=0),"UNIDAD NO ESTÁ EN LA LISTA; ","")&amp;IF(G469="","SIN ENLACE DE EVIDENCIA; ","")&amp;IF(AND(H469="Sí",K469=""),"AVISO ENVIADO, SIN COPIA GUARDADA; ","")&amp;IF(AND(H469="Sí",N(I469)=0),"AVISO ENVIADO, SIN FECHA; ","")&amp;IF(AND(H469="Sí",J469=""),"SIN FORMA DE ENTREGA; ","")&amp;IF(N(M469)=0,"SIN FECHA DE SEGUIMIENTO; ","")&amp;IF(OR(AND(N(M469)&gt;0,TODAY()&gt;N(M469)),AND(N(M469)=0,H469="Sí",N(I469)&gt;0,TODAY()-N(I469)&gt;N('Ajustes'!$B$3))),"SEGUIMIENTO VENCIDO; ","")&amp;IF(AND(N(A469)&gt;0,TODAY()-N(A469)&gt;N('Ajustes'!$B$4)),"ABIERTO DEMASIADO TIEMPO; ","")&amp;IF(O469="","NADIE A CARGO; ",""))-2)))</f>
        <v/>
      </c>
    </row>
    <row r="470">
      <c r="A470" s="6" t="n"/>
      <c r="I470" s="6" t="n"/>
      <c r="M470" s="6" t="n"/>
      <c r="N470" s="6" t="n"/>
      <c r="P470" s="8">
        <f>IF(OR(NOT(OR(A470&lt;&gt;"",B470&lt;&gt;"",C470&lt;&gt;"",F470&lt;&gt;"")),N(A470)=0),"",IF(N(N470)&gt;0,N(N470),TODAY())-N(A470))</f>
        <v/>
      </c>
      <c r="Q470">
        <f>IF(OR(NOT(OR(A470&lt;&gt;"",B470&lt;&gt;"",C470&lt;&gt;"",F470&lt;&gt;"")),N(N470)&gt;0),"",IF(IF(N(A470)=0,"SIN FECHA OBSERVADA; ","")&amp;IF(B470="","SIN UNIDAD; ","")&amp;IF(AND(B470&lt;&gt;"",COUNTIF('Unidades'!$A$2:$A$300,B470)=0),"UNIDAD NO ESTÁ EN LA LISTA; ","")&amp;IF(G470="","SIN ENLACE DE EVIDENCIA; ","")&amp;IF(AND(H470="Sí",K470=""),"AVISO ENVIADO, SIN COPIA GUARDADA; ","")&amp;IF(AND(H470="Sí",N(I470)=0),"AVISO ENVIADO, SIN FECHA; ","")&amp;IF(AND(H470="Sí",J470=""),"SIN FORMA DE ENTREGA; ","")&amp;IF(N(M470)=0,"SIN FECHA DE SEGUIMIENTO; ","")&amp;IF(OR(AND(N(M470)&gt;0,TODAY()&gt;N(M470)),AND(N(M470)=0,H470="Sí",N(I470)&gt;0,TODAY()-N(I470)&gt;N('Ajustes'!$B$3))),"SEGUIMIENTO VENCIDO; ","")&amp;IF(AND(N(A470)&gt;0,TODAY()-N(A470)&gt;N('Ajustes'!$B$4)),"ABIERTO DEMASIADO TIEMPO; ","")&amp;IF(O470="","NADIE A CARGO; ","")="","",LEFT(IF(N(A470)=0,"SIN FECHA OBSERVADA; ","")&amp;IF(B470="","SIN UNIDAD; ","")&amp;IF(AND(B470&lt;&gt;"",COUNTIF('Unidades'!$A$2:$A$300,B470)=0),"UNIDAD NO ESTÁ EN LA LISTA; ","")&amp;IF(G470="","SIN ENLACE DE EVIDENCIA; ","")&amp;IF(AND(H470="Sí",K470=""),"AVISO ENVIADO, SIN COPIA GUARDADA; ","")&amp;IF(AND(H470="Sí",N(I470)=0),"AVISO ENVIADO, SIN FECHA; ","")&amp;IF(AND(H470="Sí",J470=""),"SIN FORMA DE ENTREGA; ","")&amp;IF(N(M470)=0,"SIN FECHA DE SEGUIMIENTO; ","")&amp;IF(OR(AND(N(M470)&gt;0,TODAY()&gt;N(M470)),AND(N(M470)=0,H470="Sí",N(I470)&gt;0,TODAY()-N(I470)&gt;N('Ajustes'!$B$3))),"SEGUIMIENTO VENCIDO; ","")&amp;IF(AND(N(A470)&gt;0,TODAY()-N(A470)&gt;N('Ajustes'!$B$4)),"ABIERTO DEMASIADO TIEMPO; ","")&amp;IF(O470="","NADIE A CARGO; ",""),LEN(IF(N(A470)=0,"SIN FECHA OBSERVADA; ","")&amp;IF(B470="","SIN UNIDAD; ","")&amp;IF(AND(B470&lt;&gt;"",COUNTIF('Unidades'!$A$2:$A$300,B470)=0),"UNIDAD NO ESTÁ EN LA LISTA; ","")&amp;IF(G470="","SIN ENLACE DE EVIDENCIA; ","")&amp;IF(AND(H470="Sí",K470=""),"AVISO ENVIADO, SIN COPIA GUARDADA; ","")&amp;IF(AND(H470="Sí",N(I470)=0),"AVISO ENVIADO, SIN FECHA; ","")&amp;IF(AND(H470="Sí",J470=""),"SIN FORMA DE ENTREGA; ","")&amp;IF(N(M470)=0,"SIN FECHA DE SEGUIMIENTO; ","")&amp;IF(OR(AND(N(M470)&gt;0,TODAY()&gt;N(M470)),AND(N(M470)=0,H470="Sí",N(I470)&gt;0,TODAY()-N(I470)&gt;N('Ajustes'!$B$3))),"SEGUIMIENTO VENCIDO; ","")&amp;IF(AND(N(A470)&gt;0,TODAY()-N(A470)&gt;N('Ajustes'!$B$4)),"ABIERTO DEMASIADO TIEMPO; ","")&amp;IF(O470="","NADIE A CARGO; ",""))-2)))</f>
        <v/>
      </c>
    </row>
    <row r="471">
      <c r="A471" s="6" t="n"/>
      <c r="I471" s="6" t="n"/>
      <c r="M471" s="6" t="n"/>
      <c r="N471" s="6" t="n"/>
      <c r="P471" s="8">
        <f>IF(OR(NOT(OR(A471&lt;&gt;"",B471&lt;&gt;"",C471&lt;&gt;"",F471&lt;&gt;"")),N(A471)=0),"",IF(N(N471)&gt;0,N(N471),TODAY())-N(A471))</f>
        <v/>
      </c>
      <c r="Q471">
        <f>IF(OR(NOT(OR(A471&lt;&gt;"",B471&lt;&gt;"",C471&lt;&gt;"",F471&lt;&gt;"")),N(N471)&gt;0),"",IF(IF(N(A471)=0,"SIN FECHA OBSERVADA; ","")&amp;IF(B471="","SIN UNIDAD; ","")&amp;IF(AND(B471&lt;&gt;"",COUNTIF('Unidades'!$A$2:$A$300,B471)=0),"UNIDAD NO ESTÁ EN LA LISTA; ","")&amp;IF(G471="","SIN ENLACE DE EVIDENCIA; ","")&amp;IF(AND(H471="Sí",K471=""),"AVISO ENVIADO, SIN COPIA GUARDADA; ","")&amp;IF(AND(H471="Sí",N(I471)=0),"AVISO ENVIADO, SIN FECHA; ","")&amp;IF(AND(H471="Sí",J471=""),"SIN FORMA DE ENTREGA; ","")&amp;IF(N(M471)=0,"SIN FECHA DE SEGUIMIENTO; ","")&amp;IF(OR(AND(N(M471)&gt;0,TODAY()&gt;N(M471)),AND(N(M471)=0,H471="Sí",N(I471)&gt;0,TODAY()-N(I471)&gt;N('Ajustes'!$B$3))),"SEGUIMIENTO VENCIDO; ","")&amp;IF(AND(N(A471)&gt;0,TODAY()-N(A471)&gt;N('Ajustes'!$B$4)),"ABIERTO DEMASIADO TIEMPO; ","")&amp;IF(O471="","NADIE A CARGO; ","")="","",LEFT(IF(N(A471)=0,"SIN FECHA OBSERVADA; ","")&amp;IF(B471="","SIN UNIDAD; ","")&amp;IF(AND(B471&lt;&gt;"",COUNTIF('Unidades'!$A$2:$A$300,B471)=0),"UNIDAD NO ESTÁ EN LA LISTA; ","")&amp;IF(G471="","SIN ENLACE DE EVIDENCIA; ","")&amp;IF(AND(H471="Sí",K471=""),"AVISO ENVIADO, SIN COPIA GUARDADA; ","")&amp;IF(AND(H471="Sí",N(I471)=0),"AVISO ENVIADO, SIN FECHA; ","")&amp;IF(AND(H471="Sí",J471=""),"SIN FORMA DE ENTREGA; ","")&amp;IF(N(M471)=0,"SIN FECHA DE SEGUIMIENTO; ","")&amp;IF(OR(AND(N(M471)&gt;0,TODAY()&gt;N(M471)),AND(N(M471)=0,H471="Sí",N(I471)&gt;0,TODAY()-N(I471)&gt;N('Ajustes'!$B$3))),"SEGUIMIENTO VENCIDO; ","")&amp;IF(AND(N(A471)&gt;0,TODAY()-N(A471)&gt;N('Ajustes'!$B$4)),"ABIERTO DEMASIADO TIEMPO; ","")&amp;IF(O471="","NADIE A CARGO; ",""),LEN(IF(N(A471)=0,"SIN FECHA OBSERVADA; ","")&amp;IF(B471="","SIN UNIDAD; ","")&amp;IF(AND(B471&lt;&gt;"",COUNTIF('Unidades'!$A$2:$A$300,B471)=0),"UNIDAD NO ESTÁ EN LA LISTA; ","")&amp;IF(G471="","SIN ENLACE DE EVIDENCIA; ","")&amp;IF(AND(H471="Sí",K471=""),"AVISO ENVIADO, SIN COPIA GUARDADA; ","")&amp;IF(AND(H471="Sí",N(I471)=0),"AVISO ENVIADO, SIN FECHA; ","")&amp;IF(AND(H471="Sí",J471=""),"SIN FORMA DE ENTREGA; ","")&amp;IF(N(M471)=0,"SIN FECHA DE SEGUIMIENTO; ","")&amp;IF(OR(AND(N(M471)&gt;0,TODAY()&gt;N(M471)),AND(N(M471)=0,H471="Sí",N(I471)&gt;0,TODAY()-N(I471)&gt;N('Ajustes'!$B$3))),"SEGUIMIENTO VENCIDO; ","")&amp;IF(AND(N(A471)&gt;0,TODAY()-N(A471)&gt;N('Ajustes'!$B$4)),"ABIERTO DEMASIADO TIEMPO; ","")&amp;IF(O471="","NADIE A CARGO; ",""))-2)))</f>
        <v/>
      </c>
    </row>
    <row r="472">
      <c r="A472" s="6" t="n"/>
      <c r="I472" s="6" t="n"/>
      <c r="M472" s="6" t="n"/>
      <c r="N472" s="6" t="n"/>
      <c r="P472" s="8">
        <f>IF(OR(NOT(OR(A472&lt;&gt;"",B472&lt;&gt;"",C472&lt;&gt;"",F472&lt;&gt;"")),N(A472)=0),"",IF(N(N472)&gt;0,N(N472),TODAY())-N(A472))</f>
        <v/>
      </c>
      <c r="Q472">
        <f>IF(OR(NOT(OR(A472&lt;&gt;"",B472&lt;&gt;"",C472&lt;&gt;"",F472&lt;&gt;"")),N(N472)&gt;0),"",IF(IF(N(A472)=0,"SIN FECHA OBSERVADA; ","")&amp;IF(B472="","SIN UNIDAD; ","")&amp;IF(AND(B472&lt;&gt;"",COUNTIF('Unidades'!$A$2:$A$300,B472)=0),"UNIDAD NO ESTÁ EN LA LISTA; ","")&amp;IF(G472="","SIN ENLACE DE EVIDENCIA; ","")&amp;IF(AND(H472="Sí",K472=""),"AVISO ENVIADO, SIN COPIA GUARDADA; ","")&amp;IF(AND(H472="Sí",N(I472)=0),"AVISO ENVIADO, SIN FECHA; ","")&amp;IF(AND(H472="Sí",J472=""),"SIN FORMA DE ENTREGA; ","")&amp;IF(N(M472)=0,"SIN FECHA DE SEGUIMIENTO; ","")&amp;IF(OR(AND(N(M472)&gt;0,TODAY()&gt;N(M472)),AND(N(M472)=0,H472="Sí",N(I472)&gt;0,TODAY()-N(I472)&gt;N('Ajustes'!$B$3))),"SEGUIMIENTO VENCIDO; ","")&amp;IF(AND(N(A472)&gt;0,TODAY()-N(A472)&gt;N('Ajustes'!$B$4)),"ABIERTO DEMASIADO TIEMPO; ","")&amp;IF(O472="","NADIE A CARGO; ","")="","",LEFT(IF(N(A472)=0,"SIN FECHA OBSERVADA; ","")&amp;IF(B472="","SIN UNIDAD; ","")&amp;IF(AND(B472&lt;&gt;"",COUNTIF('Unidades'!$A$2:$A$300,B472)=0),"UNIDAD NO ESTÁ EN LA LISTA; ","")&amp;IF(G472="","SIN ENLACE DE EVIDENCIA; ","")&amp;IF(AND(H472="Sí",K472=""),"AVISO ENVIADO, SIN COPIA GUARDADA; ","")&amp;IF(AND(H472="Sí",N(I472)=0),"AVISO ENVIADO, SIN FECHA; ","")&amp;IF(AND(H472="Sí",J472=""),"SIN FORMA DE ENTREGA; ","")&amp;IF(N(M472)=0,"SIN FECHA DE SEGUIMIENTO; ","")&amp;IF(OR(AND(N(M472)&gt;0,TODAY()&gt;N(M472)),AND(N(M472)=0,H472="Sí",N(I472)&gt;0,TODAY()-N(I472)&gt;N('Ajustes'!$B$3))),"SEGUIMIENTO VENCIDO; ","")&amp;IF(AND(N(A472)&gt;0,TODAY()-N(A472)&gt;N('Ajustes'!$B$4)),"ABIERTO DEMASIADO TIEMPO; ","")&amp;IF(O472="","NADIE A CARGO; ",""),LEN(IF(N(A472)=0,"SIN FECHA OBSERVADA; ","")&amp;IF(B472="","SIN UNIDAD; ","")&amp;IF(AND(B472&lt;&gt;"",COUNTIF('Unidades'!$A$2:$A$300,B472)=0),"UNIDAD NO ESTÁ EN LA LISTA; ","")&amp;IF(G472="","SIN ENLACE DE EVIDENCIA; ","")&amp;IF(AND(H472="Sí",K472=""),"AVISO ENVIADO, SIN COPIA GUARDADA; ","")&amp;IF(AND(H472="Sí",N(I472)=0),"AVISO ENVIADO, SIN FECHA; ","")&amp;IF(AND(H472="Sí",J472=""),"SIN FORMA DE ENTREGA; ","")&amp;IF(N(M472)=0,"SIN FECHA DE SEGUIMIENTO; ","")&amp;IF(OR(AND(N(M472)&gt;0,TODAY()&gt;N(M472)),AND(N(M472)=0,H472="Sí",N(I472)&gt;0,TODAY()-N(I472)&gt;N('Ajustes'!$B$3))),"SEGUIMIENTO VENCIDO; ","")&amp;IF(AND(N(A472)&gt;0,TODAY()-N(A472)&gt;N('Ajustes'!$B$4)),"ABIERTO DEMASIADO TIEMPO; ","")&amp;IF(O472="","NADIE A CARGO; ",""))-2)))</f>
        <v/>
      </c>
    </row>
    <row r="473">
      <c r="A473" s="6" t="n"/>
      <c r="I473" s="6" t="n"/>
      <c r="M473" s="6" t="n"/>
      <c r="N473" s="6" t="n"/>
      <c r="P473" s="8">
        <f>IF(OR(NOT(OR(A473&lt;&gt;"",B473&lt;&gt;"",C473&lt;&gt;"",F473&lt;&gt;"")),N(A473)=0),"",IF(N(N473)&gt;0,N(N473),TODAY())-N(A473))</f>
        <v/>
      </c>
      <c r="Q473">
        <f>IF(OR(NOT(OR(A473&lt;&gt;"",B473&lt;&gt;"",C473&lt;&gt;"",F473&lt;&gt;"")),N(N473)&gt;0),"",IF(IF(N(A473)=0,"SIN FECHA OBSERVADA; ","")&amp;IF(B473="","SIN UNIDAD; ","")&amp;IF(AND(B473&lt;&gt;"",COUNTIF('Unidades'!$A$2:$A$300,B473)=0),"UNIDAD NO ESTÁ EN LA LISTA; ","")&amp;IF(G473="","SIN ENLACE DE EVIDENCIA; ","")&amp;IF(AND(H473="Sí",K473=""),"AVISO ENVIADO, SIN COPIA GUARDADA; ","")&amp;IF(AND(H473="Sí",N(I473)=0),"AVISO ENVIADO, SIN FECHA; ","")&amp;IF(AND(H473="Sí",J473=""),"SIN FORMA DE ENTREGA; ","")&amp;IF(N(M473)=0,"SIN FECHA DE SEGUIMIENTO; ","")&amp;IF(OR(AND(N(M473)&gt;0,TODAY()&gt;N(M473)),AND(N(M473)=0,H473="Sí",N(I473)&gt;0,TODAY()-N(I473)&gt;N('Ajustes'!$B$3))),"SEGUIMIENTO VENCIDO; ","")&amp;IF(AND(N(A473)&gt;0,TODAY()-N(A473)&gt;N('Ajustes'!$B$4)),"ABIERTO DEMASIADO TIEMPO; ","")&amp;IF(O473="","NADIE A CARGO; ","")="","",LEFT(IF(N(A473)=0,"SIN FECHA OBSERVADA; ","")&amp;IF(B473="","SIN UNIDAD; ","")&amp;IF(AND(B473&lt;&gt;"",COUNTIF('Unidades'!$A$2:$A$300,B473)=0),"UNIDAD NO ESTÁ EN LA LISTA; ","")&amp;IF(G473="","SIN ENLACE DE EVIDENCIA; ","")&amp;IF(AND(H473="Sí",K473=""),"AVISO ENVIADO, SIN COPIA GUARDADA; ","")&amp;IF(AND(H473="Sí",N(I473)=0),"AVISO ENVIADO, SIN FECHA; ","")&amp;IF(AND(H473="Sí",J473=""),"SIN FORMA DE ENTREGA; ","")&amp;IF(N(M473)=0,"SIN FECHA DE SEGUIMIENTO; ","")&amp;IF(OR(AND(N(M473)&gt;0,TODAY()&gt;N(M473)),AND(N(M473)=0,H473="Sí",N(I473)&gt;0,TODAY()-N(I473)&gt;N('Ajustes'!$B$3))),"SEGUIMIENTO VENCIDO; ","")&amp;IF(AND(N(A473)&gt;0,TODAY()-N(A473)&gt;N('Ajustes'!$B$4)),"ABIERTO DEMASIADO TIEMPO; ","")&amp;IF(O473="","NADIE A CARGO; ",""),LEN(IF(N(A473)=0,"SIN FECHA OBSERVADA; ","")&amp;IF(B473="","SIN UNIDAD; ","")&amp;IF(AND(B473&lt;&gt;"",COUNTIF('Unidades'!$A$2:$A$300,B473)=0),"UNIDAD NO ESTÁ EN LA LISTA; ","")&amp;IF(G473="","SIN ENLACE DE EVIDENCIA; ","")&amp;IF(AND(H473="Sí",K473=""),"AVISO ENVIADO, SIN COPIA GUARDADA; ","")&amp;IF(AND(H473="Sí",N(I473)=0),"AVISO ENVIADO, SIN FECHA; ","")&amp;IF(AND(H473="Sí",J473=""),"SIN FORMA DE ENTREGA; ","")&amp;IF(N(M473)=0,"SIN FECHA DE SEGUIMIENTO; ","")&amp;IF(OR(AND(N(M473)&gt;0,TODAY()&gt;N(M473)),AND(N(M473)=0,H473="Sí",N(I473)&gt;0,TODAY()-N(I473)&gt;N('Ajustes'!$B$3))),"SEGUIMIENTO VENCIDO; ","")&amp;IF(AND(N(A473)&gt;0,TODAY()-N(A473)&gt;N('Ajustes'!$B$4)),"ABIERTO DEMASIADO TIEMPO; ","")&amp;IF(O473="","NADIE A CARGO; ",""))-2)))</f>
        <v/>
      </c>
    </row>
    <row r="474">
      <c r="A474" s="6" t="n"/>
      <c r="I474" s="6" t="n"/>
      <c r="M474" s="6" t="n"/>
      <c r="N474" s="6" t="n"/>
      <c r="P474" s="8">
        <f>IF(OR(NOT(OR(A474&lt;&gt;"",B474&lt;&gt;"",C474&lt;&gt;"",F474&lt;&gt;"")),N(A474)=0),"",IF(N(N474)&gt;0,N(N474),TODAY())-N(A474))</f>
        <v/>
      </c>
      <c r="Q474">
        <f>IF(OR(NOT(OR(A474&lt;&gt;"",B474&lt;&gt;"",C474&lt;&gt;"",F474&lt;&gt;"")),N(N474)&gt;0),"",IF(IF(N(A474)=0,"SIN FECHA OBSERVADA; ","")&amp;IF(B474="","SIN UNIDAD; ","")&amp;IF(AND(B474&lt;&gt;"",COUNTIF('Unidades'!$A$2:$A$300,B474)=0),"UNIDAD NO ESTÁ EN LA LISTA; ","")&amp;IF(G474="","SIN ENLACE DE EVIDENCIA; ","")&amp;IF(AND(H474="Sí",K474=""),"AVISO ENVIADO, SIN COPIA GUARDADA; ","")&amp;IF(AND(H474="Sí",N(I474)=0),"AVISO ENVIADO, SIN FECHA; ","")&amp;IF(AND(H474="Sí",J474=""),"SIN FORMA DE ENTREGA; ","")&amp;IF(N(M474)=0,"SIN FECHA DE SEGUIMIENTO; ","")&amp;IF(OR(AND(N(M474)&gt;0,TODAY()&gt;N(M474)),AND(N(M474)=0,H474="Sí",N(I474)&gt;0,TODAY()-N(I474)&gt;N('Ajustes'!$B$3))),"SEGUIMIENTO VENCIDO; ","")&amp;IF(AND(N(A474)&gt;0,TODAY()-N(A474)&gt;N('Ajustes'!$B$4)),"ABIERTO DEMASIADO TIEMPO; ","")&amp;IF(O474="","NADIE A CARGO; ","")="","",LEFT(IF(N(A474)=0,"SIN FECHA OBSERVADA; ","")&amp;IF(B474="","SIN UNIDAD; ","")&amp;IF(AND(B474&lt;&gt;"",COUNTIF('Unidades'!$A$2:$A$300,B474)=0),"UNIDAD NO ESTÁ EN LA LISTA; ","")&amp;IF(G474="","SIN ENLACE DE EVIDENCIA; ","")&amp;IF(AND(H474="Sí",K474=""),"AVISO ENVIADO, SIN COPIA GUARDADA; ","")&amp;IF(AND(H474="Sí",N(I474)=0),"AVISO ENVIADO, SIN FECHA; ","")&amp;IF(AND(H474="Sí",J474=""),"SIN FORMA DE ENTREGA; ","")&amp;IF(N(M474)=0,"SIN FECHA DE SEGUIMIENTO; ","")&amp;IF(OR(AND(N(M474)&gt;0,TODAY()&gt;N(M474)),AND(N(M474)=0,H474="Sí",N(I474)&gt;0,TODAY()-N(I474)&gt;N('Ajustes'!$B$3))),"SEGUIMIENTO VENCIDO; ","")&amp;IF(AND(N(A474)&gt;0,TODAY()-N(A474)&gt;N('Ajustes'!$B$4)),"ABIERTO DEMASIADO TIEMPO; ","")&amp;IF(O474="","NADIE A CARGO; ",""),LEN(IF(N(A474)=0,"SIN FECHA OBSERVADA; ","")&amp;IF(B474="","SIN UNIDAD; ","")&amp;IF(AND(B474&lt;&gt;"",COUNTIF('Unidades'!$A$2:$A$300,B474)=0),"UNIDAD NO ESTÁ EN LA LISTA; ","")&amp;IF(G474="","SIN ENLACE DE EVIDENCIA; ","")&amp;IF(AND(H474="Sí",K474=""),"AVISO ENVIADO, SIN COPIA GUARDADA; ","")&amp;IF(AND(H474="Sí",N(I474)=0),"AVISO ENVIADO, SIN FECHA; ","")&amp;IF(AND(H474="Sí",J474=""),"SIN FORMA DE ENTREGA; ","")&amp;IF(N(M474)=0,"SIN FECHA DE SEGUIMIENTO; ","")&amp;IF(OR(AND(N(M474)&gt;0,TODAY()&gt;N(M474)),AND(N(M474)=0,H474="Sí",N(I474)&gt;0,TODAY()-N(I474)&gt;N('Ajustes'!$B$3))),"SEGUIMIENTO VENCIDO; ","")&amp;IF(AND(N(A474)&gt;0,TODAY()-N(A474)&gt;N('Ajustes'!$B$4)),"ABIERTO DEMASIADO TIEMPO; ","")&amp;IF(O474="","NADIE A CARGO; ",""))-2)))</f>
        <v/>
      </c>
    </row>
    <row r="475">
      <c r="A475" s="6" t="n"/>
      <c r="I475" s="6" t="n"/>
      <c r="M475" s="6" t="n"/>
      <c r="N475" s="6" t="n"/>
      <c r="P475" s="8">
        <f>IF(OR(NOT(OR(A475&lt;&gt;"",B475&lt;&gt;"",C475&lt;&gt;"",F475&lt;&gt;"")),N(A475)=0),"",IF(N(N475)&gt;0,N(N475),TODAY())-N(A475))</f>
        <v/>
      </c>
      <c r="Q475">
        <f>IF(OR(NOT(OR(A475&lt;&gt;"",B475&lt;&gt;"",C475&lt;&gt;"",F475&lt;&gt;"")),N(N475)&gt;0),"",IF(IF(N(A475)=0,"SIN FECHA OBSERVADA; ","")&amp;IF(B475="","SIN UNIDAD; ","")&amp;IF(AND(B475&lt;&gt;"",COUNTIF('Unidades'!$A$2:$A$300,B475)=0),"UNIDAD NO ESTÁ EN LA LISTA; ","")&amp;IF(G475="","SIN ENLACE DE EVIDENCIA; ","")&amp;IF(AND(H475="Sí",K475=""),"AVISO ENVIADO, SIN COPIA GUARDADA; ","")&amp;IF(AND(H475="Sí",N(I475)=0),"AVISO ENVIADO, SIN FECHA; ","")&amp;IF(AND(H475="Sí",J475=""),"SIN FORMA DE ENTREGA; ","")&amp;IF(N(M475)=0,"SIN FECHA DE SEGUIMIENTO; ","")&amp;IF(OR(AND(N(M475)&gt;0,TODAY()&gt;N(M475)),AND(N(M475)=0,H475="Sí",N(I475)&gt;0,TODAY()-N(I475)&gt;N('Ajustes'!$B$3))),"SEGUIMIENTO VENCIDO; ","")&amp;IF(AND(N(A475)&gt;0,TODAY()-N(A475)&gt;N('Ajustes'!$B$4)),"ABIERTO DEMASIADO TIEMPO; ","")&amp;IF(O475="","NADIE A CARGO; ","")="","",LEFT(IF(N(A475)=0,"SIN FECHA OBSERVADA; ","")&amp;IF(B475="","SIN UNIDAD; ","")&amp;IF(AND(B475&lt;&gt;"",COUNTIF('Unidades'!$A$2:$A$300,B475)=0),"UNIDAD NO ESTÁ EN LA LISTA; ","")&amp;IF(G475="","SIN ENLACE DE EVIDENCIA; ","")&amp;IF(AND(H475="Sí",K475=""),"AVISO ENVIADO, SIN COPIA GUARDADA; ","")&amp;IF(AND(H475="Sí",N(I475)=0),"AVISO ENVIADO, SIN FECHA; ","")&amp;IF(AND(H475="Sí",J475=""),"SIN FORMA DE ENTREGA; ","")&amp;IF(N(M475)=0,"SIN FECHA DE SEGUIMIENTO; ","")&amp;IF(OR(AND(N(M475)&gt;0,TODAY()&gt;N(M475)),AND(N(M475)=0,H475="Sí",N(I475)&gt;0,TODAY()-N(I475)&gt;N('Ajustes'!$B$3))),"SEGUIMIENTO VENCIDO; ","")&amp;IF(AND(N(A475)&gt;0,TODAY()-N(A475)&gt;N('Ajustes'!$B$4)),"ABIERTO DEMASIADO TIEMPO; ","")&amp;IF(O475="","NADIE A CARGO; ",""),LEN(IF(N(A475)=0,"SIN FECHA OBSERVADA; ","")&amp;IF(B475="","SIN UNIDAD; ","")&amp;IF(AND(B475&lt;&gt;"",COUNTIF('Unidades'!$A$2:$A$300,B475)=0),"UNIDAD NO ESTÁ EN LA LISTA; ","")&amp;IF(G475="","SIN ENLACE DE EVIDENCIA; ","")&amp;IF(AND(H475="Sí",K475=""),"AVISO ENVIADO, SIN COPIA GUARDADA; ","")&amp;IF(AND(H475="Sí",N(I475)=0),"AVISO ENVIADO, SIN FECHA; ","")&amp;IF(AND(H475="Sí",J475=""),"SIN FORMA DE ENTREGA; ","")&amp;IF(N(M475)=0,"SIN FECHA DE SEGUIMIENTO; ","")&amp;IF(OR(AND(N(M475)&gt;0,TODAY()&gt;N(M475)),AND(N(M475)=0,H475="Sí",N(I475)&gt;0,TODAY()-N(I475)&gt;N('Ajustes'!$B$3))),"SEGUIMIENTO VENCIDO; ","")&amp;IF(AND(N(A475)&gt;0,TODAY()-N(A475)&gt;N('Ajustes'!$B$4)),"ABIERTO DEMASIADO TIEMPO; ","")&amp;IF(O475="","NADIE A CARGO; ",""))-2)))</f>
        <v/>
      </c>
    </row>
    <row r="476">
      <c r="A476" s="6" t="n"/>
      <c r="I476" s="6" t="n"/>
      <c r="M476" s="6" t="n"/>
      <c r="N476" s="6" t="n"/>
      <c r="P476" s="8">
        <f>IF(OR(NOT(OR(A476&lt;&gt;"",B476&lt;&gt;"",C476&lt;&gt;"",F476&lt;&gt;"")),N(A476)=0),"",IF(N(N476)&gt;0,N(N476),TODAY())-N(A476))</f>
        <v/>
      </c>
      <c r="Q476">
        <f>IF(OR(NOT(OR(A476&lt;&gt;"",B476&lt;&gt;"",C476&lt;&gt;"",F476&lt;&gt;"")),N(N476)&gt;0),"",IF(IF(N(A476)=0,"SIN FECHA OBSERVADA; ","")&amp;IF(B476="","SIN UNIDAD; ","")&amp;IF(AND(B476&lt;&gt;"",COUNTIF('Unidades'!$A$2:$A$300,B476)=0),"UNIDAD NO ESTÁ EN LA LISTA; ","")&amp;IF(G476="","SIN ENLACE DE EVIDENCIA; ","")&amp;IF(AND(H476="Sí",K476=""),"AVISO ENVIADO, SIN COPIA GUARDADA; ","")&amp;IF(AND(H476="Sí",N(I476)=0),"AVISO ENVIADO, SIN FECHA; ","")&amp;IF(AND(H476="Sí",J476=""),"SIN FORMA DE ENTREGA; ","")&amp;IF(N(M476)=0,"SIN FECHA DE SEGUIMIENTO; ","")&amp;IF(OR(AND(N(M476)&gt;0,TODAY()&gt;N(M476)),AND(N(M476)=0,H476="Sí",N(I476)&gt;0,TODAY()-N(I476)&gt;N('Ajustes'!$B$3))),"SEGUIMIENTO VENCIDO; ","")&amp;IF(AND(N(A476)&gt;0,TODAY()-N(A476)&gt;N('Ajustes'!$B$4)),"ABIERTO DEMASIADO TIEMPO; ","")&amp;IF(O476="","NADIE A CARGO; ","")="","",LEFT(IF(N(A476)=0,"SIN FECHA OBSERVADA; ","")&amp;IF(B476="","SIN UNIDAD; ","")&amp;IF(AND(B476&lt;&gt;"",COUNTIF('Unidades'!$A$2:$A$300,B476)=0),"UNIDAD NO ESTÁ EN LA LISTA; ","")&amp;IF(G476="","SIN ENLACE DE EVIDENCIA; ","")&amp;IF(AND(H476="Sí",K476=""),"AVISO ENVIADO, SIN COPIA GUARDADA; ","")&amp;IF(AND(H476="Sí",N(I476)=0),"AVISO ENVIADO, SIN FECHA; ","")&amp;IF(AND(H476="Sí",J476=""),"SIN FORMA DE ENTREGA; ","")&amp;IF(N(M476)=0,"SIN FECHA DE SEGUIMIENTO; ","")&amp;IF(OR(AND(N(M476)&gt;0,TODAY()&gt;N(M476)),AND(N(M476)=0,H476="Sí",N(I476)&gt;0,TODAY()-N(I476)&gt;N('Ajustes'!$B$3))),"SEGUIMIENTO VENCIDO; ","")&amp;IF(AND(N(A476)&gt;0,TODAY()-N(A476)&gt;N('Ajustes'!$B$4)),"ABIERTO DEMASIADO TIEMPO; ","")&amp;IF(O476="","NADIE A CARGO; ",""),LEN(IF(N(A476)=0,"SIN FECHA OBSERVADA; ","")&amp;IF(B476="","SIN UNIDAD; ","")&amp;IF(AND(B476&lt;&gt;"",COUNTIF('Unidades'!$A$2:$A$300,B476)=0),"UNIDAD NO ESTÁ EN LA LISTA; ","")&amp;IF(G476="","SIN ENLACE DE EVIDENCIA; ","")&amp;IF(AND(H476="Sí",K476=""),"AVISO ENVIADO, SIN COPIA GUARDADA; ","")&amp;IF(AND(H476="Sí",N(I476)=0),"AVISO ENVIADO, SIN FECHA; ","")&amp;IF(AND(H476="Sí",J476=""),"SIN FORMA DE ENTREGA; ","")&amp;IF(N(M476)=0,"SIN FECHA DE SEGUIMIENTO; ","")&amp;IF(OR(AND(N(M476)&gt;0,TODAY()&gt;N(M476)),AND(N(M476)=0,H476="Sí",N(I476)&gt;0,TODAY()-N(I476)&gt;N('Ajustes'!$B$3))),"SEGUIMIENTO VENCIDO; ","")&amp;IF(AND(N(A476)&gt;0,TODAY()-N(A476)&gt;N('Ajustes'!$B$4)),"ABIERTO DEMASIADO TIEMPO; ","")&amp;IF(O476="","NADIE A CARGO; ",""))-2)))</f>
        <v/>
      </c>
    </row>
    <row r="477">
      <c r="A477" s="6" t="n"/>
      <c r="I477" s="6" t="n"/>
      <c r="M477" s="6" t="n"/>
      <c r="N477" s="6" t="n"/>
      <c r="P477" s="8">
        <f>IF(OR(NOT(OR(A477&lt;&gt;"",B477&lt;&gt;"",C477&lt;&gt;"",F477&lt;&gt;"")),N(A477)=0),"",IF(N(N477)&gt;0,N(N477),TODAY())-N(A477))</f>
        <v/>
      </c>
      <c r="Q477">
        <f>IF(OR(NOT(OR(A477&lt;&gt;"",B477&lt;&gt;"",C477&lt;&gt;"",F477&lt;&gt;"")),N(N477)&gt;0),"",IF(IF(N(A477)=0,"SIN FECHA OBSERVADA; ","")&amp;IF(B477="","SIN UNIDAD; ","")&amp;IF(AND(B477&lt;&gt;"",COUNTIF('Unidades'!$A$2:$A$300,B477)=0),"UNIDAD NO ESTÁ EN LA LISTA; ","")&amp;IF(G477="","SIN ENLACE DE EVIDENCIA; ","")&amp;IF(AND(H477="Sí",K477=""),"AVISO ENVIADO, SIN COPIA GUARDADA; ","")&amp;IF(AND(H477="Sí",N(I477)=0),"AVISO ENVIADO, SIN FECHA; ","")&amp;IF(AND(H477="Sí",J477=""),"SIN FORMA DE ENTREGA; ","")&amp;IF(N(M477)=0,"SIN FECHA DE SEGUIMIENTO; ","")&amp;IF(OR(AND(N(M477)&gt;0,TODAY()&gt;N(M477)),AND(N(M477)=0,H477="Sí",N(I477)&gt;0,TODAY()-N(I477)&gt;N('Ajustes'!$B$3))),"SEGUIMIENTO VENCIDO; ","")&amp;IF(AND(N(A477)&gt;0,TODAY()-N(A477)&gt;N('Ajustes'!$B$4)),"ABIERTO DEMASIADO TIEMPO; ","")&amp;IF(O477="","NADIE A CARGO; ","")="","",LEFT(IF(N(A477)=0,"SIN FECHA OBSERVADA; ","")&amp;IF(B477="","SIN UNIDAD; ","")&amp;IF(AND(B477&lt;&gt;"",COUNTIF('Unidades'!$A$2:$A$300,B477)=0),"UNIDAD NO ESTÁ EN LA LISTA; ","")&amp;IF(G477="","SIN ENLACE DE EVIDENCIA; ","")&amp;IF(AND(H477="Sí",K477=""),"AVISO ENVIADO, SIN COPIA GUARDADA; ","")&amp;IF(AND(H477="Sí",N(I477)=0),"AVISO ENVIADO, SIN FECHA; ","")&amp;IF(AND(H477="Sí",J477=""),"SIN FORMA DE ENTREGA; ","")&amp;IF(N(M477)=0,"SIN FECHA DE SEGUIMIENTO; ","")&amp;IF(OR(AND(N(M477)&gt;0,TODAY()&gt;N(M477)),AND(N(M477)=0,H477="Sí",N(I477)&gt;0,TODAY()-N(I477)&gt;N('Ajustes'!$B$3))),"SEGUIMIENTO VENCIDO; ","")&amp;IF(AND(N(A477)&gt;0,TODAY()-N(A477)&gt;N('Ajustes'!$B$4)),"ABIERTO DEMASIADO TIEMPO; ","")&amp;IF(O477="","NADIE A CARGO; ",""),LEN(IF(N(A477)=0,"SIN FECHA OBSERVADA; ","")&amp;IF(B477="","SIN UNIDAD; ","")&amp;IF(AND(B477&lt;&gt;"",COUNTIF('Unidades'!$A$2:$A$300,B477)=0),"UNIDAD NO ESTÁ EN LA LISTA; ","")&amp;IF(G477="","SIN ENLACE DE EVIDENCIA; ","")&amp;IF(AND(H477="Sí",K477=""),"AVISO ENVIADO, SIN COPIA GUARDADA; ","")&amp;IF(AND(H477="Sí",N(I477)=0),"AVISO ENVIADO, SIN FECHA; ","")&amp;IF(AND(H477="Sí",J477=""),"SIN FORMA DE ENTREGA; ","")&amp;IF(N(M477)=0,"SIN FECHA DE SEGUIMIENTO; ","")&amp;IF(OR(AND(N(M477)&gt;0,TODAY()&gt;N(M477)),AND(N(M477)=0,H477="Sí",N(I477)&gt;0,TODAY()-N(I477)&gt;N('Ajustes'!$B$3))),"SEGUIMIENTO VENCIDO; ","")&amp;IF(AND(N(A477)&gt;0,TODAY()-N(A477)&gt;N('Ajustes'!$B$4)),"ABIERTO DEMASIADO TIEMPO; ","")&amp;IF(O477="","NADIE A CARGO; ",""))-2)))</f>
        <v/>
      </c>
    </row>
    <row r="478">
      <c r="A478" s="6" t="n"/>
      <c r="I478" s="6" t="n"/>
      <c r="M478" s="6" t="n"/>
      <c r="N478" s="6" t="n"/>
      <c r="P478" s="8">
        <f>IF(OR(NOT(OR(A478&lt;&gt;"",B478&lt;&gt;"",C478&lt;&gt;"",F478&lt;&gt;"")),N(A478)=0),"",IF(N(N478)&gt;0,N(N478),TODAY())-N(A478))</f>
        <v/>
      </c>
      <c r="Q478">
        <f>IF(OR(NOT(OR(A478&lt;&gt;"",B478&lt;&gt;"",C478&lt;&gt;"",F478&lt;&gt;"")),N(N478)&gt;0),"",IF(IF(N(A478)=0,"SIN FECHA OBSERVADA; ","")&amp;IF(B478="","SIN UNIDAD; ","")&amp;IF(AND(B478&lt;&gt;"",COUNTIF('Unidades'!$A$2:$A$300,B478)=0),"UNIDAD NO ESTÁ EN LA LISTA; ","")&amp;IF(G478="","SIN ENLACE DE EVIDENCIA; ","")&amp;IF(AND(H478="Sí",K478=""),"AVISO ENVIADO, SIN COPIA GUARDADA; ","")&amp;IF(AND(H478="Sí",N(I478)=0),"AVISO ENVIADO, SIN FECHA; ","")&amp;IF(AND(H478="Sí",J478=""),"SIN FORMA DE ENTREGA; ","")&amp;IF(N(M478)=0,"SIN FECHA DE SEGUIMIENTO; ","")&amp;IF(OR(AND(N(M478)&gt;0,TODAY()&gt;N(M478)),AND(N(M478)=0,H478="Sí",N(I478)&gt;0,TODAY()-N(I478)&gt;N('Ajustes'!$B$3))),"SEGUIMIENTO VENCIDO; ","")&amp;IF(AND(N(A478)&gt;0,TODAY()-N(A478)&gt;N('Ajustes'!$B$4)),"ABIERTO DEMASIADO TIEMPO; ","")&amp;IF(O478="","NADIE A CARGO; ","")="","",LEFT(IF(N(A478)=0,"SIN FECHA OBSERVADA; ","")&amp;IF(B478="","SIN UNIDAD; ","")&amp;IF(AND(B478&lt;&gt;"",COUNTIF('Unidades'!$A$2:$A$300,B478)=0),"UNIDAD NO ESTÁ EN LA LISTA; ","")&amp;IF(G478="","SIN ENLACE DE EVIDENCIA; ","")&amp;IF(AND(H478="Sí",K478=""),"AVISO ENVIADO, SIN COPIA GUARDADA; ","")&amp;IF(AND(H478="Sí",N(I478)=0),"AVISO ENVIADO, SIN FECHA; ","")&amp;IF(AND(H478="Sí",J478=""),"SIN FORMA DE ENTREGA; ","")&amp;IF(N(M478)=0,"SIN FECHA DE SEGUIMIENTO; ","")&amp;IF(OR(AND(N(M478)&gt;0,TODAY()&gt;N(M478)),AND(N(M478)=0,H478="Sí",N(I478)&gt;0,TODAY()-N(I478)&gt;N('Ajustes'!$B$3))),"SEGUIMIENTO VENCIDO; ","")&amp;IF(AND(N(A478)&gt;0,TODAY()-N(A478)&gt;N('Ajustes'!$B$4)),"ABIERTO DEMASIADO TIEMPO; ","")&amp;IF(O478="","NADIE A CARGO; ",""),LEN(IF(N(A478)=0,"SIN FECHA OBSERVADA; ","")&amp;IF(B478="","SIN UNIDAD; ","")&amp;IF(AND(B478&lt;&gt;"",COUNTIF('Unidades'!$A$2:$A$300,B478)=0),"UNIDAD NO ESTÁ EN LA LISTA; ","")&amp;IF(G478="","SIN ENLACE DE EVIDENCIA; ","")&amp;IF(AND(H478="Sí",K478=""),"AVISO ENVIADO, SIN COPIA GUARDADA; ","")&amp;IF(AND(H478="Sí",N(I478)=0),"AVISO ENVIADO, SIN FECHA; ","")&amp;IF(AND(H478="Sí",J478=""),"SIN FORMA DE ENTREGA; ","")&amp;IF(N(M478)=0,"SIN FECHA DE SEGUIMIENTO; ","")&amp;IF(OR(AND(N(M478)&gt;0,TODAY()&gt;N(M478)),AND(N(M478)=0,H478="Sí",N(I478)&gt;0,TODAY()-N(I478)&gt;N('Ajustes'!$B$3))),"SEGUIMIENTO VENCIDO; ","")&amp;IF(AND(N(A478)&gt;0,TODAY()-N(A478)&gt;N('Ajustes'!$B$4)),"ABIERTO DEMASIADO TIEMPO; ","")&amp;IF(O478="","NADIE A CARGO; ",""))-2)))</f>
        <v/>
      </c>
    </row>
    <row r="479">
      <c r="A479" s="6" t="n"/>
      <c r="I479" s="6" t="n"/>
      <c r="M479" s="6" t="n"/>
      <c r="N479" s="6" t="n"/>
      <c r="P479" s="8">
        <f>IF(OR(NOT(OR(A479&lt;&gt;"",B479&lt;&gt;"",C479&lt;&gt;"",F479&lt;&gt;"")),N(A479)=0),"",IF(N(N479)&gt;0,N(N479),TODAY())-N(A479))</f>
        <v/>
      </c>
      <c r="Q479">
        <f>IF(OR(NOT(OR(A479&lt;&gt;"",B479&lt;&gt;"",C479&lt;&gt;"",F479&lt;&gt;"")),N(N479)&gt;0),"",IF(IF(N(A479)=0,"SIN FECHA OBSERVADA; ","")&amp;IF(B479="","SIN UNIDAD; ","")&amp;IF(AND(B479&lt;&gt;"",COUNTIF('Unidades'!$A$2:$A$300,B479)=0),"UNIDAD NO ESTÁ EN LA LISTA; ","")&amp;IF(G479="","SIN ENLACE DE EVIDENCIA; ","")&amp;IF(AND(H479="Sí",K479=""),"AVISO ENVIADO, SIN COPIA GUARDADA; ","")&amp;IF(AND(H479="Sí",N(I479)=0),"AVISO ENVIADO, SIN FECHA; ","")&amp;IF(AND(H479="Sí",J479=""),"SIN FORMA DE ENTREGA; ","")&amp;IF(N(M479)=0,"SIN FECHA DE SEGUIMIENTO; ","")&amp;IF(OR(AND(N(M479)&gt;0,TODAY()&gt;N(M479)),AND(N(M479)=0,H479="Sí",N(I479)&gt;0,TODAY()-N(I479)&gt;N('Ajustes'!$B$3))),"SEGUIMIENTO VENCIDO; ","")&amp;IF(AND(N(A479)&gt;0,TODAY()-N(A479)&gt;N('Ajustes'!$B$4)),"ABIERTO DEMASIADO TIEMPO; ","")&amp;IF(O479="","NADIE A CARGO; ","")="","",LEFT(IF(N(A479)=0,"SIN FECHA OBSERVADA; ","")&amp;IF(B479="","SIN UNIDAD; ","")&amp;IF(AND(B479&lt;&gt;"",COUNTIF('Unidades'!$A$2:$A$300,B479)=0),"UNIDAD NO ESTÁ EN LA LISTA; ","")&amp;IF(G479="","SIN ENLACE DE EVIDENCIA; ","")&amp;IF(AND(H479="Sí",K479=""),"AVISO ENVIADO, SIN COPIA GUARDADA; ","")&amp;IF(AND(H479="Sí",N(I479)=0),"AVISO ENVIADO, SIN FECHA; ","")&amp;IF(AND(H479="Sí",J479=""),"SIN FORMA DE ENTREGA; ","")&amp;IF(N(M479)=0,"SIN FECHA DE SEGUIMIENTO; ","")&amp;IF(OR(AND(N(M479)&gt;0,TODAY()&gt;N(M479)),AND(N(M479)=0,H479="Sí",N(I479)&gt;0,TODAY()-N(I479)&gt;N('Ajustes'!$B$3))),"SEGUIMIENTO VENCIDO; ","")&amp;IF(AND(N(A479)&gt;0,TODAY()-N(A479)&gt;N('Ajustes'!$B$4)),"ABIERTO DEMASIADO TIEMPO; ","")&amp;IF(O479="","NADIE A CARGO; ",""),LEN(IF(N(A479)=0,"SIN FECHA OBSERVADA; ","")&amp;IF(B479="","SIN UNIDAD; ","")&amp;IF(AND(B479&lt;&gt;"",COUNTIF('Unidades'!$A$2:$A$300,B479)=0),"UNIDAD NO ESTÁ EN LA LISTA; ","")&amp;IF(G479="","SIN ENLACE DE EVIDENCIA; ","")&amp;IF(AND(H479="Sí",K479=""),"AVISO ENVIADO, SIN COPIA GUARDADA; ","")&amp;IF(AND(H479="Sí",N(I479)=0),"AVISO ENVIADO, SIN FECHA; ","")&amp;IF(AND(H479="Sí",J479=""),"SIN FORMA DE ENTREGA; ","")&amp;IF(N(M479)=0,"SIN FECHA DE SEGUIMIENTO; ","")&amp;IF(OR(AND(N(M479)&gt;0,TODAY()&gt;N(M479)),AND(N(M479)=0,H479="Sí",N(I479)&gt;0,TODAY()-N(I479)&gt;N('Ajustes'!$B$3))),"SEGUIMIENTO VENCIDO; ","")&amp;IF(AND(N(A479)&gt;0,TODAY()-N(A479)&gt;N('Ajustes'!$B$4)),"ABIERTO DEMASIADO TIEMPO; ","")&amp;IF(O479="","NADIE A CARGO; ",""))-2)))</f>
        <v/>
      </c>
    </row>
    <row r="480">
      <c r="A480" s="6" t="n"/>
      <c r="I480" s="6" t="n"/>
      <c r="M480" s="6" t="n"/>
      <c r="N480" s="6" t="n"/>
      <c r="P480" s="8">
        <f>IF(OR(NOT(OR(A480&lt;&gt;"",B480&lt;&gt;"",C480&lt;&gt;"",F480&lt;&gt;"")),N(A480)=0),"",IF(N(N480)&gt;0,N(N480),TODAY())-N(A480))</f>
        <v/>
      </c>
      <c r="Q480">
        <f>IF(OR(NOT(OR(A480&lt;&gt;"",B480&lt;&gt;"",C480&lt;&gt;"",F480&lt;&gt;"")),N(N480)&gt;0),"",IF(IF(N(A480)=0,"SIN FECHA OBSERVADA; ","")&amp;IF(B480="","SIN UNIDAD; ","")&amp;IF(AND(B480&lt;&gt;"",COUNTIF('Unidades'!$A$2:$A$300,B480)=0),"UNIDAD NO ESTÁ EN LA LISTA; ","")&amp;IF(G480="","SIN ENLACE DE EVIDENCIA; ","")&amp;IF(AND(H480="Sí",K480=""),"AVISO ENVIADO, SIN COPIA GUARDADA; ","")&amp;IF(AND(H480="Sí",N(I480)=0),"AVISO ENVIADO, SIN FECHA; ","")&amp;IF(AND(H480="Sí",J480=""),"SIN FORMA DE ENTREGA; ","")&amp;IF(N(M480)=0,"SIN FECHA DE SEGUIMIENTO; ","")&amp;IF(OR(AND(N(M480)&gt;0,TODAY()&gt;N(M480)),AND(N(M480)=0,H480="Sí",N(I480)&gt;0,TODAY()-N(I480)&gt;N('Ajustes'!$B$3))),"SEGUIMIENTO VENCIDO; ","")&amp;IF(AND(N(A480)&gt;0,TODAY()-N(A480)&gt;N('Ajustes'!$B$4)),"ABIERTO DEMASIADO TIEMPO; ","")&amp;IF(O480="","NADIE A CARGO; ","")="","",LEFT(IF(N(A480)=0,"SIN FECHA OBSERVADA; ","")&amp;IF(B480="","SIN UNIDAD; ","")&amp;IF(AND(B480&lt;&gt;"",COUNTIF('Unidades'!$A$2:$A$300,B480)=0),"UNIDAD NO ESTÁ EN LA LISTA; ","")&amp;IF(G480="","SIN ENLACE DE EVIDENCIA; ","")&amp;IF(AND(H480="Sí",K480=""),"AVISO ENVIADO, SIN COPIA GUARDADA; ","")&amp;IF(AND(H480="Sí",N(I480)=0),"AVISO ENVIADO, SIN FECHA; ","")&amp;IF(AND(H480="Sí",J480=""),"SIN FORMA DE ENTREGA; ","")&amp;IF(N(M480)=0,"SIN FECHA DE SEGUIMIENTO; ","")&amp;IF(OR(AND(N(M480)&gt;0,TODAY()&gt;N(M480)),AND(N(M480)=0,H480="Sí",N(I480)&gt;0,TODAY()-N(I480)&gt;N('Ajustes'!$B$3))),"SEGUIMIENTO VENCIDO; ","")&amp;IF(AND(N(A480)&gt;0,TODAY()-N(A480)&gt;N('Ajustes'!$B$4)),"ABIERTO DEMASIADO TIEMPO; ","")&amp;IF(O480="","NADIE A CARGO; ",""),LEN(IF(N(A480)=0,"SIN FECHA OBSERVADA; ","")&amp;IF(B480="","SIN UNIDAD; ","")&amp;IF(AND(B480&lt;&gt;"",COUNTIF('Unidades'!$A$2:$A$300,B480)=0),"UNIDAD NO ESTÁ EN LA LISTA; ","")&amp;IF(G480="","SIN ENLACE DE EVIDENCIA; ","")&amp;IF(AND(H480="Sí",K480=""),"AVISO ENVIADO, SIN COPIA GUARDADA; ","")&amp;IF(AND(H480="Sí",N(I480)=0),"AVISO ENVIADO, SIN FECHA; ","")&amp;IF(AND(H480="Sí",J480=""),"SIN FORMA DE ENTREGA; ","")&amp;IF(N(M480)=0,"SIN FECHA DE SEGUIMIENTO; ","")&amp;IF(OR(AND(N(M480)&gt;0,TODAY()&gt;N(M480)),AND(N(M480)=0,H480="Sí",N(I480)&gt;0,TODAY()-N(I480)&gt;N('Ajustes'!$B$3))),"SEGUIMIENTO VENCIDO; ","")&amp;IF(AND(N(A480)&gt;0,TODAY()-N(A480)&gt;N('Ajustes'!$B$4)),"ABIERTO DEMASIADO TIEMPO; ","")&amp;IF(O480="","NADIE A CARGO; ",""))-2)))</f>
        <v/>
      </c>
    </row>
    <row r="481">
      <c r="A481" s="6" t="n"/>
      <c r="I481" s="6" t="n"/>
      <c r="M481" s="6" t="n"/>
      <c r="N481" s="6" t="n"/>
      <c r="P481" s="8">
        <f>IF(OR(NOT(OR(A481&lt;&gt;"",B481&lt;&gt;"",C481&lt;&gt;"",F481&lt;&gt;"")),N(A481)=0),"",IF(N(N481)&gt;0,N(N481),TODAY())-N(A481))</f>
        <v/>
      </c>
      <c r="Q481">
        <f>IF(OR(NOT(OR(A481&lt;&gt;"",B481&lt;&gt;"",C481&lt;&gt;"",F481&lt;&gt;"")),N(N481)&gt;0),"",IF(IF(N(A481)=0,"SIN FECHA OBSERVADA; ","")&amp;IF(B481="","SIN UNIDAD; ","")&amp;IF(AND(B481&lt;&gt;"",COUNTIF('Unidades'!$A$2:$A$300,B481)=0),"UNIDAD NO ESTÁ EN LA LISTA; ","")&amp;IF(G481="","SIN ENLACE DE EVIDENCIA; ","")&amp;IF(AND(H481="Sí",K481=""),"AVISO ENVIADO, SIN COPIA GUARDADA; ","")&amp;IF(AND(H481="Sí",N(I481)=0),"AVISO ENVIADO, SIN FECHA; ","")&amp;IF(AND(H481="Sí",J481=""),"SIN FORMA DE ENTREGA; ","")&amp;IF(N(M481)=0,"SIN FECHA DE SEGUIMIENTO; ","")&amp;IF(OR(AND(N(M481)&gt;0,TODAY()&gt;N(M481)),AND(N(M481)=0,H481="Sí",N(I481)&gt;0,TODAY()-N(I481)&gt;N('Ajustes'!$B$3))),"SEGUIMIENTO VENCIDO; ","")&amp;IF(AND(N(A481)&gt;0,TODAY()-N(A481)&gt;N('Ajustes'!$B$4)),"ABIERTO DEMASIADO TIEMPO; ","")&amp;IF(O481="","NADIE A CARGO; ","")="","",LEFT(IF(N(A481)=0,"SIN FECHA OBSERVADA; ","")&amp;IF(B481="","SIN UNIDAD; ","")&amp;IF(AND(B481&lt;&gt;"",COUNTIF('Unidades'!$A$2:$A$300,B481)=0),"UNIDAD NO ESTÁ EN LA LISTA; ","")&amp;IF(G481="","SIN ENLACE DE EVIDENCIA; ","")&amp;IF(AND(H481="Sí",K481=""),"AVISO ENVIADO, SIN COPIA GUARDADA; ","")&amp;IF(AND(H481="Sí",N(I481)=0),"AVISO ENVIADO, SIN FECHA; ","")&amp;IF(AND(H481="Sí",J481=""),"SIN FORMA DE ENTREGA; ","")&amp;IF(N(M481)=0,"SIN FECHA DE SEGUIMIENTO; ","")&amp;IF(OR(AND(N(M481)&gt;0,TODAY()&gt;N(M481)),AND(N(M481)=0,H481="Sí",N(I481)&gt;0,TODAY()-N(I481)&gt;N('Ajustes'!$B$3))),"SEGUIMIENTO VENCIDO; ","")&amp;IF(AND(N(A481)&gt;0,TODAY()-N(A481)&gt;N('Ajustes'!$B$4)),"ABIERTO DEMASIADO TIEMPO; ","")&amp;IF(O481="","NADIE A CARGO; ",""),LEN(IF(N(A481)=0,"SIN FECHA OBSERVADA; ","")&amp;IF(B481="","SIN UNIDAD; ","")&amp;IF(AND(B481&lt;&gt;"",COUNTIF('Unidades'!$A$2:$A$300,B481)=0),"UNIDAD NO ESTÁ EN LA LISTA; ","")&amp;IF(G481="","SIN ENLACE DE EVIDENCIA; ","")&amp;IF(AND(H481="Sí",K481=""),"AVISO ENVIADO, SIN COPIA GUARDADA; ","")&amp;IF(AND(H481="Sí",N(I481)=0),"AVISO ENVIADO, SIN FECHA; ","")&amp;IF(AND(H481="Sí",J481=""),"SIN FORMA DE ENTREGA; ","")&amp;IF(N(M481)=0,"SIN FECHA DE SEGUIMIENTO; ","")&amp;IF(OR(AND(N(M481)&gt;0,TODAY()&gt;N(M481)),AND(N(M481)=0,H481="Sí",N(I481)&gt;0,TODAY()-N(I481)&gt;N('Ajustes'!$B$3))),"SEGUIMIENTO VENCIDO; ","")&amp;IF(AND(N(A481)&gt;0,TODAY()-N(A481)&gt;N('Ajustes'!$B$4)),"ABIERTO DEMASIADO TIEMPO; ","")&amp;IF(O481="","NADIE A CARGO; ",""))-2)))</f>
        <v/>
      </c>
    </row>
    <row r="482">
      <c r="A482" s="6" t="n"/>
      <c r="I482" s="6" t="n"/>
      <c r="M482" s="6" t="n"/>
      <c r="N482" s="6" t="n"/>
      <c r="P482" s="8">
        <f>IF(OR(NOT(OR(A482&lt;&gt;"",B482&lt;&gt;"",C482&lt;&gt;"",F482&lt;&gt;"")),N(A482)=0),"",IF(N(N482)&gt;0,N(N482),TODAY())-N(A482))</f>
        <v/>
      </c>
      <c r="Q482">
        <f>IF(OR(NOT(OR(A482&lt;&gt;"",B482&lt;&gt;"",C482&lt;&gt;"",F482&lt;&gt;"")),N(N482)&gt;0),"",IF(IF(N(A482)=0,"SIN FECHA OBSERVADA; ","")&amp;IF(B482="","SIN UNIDAD; ","")&amp;IF(AND(B482&lt;&gt;"",COUNTIF('Unidades'!$A$2:$A$300,B482)=0),"UNIDAD NO ESTÁ EN LA LISTA; ","")&amp;IF(G482="","SIN ENLACE DE EVIDENCIA; ","")&amp;IF(AND(H482="Sí",K482=""),"AVISO ENVIADO, SIN COPIA GUARDADA; ","")&amp;IF(AND(H482="Sí",N(I482)=0),"AVISO ENVIADO, SIN FECHA; ","")&amp;IF(AND(H482="Sí",J482=""),"SIN FORMA DE ENTREGA; ","")&amp;IF(N(M482)=0,"SIN FECHA DE SEGUIMIENTO; ","")&amp;IF(OR(AND(N(M482)&gt;0,TODAY()&gt;N(M482)),AND(N(M482)=0,H482="Sí",N(I482)&gt;0,TODAY()-N(I482)&gt;N('Ajustes'!$B$3))),"SEGUIMIENTO VENCIDO; ","")&amp;IF(AND(N(A482)&gt;0,TODAY()-N(A482)&gt;N('Ajustes'!$B$4)),"ABIERTO DEMASIADO TIEMPO; ","")&amp;IF(O482="","NADIE A CARGO; ","")="","",LEFT(IF(N(A482)=0,"SIN FECHA OBSERVADA; ","")&amp;IF(B482="","SIN UNIDAD; ","")&amp;IF(AND(B482&lt;&gt;"",COUNTIF('Unidades'!$A$2:$A$300,B482)=0),"UNIDAD NO ESTÁ EN LA LISTA; ","")&amp;IF(G482="","SIN ENLACE DE EVIDENCIA; ","")&amp;IF(AND(H482="Sí",K482=""),"AVISO ENVIADO, SIN COPIA GUARDADA; ","")&amp;IF(AND(H482="Sí",N(I482)=0),"AVISO ENVIADO, SIN FECHA; ","")&amp;IF(AND(H482="Sí",J482=""),"SIN FORMA DE ENTREGA; ","")&amp;IF(N(M482)=0,"SIN FECHA DE SEGUIMIENTO; ","")&amp;IF(OR(AND(N(M482)&gt;0,TODAY()&gt;N(M482)),AND(N(M482)=0,H482="Sí",N(I482)&gt;0,TODAY()-N(I482)&gt;N('Ajustes'!$B$3))),"SEGUIMIENTO VENCIDO; ","")&amp;IF(AND(N(A482)&gt;0,TODAY()-N(A482)&gt;N('Ajustes'!$B$4)),"ABIERTO DEMASIADO TIEMPO; ","")&amp;IF(O482="","NADIE A CARGO; ",""),LEN(IF(N(A482)=0,"SIN FECHA OBSERVADA; ","")&amp;IF(B482="","SIN UNIDAD; ","")&amp;IF(AND(B482&lt;&gt;"",COUNTIF('Unidades'!$A$2:$A$300,B482)=0),"UNIDAD NO ESTÁ EN LA LISTA; ","")&amp;IF(G482="","SIN ENLACE DE EVIDENCIA; ","")&amp;IF(AND(H482="Sí",K482=""),"AVISO ENVIADO, SIN COPIA GUARDADA; ","")&amp;IF(AND(H482="Sí",N(I482)=0),"AVISO ENVIADO, SIN FECHA; ","")&amp;IF(AND(H482="Sí",J482=""),"SIN FORMA DE ENTREGA; ","")&amp;IF(N(M482)=0,"SIN FECHA DE SEGUIMIENTO; ","")&amp;IF(OR(AND(N(M482)&gt;0,TODAY()&gt;N(M482)),AND(N(M482)=0,H482="Sí",N(I482)&gt;0,TODAY()-N(I482)&gt;N('Ajustes'!$B$3))),"SEGUIMIENTO VENCIDO; ","")&amp;IF(AND(N(A482)&gt;0,TODAY()-N(A482)&gt;N('Ajustes'!$B$4)),"ABIERTO DEMASIADO TIEMPO; ","")&amp;IF(O482="","NADIE A CARGO; ",""))-2)))</f>
        <v/>
      </c>
    </row>
    <row r="483">
      <c r="A483" s="6" t="n"/>
      <c r="I483" s="6" t="n"/>
      <c r="M483" s="6" t="n"/>
      <c r="N483" s="6" t="n"/>
      <c r="P483" s="8">
        <f>IF(OR(NOT(OR(A483&lt;&gt;"",B483&lt;&gt;"",C483&lt;&gt;"",F483&lt;&gt;"")),N(A483)=0),"",IF(N(N483)&gt;0,N(N483),TODAY())-N(A483))</f>
        <v/>
      </c>
      <c r="Q483">
        <f>IF(OR(NOT(OR(A483&lt;&gt;"",B483&lt;&gt;"",C483&lt;&gt;"",F483&lt;&gt;"")),N(N483)&gt;0),"",IF(IF(N(A483)=0,"SIN FECHA OBSERVADA; ","")&amp;IF(B483="","SIN UNIDAD; ","")&amp;IF(AND(B483&lt;&gt;"",COUNTIF('Unidades'!$A$2:$A$300,B483)=0),"UNIDAD NO ESTÁ EN LA LISTA; ","")&amp;IF(G483="","SIN ENLACE DE EVIDENCIA; ","")&amp;IF(AND(H483="Sí",K483=""),"AVISO ENVIADO, SIN COPIA GUARDADA; ","")&amp;IF(AND(H483="Sí",N(I483)=0),"AVISO ENVIADO, SIN FECHA; ","")&amp;IF(AND(H483="Sí",J483=""),"SIN FORMA DE ENTREGA; ","")&amp;IF(N(M483)=0,"SIN FECHA DE SEGUIMIENTO; ","")&amp;IF(OR(AND(N(M483)&gt;0,TODAY()&gt;N(M483)),AND(N(M483)=0,H483="Sí",N(I483)&gt;0,TODAY()-N(I483)&gt;N('Ajustes'!$B$3))),"SEGUIMIENTO VENCIDO; ","")&amp;IF(AND(N(A483)&gt;0,TODAY()-N(A483)&gt;N('Ajustes'!$B$4)),"ABIERTO DEMASIADO TIEMPO; ","")&amp;IF(O483="","NADIE A CARGO; ","")="","",LEFT(IF(N(A483)=0,"SIN FECHA OBSERVADA; ","")&amp;IF(B483="","SIN UNIDAD; ","")&amp;IF(AND(B483&lt;&gt;"",COUNTIF('Unidades'!$A$2:$A$300,B483)=0),"UNIDAD NO ESTÁ EN LA LISTA; ","")&amp;IF(G483="","SIN ENLACE DE EVIDENCIA; ","")&amp;IF(AND(H483="Sí",K483=""),"AVISO ENVIADO, SIN COPIA GUARDADA; ","")&amp;IF(AND(H483="Sí",N(I483)=0),"AVISO ENVIADO, SIN FECHA; ","")&amp;IF(AND(H483="Sí",J483=""),"SIN FORMA DE ENTREGA; ","")&amp;IF(N(M483)=0,"SIN FECHA DE SEGUIMIENTO; ","")&amp;IF(OR(AND(N(M483)&gt;0,TODAY()&gt;N(M483)),AND(N(M483)=0,H483="Sí",N(I483)&gt;0,TODAY()-N(I483)&gt;N('Ajustes'!$B$3))),"SEGUIMIENTO VENCIDO; ","")&amp;IF(AND(N(A483)&gt;0,TODAY()-N(A483)&gt;N('Ajustes'!$B$4)),"ABIERTO DEMASIADO TIEMPO; ","")&amp;IF(O483="","NADIE A CARGO; ",""),LEN(IF(N(A483)=0,"SIN FECHA OBSERVADA; ","")&amp;IF(B483="","SIN UNIDAD; ","")&amp;IF(AND(B483&lt;&gt;"",COUNTIF('Unidades'!$A$2:$A$300,B483)=0),"UNIDAD NO ESTÁ EN LA LISTA; ","")&amp;IF(G483="","SIN ENLACE DE EVIDENCIA; ","")&amp;IF(AND(H483="Sí",K483=""),"AVISO ENVIADO, SIN COPIA GUARDADA; ","")&amp;IF(AND(H483="Sí",N(I483)=0),"AVISO ENVIADO, SIN FECHA; ","")&amp;IF(AND(H483="Sí",J483=""),"SIN FORMA DE ENTREGA; ","")&amp;IF(N(M483)=0,"SIN FECHA DE SEGUIMIENTO; ","")&amp;IF(OR(AND(N(M483)&gt;0,TODAY()&gt;N(M483)),AND(N(M483)=0,H483="Sí",N(I483)&gt;0,TODAY()-N(I483)&gt;N('Ajustes'!$B$3))),"SEGUIMIENTO VENCIDO; ","")&amp;IF(AND(N(A483)&gt;0,TODAY()-N(A483)&gt;N('Ajustes'!$B$4)),"ABIERTO DEMASIADO TIEMPO; ","")&amp;IF(O483="","NADIE A CARGO; ",""))-2)))</f>
        <v/>
      </c>
    </row>
    <row r="484">
      <c r="A484" s="6" t="n"/>
      <c r="I484" s="6" t="n"/>
      <c r="M484" s="6" t="n"/>
      <c r="N484" s="6" t="n"/>
      <c r="P484" s="8">
        <f>IF(OR(NOT(OR(A484&lt;&gt;"",B484&lt;&gt;"",C484&lt;&gt;"",F484&lt;&gt;"")),N(A484)=0),"",IF(N(N484)&gt;0,N(N484),TODAY())-N(A484))</f>
        <v/>
      </c>
      <c r="Q484">
        <f>IF(OR(NOT(OR(A484&lt;&gt;"",B484&lt;&gt;"",C484&lt;&gt;"",F484&lt;&gt;"")),N(N484)&gt;0),"",IF(IF(N(A484)=0,"SIN FECHA OBSERVADA; ","")&amp;IF(B484="","SIN UNIDAD; ","")&amp;IF(AND(B484&lt;&gt;"",COUNTIF('Unidades'!$A$2:$A$300,B484)=0),"UNIDAD NO ESTÁ EN LA LISTA; ","")&amp;IF(G484="","SIN ENLACE DE EVIDENCIA; ","")&amp;IF(AND(H484="Sí",K484=""),"AVISO ENVIADO, SIN COPIA GUARDADA; ","")&amp;IF(AND(H484="Sí",N(I484)=0),"AVISO ENVIADO, SIN FECHA; ","")&amp;IF(AND(H484="Sí",J484=""),"SIN FORMA DE ENTREGA; ","")&amp;IF(N(M484)=0,"SIN FECHA DE SEGUIMIENTO; ","")&amp;IF(OR(AND(N(M484)&gt;0,TODAY()&gt;N(M484)),AND(N(M484)=0,H484="Sí",N(I484)&gt;0,TODAY()-N(I484)&gt;N('Ajustes'!$B$3))),"SEGUIMIENTO VENCIDO; ","")&amp;IF(AND(N(A484)&gt;0,TODAY()-N(A484)&gt;N('Ajustes'!$B$4)),"ABIERTO DEMASIADO TIEMPO; ","")&amp;IF(O484="","NADIE A CARGO; ","")="","",LEFT(IF(N(A484)=0,"SIN FECHA OBSERVADA; ","")&amp;IF(B484="","SIN UNIDAD; ","")&amp;IF(AND(B484&lt;&gt;"",COUNTIF('Unidades'!$A$2:$A$300,B484)=0),"UNIDAD NO ESTÁ EN LA LISTA; ","")&amp;IF(G484="","SIN ENLACE DE EVIDENCIA; ","")&amp;IF(AND(H484="Sí",K484=""),"AVISO ENVIADO, SIN COPIA GUARDADA; ","")&amp;IF(AND(H484="Sí",N(I484)=0),"AVISO ENVIADO, SIN FECHA; ","")&amp;IF(AND(H484="Sí",J484=""),"SIN FORMA DE ENTREGA; ","")&amp;IF(N(M484)=0,"SIN FECHA DE SEGUIMIENTO; ","")&amp;IF(OR(AND(N(M484)&gt;0,TODAY()&gt;N(M484)),AND(N(M484)=0,H484="Sí",N(I484)&gt;0,TODAY()-N(I484)&gt;N('Ajustes'!$B$3))),"SEGUIMIENTO VENCIDO; ","")&amp;IF(AND(N(A484)&gt;0,TODAY()-N(A484)&gt;N('Ajustes'!$B$4)),"ABIERTO DEMASIADO TIEMPO; ","")&amp;IF(O484="","NADIE A CARGO; ",""),LEN(IF(N(A484)=0,"SIN FECHA OBSERVADA; ","")&amp;IF(B484="","SIN UNIDAD; ","")&amp;IF(AND(B484&lt;&gt;"",COUNTIF('Unidades'!$A$2:$A$300,B484)=0),"UNIDAD NO ESTÁ EN LA LISTA; ","")&amp;IF(G484="","SIN ENLACE DE EVIDENCIA; ","")&amp;IF(AND(H484="Sí",K484=""),"AVISO ENVIADO, SIN COPIA GUARDADA; ","")&amp;IF(AND(H484="Sí",N(I484)=0),"AVISO ENVIADO, SIN FECHA; ","")&amp;IF(AND(H484="Sí",J484=""),"SIN FORMA DE ENTREGA; ","")&amp;IF(N(M484)=0,"SIN FECHA DE SEGUIMIENTO; ","")&amp;IF(OR(AND(N(M484)&gt;0,TODAY()&gt;N(M484)),AND(N(M484)=0,H484="Sí",N(I484)&gt;0,TODAY()-N(I484)&gt;N('Ajustes'!$B$3))),"SEGUIMIENTO VENCIDO; ","")&amp;IF(AND(N(A484)&gt;0,TODAY()-N(A484)&gt;N('Ajustes'!$B$4)),"ABIERTO DEMASIADO TIEMPO; ","")&amp;IF(O484="","NADIE A CARGO; ",""))-2)))</f>
        <v/>
      </c>
    </row>
    <row r="485">
      <c r="A485" s="6" t="n"/>
      <c r="I485" s="6" t="n"/>
      <c r="M485" s="6" t="n"/>
      <c r="N485" s="6" t="n"/>
      <c r="P485" s="8">
        <f>IF(OR(NOT(OR(A485&lt;&gt;"",B485&lt;&gt;"",C485&lt;&gt;"",F485&lt;&gt;"")),N(A485)=0),"",IF(N(N485)&gt;0,N(N485),TODAY())-N(A485))</f>
        <v/>
      </c>
      <c r="Q485">
        <f>IF(OR(NOT(OR(A485&lt;&gt;"",B485&lt;&gt;"",C485&lt;&gt;"",F485&lt;&gt;"")),N(N485)&gt;0),"",IF(IF(N(A485)=0,"SIN FECHA OBSERVADA; ","")&amp;IF(B485="","SIN UNIDAD; ","")&amp;IF(AND(B485&lt;&gt;"",COUNTIF('Unidades'!$A$2:$A$300,B485)=0),"UNIDAD NO ESTÁ EN LA LISTA; ","")&amp;IF(G485="","SIN ENLACE DE EVIDENCIA; ","")&amp;IF(AND(H485="Sí",K485=""),"AVISO ENVIADO, SIN COPIA GUARDADA; ","")&amp;IF(AND(H485="Sí",N(I485)=0),"AVISO ENVIADO, SIN FECHA; ","")&amp;IF(AND(H485="Sí",J485=""),"SIN FORMA DE ENTREGA; ","")&amp;IF(N(M485)=0,"SIN FECHA DE SEGUIMIENTO; ","")&amp;IF(OR(AND(N(M485)&gt;0,TODAY()&gt;N(M485)),AND(N(M485)=0,H485="Sí",N(I485)&gt;0,TODAY()-N(I485)&gt;N('Ajustes'!$B$3))),"SEGUIMIENTO VENCIDO; ","")&amp;IF(AND(N(A485)&gt;0,TODAY()-N(A485)&gt;N('Ajustes'!$B$4)),"ABIERTO DEMASIADO TIEMPO; ","")&amp;IF(O485="","NADIE A CARGO; ","")="","",LEFT(IF(N(A485)=0,"SIN FECHA OBSERVADA; ","")&amp;IF(B485="","SIN UNIDAD; ","")&amp;IF(AND(B485&lt;&gt;"",COUNTIF('Unidades'!$A$2:$A$300,B485)=0),"UNIDAD NO ESTÁ EN LA LISTA; ","")&amp;IF(G485="","SIN ENLACE DE EVIDENCIA; ","")&amp;IF(AND(H485="Sí",K485=""),"AVISO ENVIADO, SIN COPIA GUARDADA; ","")&amp;IF(AND(H485="Sí",N(I485)=0),"AVISO ENVIADO, SIN FECHA; ","")&amp;IF(AND(H485="Sí",J485=""),"SIN FORMA DE ENTREGA; ","")&amp;IF(N(M485)=0,"SIN FECHA DE SEGUIMIENTO; ","")&amp;IF(OR(AND(N(M485)&gt;0,TODAY()&gt;N(M485)),AND(N(M485)=0,H485="Sí",N(I485)&gt;0,TODAY()-N(I485)&gt;N('Ajustes'!$B$3))),"SEGUIMIENTO VENCIDO; ","")&amp;IF(AND(N(A485)&gt;0,TODAY()-N(A485)&gt;N('Ajustes'!$B$4)),"ABIERTO DEMASIADO TIEMPO; ","")&amp;IF(O485="","NADIE A CARGO; ",""),LEN(IF(N(A485)=0,"SIN FECHA OBSERVADA; ","")&amp;IF(B485="","SIN UNIDAD; ","")&amp;IF(AND(B485&lt;&gt;"",COUNTIF('Unidades'!$A$2:$A$300,B485)=0),"UNIDAD NO ESTÁ EN LA LISTA; ","")&amp;IF(G485="","SIN ENLACE DE EVIDENCIA; ","")&amp;IF(AND(H485="Sí",K485=""),"AVISO ENVIADO, SIN COPIA GUARDADA; ","")&amp;IF(AND(H485="Sí",N(I485)=0),"AVISO ENVIADO, SIN FECHA; ","")&amp;IF(AND(H485="Sí",J485=""),"SIN FORMA DE ENTREGA; ","")&amp;IF(N(M485)=0,"SIN FECHA DE SEGUIMIENTO; ","")&amp;IF(OR(AND(N(M485)&gt;0,TODAY()&gt;N(M485)),AND(N(M485)=0,H485="Sí",N(I485)&gt;0,TODAY()-N(I485)&gt;N('Ajustes'!$B$3))),"SEGUIMIENTO VENCIDO; ","")&amp;IF(AND(N(A485)&gt;0,TODAY()-N(A485)&gt;N('Ajustes'!$B$4)),"ABIERTO DEMASIADO TIEMPO; ","")&amp;IF(O485="","NADIE A CARGO; ",""))-2)))</f>
        <v/>
      </c>
    </row>
    <row r="486">
      <c r="A486" s="6" t="n"/>
      <c r="I486" s="6" t="n"/>
      <c r="M486" s="6" t="n"/>
      <c r="N486" s="6" t="n"/>
      <c r="P486" s="8">
        <f>IF(OR(NOT(OR(A486&lt;&gt;"",B486&lt;&gt;"",C486&lt;&gt;"",F486&lt;&gt;"")),N(A486)=0),"",IF(N(N486)&gt;0,N(N486),TODAY())-N(A486))</f>
        <v/>
      </c>
      <c r="Q486">
        <f>IF(OR(NOT(OR(A486&lt;&gt;"",B486&lt;&gt;"",C486&lt;&gt;"",F486&lt;&gt;"")),N(N486)&gt;0),"",IF(IF(N(A486)=0,"SIN FECHA OBSERVADA; ","")&amp;IF(B486="","SIN UNIDAD; ","")&amp;IF(AND(B486&lt;&gt;"",COUNTIF('Unidades'!$A$2:$A$300,B486)=0),"UNIDAD NO ESTÁ EN LA LISTA; ","")&amp;IF(G486="","SIN ENLACE DE EVIDENCIA; ","")&amp;IF(AND(H486="Sí",K486=""),"AVISO ENVIADO, SIN COPIA GUARDADA; ","")&amp;IF(AND(H486="Sí",N(I486)=0),"AVISO ENVIADO, SIN FECHA; ","")&amp;IF(AND(H486="Sí",J486=""),"SIN FORMA DE ENTREGA; ","")&amp;IF(N(M486)=0,"SIN FECHA DE SEGUIMIENTO; ","")&amp;IF(OR(AND(N(M486)&gt;0,TODAY()&gt;N(M486)),AND(N(M486)=0,H486="Sí",N(I486)&gt;0,TODAY()-N(I486)&gt;N('Ajustes'!$B$3))),"SEGUIMIENTO VENCIDO; ","")&amp;IF(AND(N(A486)&gt;0,TODAY()-N(A486)&gt;N('Ajustes'!$B$4)),"ABIERTO DEMASIADO TIEMPO; ","")&amp;IF(O486="","NADIE A CARGO; ","")="","",LEFT(IF(N(A486)=0,"SIN FECHA OBSERVADA; ","")&amp;IF(B486="","SIN UNIDAD; ","")&amp;IF(AND(B486&lt;&gt;"",COUNTIF('Unidades'!$A$2:$A$300,B486)=0),"UNIDAD NO ESTÁ EN LA LISTA; ","")&amp;IF(G486="","SIN ENLACE DE EVIDENCIA; ","")&amp;IF(AND(H486="Sí",K486=""),"AVISO ENVIADO, SIN COPIA GUARDADA; ","")&amp;IF(AND(H486="Sí",N(I486)=0),"AVISO ENVIADO, SIN FECHA; ","")&amp;IF(AND(H486="Sí",J486=""),"SIN FORMA DE ENTREGA; ","")&amp;IF(N(M486)=0,"SIN FECHA DE SEGUIMIENTO; ","")&amp;IF(OR(AND(N(M486)&gt;0,TODAY()&gt;N(M486)),AND(N(M486)=0,H486="Sí",N(I486)&gt;0,TODAY()-N(I486)&gt;N('Ajustes'!$B$3))),"SEGUIMIENTO VENCIDO; ","")&amp;IF(AND(N(A486)&gt;0,TODAY()-N(A486)&gt;N('Ajustes'!$B$4)),"ABIERTO DEMASIADO TIEMPO; ","")&amp;IF(O486="","NADIE A CARGO; ",""),LEN(IF(N(A486)=0,"SIN FECHA OBSERVADA; ","")&amp;IF(B486="","SIN UNIDAD; ","")&amp;IF(AND(B486&lt;&gt;"",COUNTIF('Unidades'!$A$2:$A$300,B486)=0),"UNIDAD NO ESTÁ EN LA LISTA; ","")&amp;IF(G486="","SIN ENLACE DE EVIDENCIA; ","")&amp;IF(AND(H486="Sí",K486=""),"AVISO ENVIADO, SIN COPIA GUARDADA; ","")&amp;IF(AND(H486="Sí",N(I486)=0),"AVISO ENVIADO, SIN FECHA; ","")&amp;IF(AND(H486="Sí",J486=""),"SIN FORMA DE ENTREGA; ","")&amp;IF(N(M486)=0,"SIN FECHA DE SEGUIMIENTO; ","")&amp;IF(OR(AND(N(M486)&gt;0,TODAY()&gt;N(M486)),AND(N(M486)=0,H486="Sí",N(I486)&gt;0,TODAY()-N(I486)&gt;N('Ajustes'!$B$3))),"SEGUIMIENTO VENCIDO; ","")&amp;IF(AND(N(A486)&gt;0,TODAY()-N(A486)&gt;N('Ajustes'!$B$4)),"ABIERTO DEMASIADO TIEMPO; ","")&amp;IF(O486="","NADIE A CARGO; ",""))-2)))</f>
        <v/>
      </c>
    </row>
    <row r="487">
      <c r="A487" s="6" t="n"/>
      <c r="I487" s="6" t="n"/>
      <c r="M487" s="6" t="n"/>
      <c r="N487" s="6" t="n"/>
      <c r="P487" s="8">
        <f>IF(OR(NOT(OR(A487&lt;&gt;"",B487&lt;&gt;"",C487&lt;&gt;"",F487&lt;&gt;"")),N(A487)=0),"",IF(N(N487)&gt;0,N(N487),TODAY())-N(A487))</f>
        <v/>
      </c>
      <c r="Q487">
        <f>IF(OR(NOT(OR(A487&lt;&gt;"",B487&lt;&gt;"",C487&lt;&gt;"",F487&lt;&gt;"")),N(N487)&gt;0),"",IF(IF(N(A487)=0,"SIN FECHA OBSERVADA; ","")&amp;IF(B487="","SIN UNIDAD; ","")&amp;IF(AND(B487&lt;&gt;"",COUNTIF('Unidades'!$A$2:$A$300,B487)=0),"UNIDAD NO ESTÁ EN LA LISTA; ","")&amp;IF(G487="","SIN ENLACE DE EVIDENCIA; ","")&amp;IF(AND(H487="Sí",K487=""),"AVISO ENVIADO, SIN COPIA GUARDADA; ","")&amp;IF(AND(H487="Sí",N(I487)=0),"AVISO ENVIADO, SIN FECHA; ","")&amp;IF(AND(H487="Sí",J487=""),"SIN FORMA DE ENTREGA; ","")&amp;IF(N(M487)=0,"SIN FECHA DE SEGUIMIENTO; ","")&amp;IF(OR(AND(N(M487)&gt;0,TODAY()&gt;N(M487)),AND(N(M487)=0,H487="Sí",N(I487)&gt;0,TODAY()-N(I487)&gt;N('Ajustes'!$B$3))),"SEGUIMIENTO VENCIDO; ","")&amp;IF(AND(N(A487)&gt;0,TODAY()-N(A487)&gt;N('Ajustes'!$B$4)),"ABIERTO DEMASIADO TIEMPO; ","")&amp;IF(O487="","NADIE A CARGO; ","")="","",LEFT(IF(N(A487)=0,"SIN FECHA OBSERVADA; ","")&amp;IF(B487="","SIN UNIDAD; ","")&amp;IF(AND(B487&lt;&gt;"",COUNTIF('Unidades'!$A$2:$A$300,B487)=0),"UNIDAD NO ESTÁ EN LA LISTA; ","")&amp;IF(G487="","SIN ENLACE DE EVIDENCIA; ","")&amp;IF(AND(H487="Sí",K487=""),"AVISO ENVIADO, SIN COPIA GUARDADA; ","")&amp;IF(AND(H487="Sí",N(I487)=0),"AVISO ENVIADO, SIN FECHA; ","")&amp;IF(AND(H487="Sí",J487=""),"SIN FORMA DE ENTREGA; ","")&amp;IF(N(M487)=0,"SIN FECHA DE SEGUIMIENTO; ","")&amp;IF(OR(AND(N(M487)&gt;0,TODAY()&gt;N(M487)),AND(N(M487)=0,H487="Sí",N(I487)&gt;0,TODAY()-N(I487)&gt;N('Ajustes'!$B$3))),"SEGUIMIENTO VENCIDO; ","")&amp;IF(AND(N(A487)&gt;0,TODAY()-N(A487)&gt;N('Ajustes'!$B$4)),"ABIERTO DEMASIADO TIEMPO; ","")&amp;IF(O487="","NADIE A CARGO; ",""),LEN(IF(N(A487)=0,"SIN FECHA OBSERVADA; ","")&amp;IF(B487="","SIN UNIDAD; ","")&amp;IF(AND(B487&lt;&gt;"",COUNTIF('Unidades'!$A$2:$A$300,B487)=0),"UNIDAD NO ESTÁ EN LA LISTA; ","")&amp;IF(G487="","SIN ENLACE DE EVIDENCIA; ","")&amp;IF(AND(H487="Sí",K487=""),"AVISO ENVIADO, SIN COPIA GUARDADA; ","")&amp;IF(AND(H487="Sí",N(I487)=0),"AVISO ENVIADO, SIN FECHA; ","")&amp;IF(AND(H487="Sí",J487=""),"SIN FORMA DE ENTREGA; ","")&amp;IF(N(M487)=0,"SIN FECHA DE SEGUIMIENTO; ","")&amp;IF(OR(AND(N(M487)&gt;0,TODAY()&gt;N(M487)),AND(N(M487)=0,H487="Sí",N(I487)&gt;0,TODAY()-N(I487)&gt;N('Ajustes'!$B$3))),"SEGUIMIENTO VENCIDO; ","")&amp;IF(AND(N(A487)&gt;0,TODAY()-N(A487)&gt;N('Ajustes'!$B$4)),"ABIERTO DEMASIADO TIEMPO; ","")&amp;IF(O487="","NADIE A CARGO; ",""))-2)))</f>
        <v/>
      </c>
    </row>
    <row r="488">
      <c r="A488" s="6" t="n"/>
      <c r="I488" s="6" t="n"/>
      <c r="M488" s="6" t="n"/>
      <c r="N488" s="6" t="n"/>
      <c r="P488" s="8">
        <f>IF(OR(NOT(OR(A488&lt;&gt;"",B488&lt;&gt;"",C488&lt;&gt;"",F488&lt;&gt;"")),N(A488)=0),"",IF(N(N488)&gt;0,N(N488),TODAY())-N(A488))</f>
        <v/>
      </c>
      <c r="Q488">
        <f>IF(OR(NOT(OR(A488&lt;&gt;"",B488&lt;&gt;"",C488&lt;&gt;"",F488&lt;&gt;"")),N(N488)&gt;0),"",IF(IF(N(A488)=0,"SIN FECHA OBSERVADA; ","")&amp;IF(B488="","SIN UNIDAD; ","")&amp;IF(AND(B488&lt;&gt;"",COUNTIF('Unidades'!$A$2:$A$300,B488)=0),"UNIDAD NO ESTÁ EN LA LISTA; ","")&amp;IF(G488="","SIN ENLACE DE EVIDENCIA; ","")&amp;IF(AND(H488="Sí",K488=""),"AVISO ENVIADO, SIN COPIA GUARDADA; ","")&amp;IF(AND(H488="Sí",N(I488)=0),"AVISO ENVIADO, SIN FECHA; ","")&amp;IF(AND(H488="Sí",J488=""),"SIN FORMA DE ENTREGA; ","")&amp;IF(N(M488)=0,"SIN FECHA DE SEGUIMIENTO; ","")&amp;IF(OR(AND(N(M488)&gt;0,TODAY()&gt;N(M488)),AND(N(M488)=0,H488="Sí",N(I488)&gt;0,TODAY()-N(I488)&gt;N('Ajustes'!$B$3))),"SEGUIMIENTO VENCIDO; ","")&amp;IF(AND(N(A488)&gt;0,TODAY()-N(A488)&gt;N('Ajustes'!$B$4)),"ABIERTO DEMASIADO TIEMPO; ","")&amp;IF(O488="","NADIE A CARGO; ","")="","",LEFT(IF(N(A488)=0,"SIN FECHA OBSERVADA; ","")&amp;IF(B488="","SIN UNIDAD; ","")&amp;IF(AND(B488&lt;&gt;"",COUNTIF('Unidades'!$A$2:$A$300,B488)=0),"UNIDAD NO ESTÁ EN LA LISTA; ","")&amp;IF(G488="","SIN ENLACE DE EVIDENCIA; ","")&amp;IF(AND(H488="Sí",K488=""),"AVISO ENVIADO, SIN COPIA GUARDADA; ","")&amp;IF(AND(H488="Sí",N(I488)=0),"AVISO ENVIADO, SIN FECHA; ","")&amp;IF(AND(H488="Sí",J488=""),"SIN FORMA DE ENTREGA; ","")&amp;IF(N(M488)=0,"SIN FECHA DE SEGUIMIENTO; ","")&amp;IF(OR(AND(N(M488)&gt;0,TODAY()&gt;N(M488)),AND(N(M488)=0,H488="Sí",N(I488)&gt;0,TODAY()-N(I488)&gt;N('Ajustes'!$B$3))),"SEGUIMIENTO VENCIDO; ","")&amp;IF(AND(N(A488)&gt;0,TODAY()-N(A488)&gt;N('Ajustes'!$B$4)),"ABIERTO DEMASIADO TIEMPO; ","")&amp;IF(O488="","NADIE A CARGO; ",""),LEN(IF(N(A488)=0,"SIN FECHA OBSERVADA; ","")&amp;IF(B488="","SIN UNIDAD; ","")&amp;IF(AND(B488&lt;&gt;"",COUNTIF('Unidades'!$A$2:$A$300,B488)=0),"UNIDAD NO ESTÁ EN LA LISTA; ","")&amp;IF(G488="","SIN ENLACE DE EVIDENCIA; ","")&amp;IF(AND(H488="Sí",K488=""),"AVISO ENVIADO, SIN COPIA GUARDADA; ","")&amp;IF(AND(H488="Sí",N(I488)=0),"AVISO ENVIADO, SIN FECHA; ","")&amp;IF(AND(H488="Sí",J488=""),"SIN FORMA DE ENTREGA; ","")&amp;IF(N(M488)=0,"SIN FECHA DE SEGUIMIENTO; ","")&amp;IF(OR(AND(N(M488)&gt;0,TODAY()&gt;N(M488)),AND(N(M488)=0,H488="Sí",N(I488)&gt;0,TODAY()-N(I488)&gt;N('Ajustes'!$B$3))),"SEGUIMIENTO VENCIDO; ","")&amp;IF(AND(N(A488)&gt;0,TODAY()-N(A488)&gt;N('Ajustes'!$B$4)),"ABIERTO DEMASIADO TIEMPO; ","")&amp;IF(O488="","NADIE A CARGO; ",""))-2)))</f>
        <v/>
      </c>
    </row>
    <row r="489">
      <c r="A489" s="6" t="n"/>
      <c r="I489" s="6" t="n"/>
      <c r="M489" s="6" t="n"/>
      <c r="N489" s="6" t="n"/>
      <c r="P489" s="8">
        <f>IF(OR(NOT(OR(A489&lt;&gt;"",B489&lt;&gt;"",C489&lt;&gt;"",F489&lt;&gt;"")),N(A489)=0),"",IF(N(N489)&gt;0,N(N489),TODAY())-N(A489))</f>
        <v/>
      </c>
      <c r="Q489">
        <f>IF(OR(NOT(OR(A489&lt;&gt;"",B489&lt;&gt;"",C489&lt;&gt;"",F489&lt;&gt;"")),N(N489)&gt;0),"",IF(IF(N(A489)=0,"SIN FECHA OBSERVADA; ","")&amp;IF(B489="","SIN UNIDAD; ","")&amp;IF(AND(B489&lt;&gt;"",COUNTIF('Unidades'!$A$2:$A$300,B489)=0),"UNIDAD NO ESTÁ EN LA LISTA; ","")&amp;IF(G489="","SIN ENLACE DE EVIDENCIA; ","")&amp;IF(AND(H489="Sí",K489=""),"AVISO ENVIADO, SIN COPIA GUARDADA; ","")&amp;IF(AND(H489="Sí",N(I489)=0),"AVISO ENVIADO, SIN FECHA; ","")&amp;IF(AND(H489="Sí",J489=""),"SIN FORMA DE ENTREGA; ","")&amp;IF(N(M489)=0,"SIN FECHA DE SEGUIMIENTO; ","")&amp;IF(OR(AND(N(M489)&gt;0,TODAY()&gt;N(M489)),AND(N(M489)=0,H489="Sí",N(I489)&gt;0,TODAY()-N(I489)&gt;N('Ajustes'!$B$3))),"SEGUIMIENTO VENCIDO; ","")&amp;IF(AND(N(A489)&gt;0,TODAY()-N(A489)&gt;N('Ajustes'!$B$4)),"ABIERTO DEMASIADO TIEMPO; ","")&amp;IF(O489="","NADIE A CARGO; ","")="","",LEFT(IF(N(A489)=0,"SIN FECHA OBSERVADA; ","")&amp;IF(B489="","SIN UNIDAD; ","")&amp;IF(AND(B489&lt;&gt;"",COUNTIF('Unidades'!$A$2:$A$300,B489)=0),"UNIDAD NO ESTÁ EN LA LISTA; ","")&amp;IF(G489="","SIN ENLACE DE EVIDENCIA; ","")&amp;IF(AND(H489="Sí",K489=""),"AVISO ENVIADO, SIN COPIA GUARDADA; ","")&amp;IF(AND(H489="Sí",N(I489)=0),"AVISO ENVIADO, SIN FECHA; ","")&amp;IF(AND(H489="Sí",J489=""),"SIN FORMA DE ENTREGA; ","")&amp;IF(N(M489)=0,"SIN FECHA DE SEGUIMIENTO; ","")&amp;IF(OR(AND(N(M489)&gt;0,TODAY()&gt;N(M489)),AND(N(M489)=0,H489="Sí",N(I489)&gt;0,TODAY()-N(I489)&gt;N('Ajustes'!$B$3))),"SEGUIMIENTO VENCIDO; ","")&amp;IF(AND(N(A489)&gt;0,TODAY()-N(A489)&gt;N('Ajustes'!$B$4)),"ABIERTO DEMASIADO TIEMPO; ","")&amp;IF(O489="","NADIE A CARGO; ",""),LEN(IF(N(A489)=0,"SIN FECHA OBSERVADA; ","")&amp;IF(B489="","SIN UNIDAD; ","")&amp;IF(AND(B489&lt;&gt;"",COUNTIF('Unidades'!$A$2:$A$300,B489)=0),"UNIDAD NO ESTÁ EN LA LISTA; ","")&amp;IF(G489="","SIN ENLACE DE EVIDENCIA; ","")&amp;IF(AND(H489="Sí",K489=""),"AVISO ENVIADO, SIN COPIA GUARDADA; ","")&amp;IF(AND(H489="Sí",N(I489)=0),"AVISO ENVIADO, SIN FECHA; ","")&amp;IF(AND(H489="Sí",J489=""),"SIN FORMA DE ENTREGA; ","")&amp;IF(N(M489)=0,"SIN FECHA DE SEGUIMIENTO; ","")&amp;IF(OR(AND(N(M489)&gt;0,TODAY()&gt;N(M489)),AND(N(M489)=0,H489="Sí",N(I489)&gt;0,TODAY()-N(I489)&gt;N('Ajustes'!$B$3))),"SEGUIMIENTO VENCIDO; ","")&amp;IF(AND(N(A489)&gt;0,TODAY()-N(A489)&gt;N('Ajustes'!$B$4)),"ABIERTO DEMASIADO TIEMPO; ","")&amp;IF(O489="","NADIE A CARGO; ",""))-2)))</f>
        <v/>
      </c>
    </row>
    <row r="490">
      <c r="A490" s="6" t="n"/>
      <c r="I490" s="6" t="n"/>
      <c r="M490" s="6" t="n"/>
      <c r="N490" s="6" t="n"/>
      <c r="P490" s="8">
        <f>IF(OR(NOT(OR(A490&lt;&gt;"",B490&lt;&gt;"",C490&lt;&gt;"",F490&lt;&gt;"")),N(A490)=0),"",IF(N(N490)&gt;0,N(N490),TODAY())-N(A490))</f>
        <v/>
      </c>
      <c r="Q490">
        <f>IF(OR(NOT(OR(A490&lt;&gt;"",B490&lt;&gt;"",C490&lt;&gt;"",F490&lt;&gt;"")),N(N490)&gt;0),"",IF(IF(N(A490)=0,"SIN FECHA OBSERVADA; ","")&amp;IF(B490="","SIN UNIDAD; ","")&amp;IF(AND(B490&lt;&gt;"",COUNTIF('Unidades'!$A$2:$A$300,B490)=0),"UNIDAD NO ESTÁ EN LA LISTA; ","")&amp;IF(G490="","SIN ENLACE DE EVIDENCIA; ","")&amp;IF(AND(H490="Sí",K490=""),"AVISO ENVIADO, SIN COPIA GUARDADA; ","")&amp;IF(AND(H490="Sí",N(I490)=0),"AVISO ENVIADO, SIN FECHA; ","")&amp;IF(AND(H490="Sí",J490=""),"SIN FORMA DE ENTREGA; ","")&amp;IF(N(M490)=0,"SIN FECHA DE SEGUIMIENTO; ","")&amp;IF(OR(AND(N(M490)&gt;0,TODAY()&gt;N(M490)),AND(N(M490)=0,H490="Sí",N(I490)&gt;0,TODAY()-N(I490)&gt;N('Ajustes'!$B$3))),"SEGUIMIENTO VENCIDO; ","")&amp;IF(AND(N(A490)&gt;0,TODAY()-N(A490)&gt;N('Ajustes'!$B$4)),"ABIERTO DEMASIADO TIEMPO; ","")&amp;IF(O490="","NADIE A CARGO; ","")="","",LEFT(IF(N(A490)=0,"SIN FECHA OBSERVADA; ","")&amp;IF(B490="","SIN UNIDAD; ","")&amp;IF(AND(B490&lt;&gt;"",COUNTIF('Unidades'!$A$2:$A$300,B490)=0),"UNIDAD NO ESTÁ EN LA LISTA; ","")&amp;IF(G490="","SIN ENLACE DE EVIDENCIA; ","")&amp;IF(AND(H490="Sí",K490=""),"AVISO ENVIADO, SIN COPIA GUARDADA; ","")&amp;IF(AND(H490="Sí",N(I490)=0),"AVISO ENVIADO, SIN FECHA; ","")&amp;IF(AND(H490="Sí",J490=""),"SIN FORMA DE ENTREGA; ","")&amp;IF(N(M490)=0,"SIN FECHA DE SEGUIMIENTO; ","")&amp;IF(OR(AND(N(M490)&gt;0,TODAY()&gt;N(M490)),AND(N(M490)=0,H490="Sí",N(I490)&gt;0,TODAY()-N(I490)&gt;N('Ajustes'!$B$3))),"SEGUIMIENTO VENCIDO; ","")&amp;IF(AND(N(A490)&gt;0,TODAY()-N(A490)&gt;N('Ajustes'!$B$4)),"ABIERTO DEMASIADO TIEMPO; ","")&amp;IF(O490="","NADIE A CARGO; ",""),LEN(IF(N(A490)=0,"SIN FECHA OBSERVADA; ","")&amp;IF(B490="","SIN UNIDAD; ","")&amp;IF(AND(B490&lt;&gt;"",COUNTIF('Unidades'!$A$2:$A$300,B490)=0),"UNIDAD NO ESTÁ EN LA LISTA; ","")&amp;IF(G490="","SIN ENLACE DE EVIDENCIA; ","")&amp;IF(AND(H490="Sí",K490=""),"AVISO ENVIADO, SIN COPIA GUARDADA; ","")&amp;IF(AND(H490="Sí",N(I490)=0),"AVISO ENVIADO, SIN FECHA; ","")&amp;IF(AND(H490="Sí",J490=""),"SIN FORMA DE ENTREGA; ","")&amp;IF(N(M490)=0,"SIN FECHA DE SEGUIMIENTO; ","")&amp;IF(OR(AND(N(M490)&gt;0,TODAY()&gt;N(M490)),AND(N(M490)=0,H490="Sí",N(I490)&gt;0,TODAY()-N(I490)&gt;N('Ajustes'!$B$3))),"SEGUIMIENTO VENCIDO; ","")&amp;IF(AND(N(A490)&gt;0,TODAY()-N(A490)&gt;N('Ajustes'!$B$4)),"ABIERTO DEMASIADO TIEMPO; ","")&amp;IF(O490="","NADIE A CARGO; ",""))-2)))</f>
        <v/>
      </c>
    </row>
    <row r="491">
      <c r="A491" s="6" t="n"/>
      <c r="I491" s="6" t="n"/>
      <c r="M491" s="6" t="n"/>
      <c r="N491" s="6" t="n"/>
      <c r="P491" s="8">
        <f>IF(OR(NOT(OR(A491&lt;&gt;"",B491&lt;&gt;"",C491&lt;&gt;"",F491&lt;&gt;"")),N(A491)=0),"",IF(N(N491)&gt;0,N(N491),TODAY())-N(A491))</f>
        <v/>
      </c>
      <c r="Q491">
        <f>IF(OR(NOT(OR(A491&lt;&gt;"",B491&lt;&gt;"",C491&lt;&gt;"",F491&lt;&gt;"")),N(N491)&gt;0),"",IF(IF(N(A491)=0,"SIN FECHA OBSERVADA; ","")&amp;IF(B491="","SIN UNIDAD; ","")&amp;IF(AND(B491&lt;&gt;"",COUNTIF('Unidades'!$A$2:$A$300,B491)=0),"UNIDAD NO ESTÁ EN LA LISTA; ","")&amp;IF(G491="","SIN ENLACE DE EVIDENCIA; ","")&amp;IF(AND(H491="Sí",K491=""),"AVISO ENVIADO, SIN COPIA GUARDADA; ","")&amp;IF(AND(H491="Sí",N(I491)=0),"AVISO ENVIADO, SIN FECHA; ","")&amp;IF(AND(H491="Sí",J491=""),"SIN FORMA DE ENTREGA; ","")&amp;IF(N(M491)=0,"SIN FECHA DE SEGUIMIENTO; ","")&amp;IF(OR(AND(N(M491)&gt;0,TODAY()&gt;N(M491)),AND(N(M491)=0,H491="Sí",N(I491)&gt;0,TODAY()-N(I491)&gt;N('Ajustes'!$B$3))),"SEGUIMIENTO VENCIDO; ","")&amp;IF(AND(N(A491)&gt;0,TODAY()-N(A491)&gt;N('Ajustes'!$B$4)),"ABIERTO DEMASIADO TIEMPO; ","")&amp;IF(O491="","NADIE A CARGO; ","")="","",LEFT(IF(N(A491)=0,"SIN FECHA OBSERVADA; ","")&amp;IF(B491="","SIN UNIDAD; ","")&amp;IF(AND(B491&lt;&gt;"",COUNTIF('Unidades'!$A$2:$A$300,B491)=0),"UNIDAD NO ESTÁ EN LA LISTA; ","")&amp;IF(G491="","SIN ENLACE DE EVIDENCIA; ","")&amp;IF(AND(H491="Sí",K491=""),"AVISO ENVIADO, SIN COPIA GUARDADA; ","")&amp;IF(AND(H491="Sí",N(I491)=0),"AVISO ENVIADO, SIN FECHA; ","")&amp;IF(AND(H491="Sí",J491=""),"SIN FORMA DE ENTREGA; ","")&amp;IF(N(M491)=0,"SIN FECHA DE SEGUIMIENTO; ","")&amp;IF(OR(AND(N(M491)&gt;0,TODAY()&gt;N(M491)),AND(N(M491)=0,H491="Sí",N(I491)&gt;0,TODAY()-N(I491)&gt;N('Ajustes'!$B$3))),"SEGUIMIENTO VENCIDO; ","")&amp;IF(AND(N(A491)&gt;0,TODAY()-N(A491)&gt;N('Ajustes'!$B$4)),"ABIERTO DEMASIADO TIEMPO; ","")&amp;IF(O491="","NADIE A CARGO; ",""),LEN(IF(N(A491)=0,"SIN FECHA OBSERVADA; ","")&amp;IF(B491="","SIN UNIDAD; ","")&amp;IF(AND(B491&lt;&gt;"",COUNTIF('Unidades'!$A$2:$A$300,B491)=0),"UNIDAD NO ESTÁ EN LA LISTA; ","")&amp;IF(G491="","SIN ENLACE DE EVIDENCIA; ","")&amp;IF(AND(H491="Sí",K491=""),"AVISO ENVIADO, SIN COPIA GUARDADA; ","")&amp;IF(AND(H491="Sí",N(I491)=0),"AVISO ENVIADO, SIN FECHA; ","")&amp;IF(AND(H491="Sí",J491=""),"SIN FORMA DE ENTREGA; ","")&amp;IF(N(M491)=0,"SIN FECHA DE SEGUIMIENTO; ","")&amp;IF(OR(AND(N(M491)&gt;0,TODAY()&gt;N(M491)),AND(N(M491)=0,H491="Sí",N(I491)&gt;0,TODAY()-N(I491)&gt;N('Ajustes'!$B$3))),"SEGUIMIENTO VENCIDO; ","")&amp;IF(AND(N(A491)&gt;0,TODAY()-N(A491)&gt;N('Ajustes'!$B$4)),"ABIERTO DEMASIADO TIEMPO; ","")&amp;IF(O491="","NADIE A CARGO; ",""))-2)))</f>
        <v/>
      </c>
    </row>
    <row r="492">
      <c r="A492" s="6" t="n"/>
      <c r="I492" s="6" t="n"/>
      <c r="M492" s="6" t="n"/>
      <c r="N492" s="6" t="n"/>
      <c r="P492" s="8">
        <f>IF(OR(NOT(OR(A492&lt;&gt;"",B492&lt;&gt;"",C492&lt;&gt;"",F492&lt;&gt;"")),N(A492)=0),"",IF(N(N492)&gt;0,N(N492),TODAY())-N(A492))</f>
        <v/>
      </c>
      <c r="Q492">
        <f>IF(OR(NOT(OR(A492&lt;&gt;"",B492&lt;&gt;"",C492&lt;&gt;"",F492&lt;&gt;"")),N(N492)&gt;0),"",IF(IF(N(A492)=0,"SIN FECHA OBSERVADA; ","")&amp;IF(B492="","SIN UNIDAD; ","")&amp;IF(AND(B492&lt;&gt;"",COUNTIF('Unidades'!$A$2:$A$300,B492)=0),"UNIDAD NO ESTÁ EN LA LISTA; ","")&amp;IF(G492="","SIN ENLACE DE EVIDENCIA; ","")&amp;IF(AND(H492="Sí",K492=""),"AVISO ENVIADO, SIN COPIA GUARDADA; ","")&amp;IF(AND(H492="Sí",N(I492)=0),"AVISO ENVIADO, SIN FECHA; ","")&amp;IF(AND(H492="Sí",J492=""),"SIN FORMA DE ENTREGA; ","")&amp;IF(N(M492)=0,"SIN FECHA DE SEGUIMIENTO; ","")&amp;IF(OR(AND(N(M492)&gt;0,TODAY()&gt;N(M492)),AND(N(M492)=0,H492="Sí",N(I492)&gt;0,TODAY()-N(I492)&gt;N('Ajustes'!$B$3))),"SEGUIMIENTO VENCIDO; ","")&amp;IF(AND(N(A492)&gt;0,TODAY()-N(A492)&gt;N('Ajustes'!$B$4)),"ABIERTO DEMASIADO TIEMPO; ","")&amp;IF(O492="","NADIE A CARGO; ","")="","",LEFT(IF(N(A492)=0,"SIN FECHA OBSERVADA; ","")&amp;IF(B492="","SIN UNIDAD; ","")&amp;IF(AND(B492&lt;&gt;"",COUNTIF('Unidades'!$A$2:$A$300,B492)=0),"UNIDAD NO ESTÁ EN LA LISTA; ","")&amp;IF(G492="","SIN ENLACE DE EVIDENCIA; ","")&amp;IF(AND(H492="Sí",K492=""),"AVISO ENVIADO, SIN COPIA GUARDADA; ","")&amp;IF(AND(H492="Sí",N(I492)=0),"AVISO ENVIADO, SIN FECHA; ","")&amp;IF(AND(H492="Sí",J492=""),"SIN FORMA DE ENTREGA; ","")&amp;IF(N(M492)=0,"SIN FECHA DE SEGUIMIENTO; ","")&amp;IF(OR(AND(N(M492)&gt;0,TODAY()&gt;N(M492)),AND(N(M492)=0,H492="Sí",N(I492)&gt;0,TODAY()-N(I492)&gt;N('Ajustes'!$B$3))),"SEGUIMIENTO VENCIDO; ","")&amp;IF(AND(N(A492)&gt;0,TODAY()-N(A492)&gt;N('Ajustes'!$B$4)),"ABIERTO DEMASIADO TIEMPO; ","")&amp;IF(O492="","NADIE A CARGO; ",""),LEN(IF(N(A492)=0,"SIN FECHA OBSERVADA; ","")&amp;IF(B492="","SIN UNIDAD; ","")&amp;IF(AND(B492&lt;&gt;"",COUNTIF('Unidades'!$A$2:$A$300,B492)=0),"UNIDAD NO ESTÁ EN LA LISTA; ","")&amp;IF(G492="","SIN ENLACE DE EVIDENCIA; ","")&amp;IF(AND(H492="Sí",K492=""),"AVISO ENVIADO, SIN COPIA GUARDADA; ","")&amp;IF(AND(H492="Sí",N(I492)=0),"AVISO ENVIADO, SIN FECHA; ","")&amp;IF(AND(H492="Sí",J492=""),"SIN FORMA DE ENTREGA; ","")&amp;IF(N(M492)=0,"SIN FECHA DE SEGUIMIENTO; ","")&amp;IF(OR(AND(N(M492)&gt;0,TODAY()&gt;N(M492)),AND(N(M492)=0,H492="Sí",N(I492)&gt;0,TODAY()-N(I492)&gt;N('Ajustes'!$B$3))),"SEGUIMIENTO VENCIDO; ","")&amp;IF(AND(N(A492)&gt;0,TODAY()-N(A492)&gt;N('Ajustes'!$B$4)),"ABIERTO DEMASIADO TIEMPO; ","")&amp;IF(O492="","NADIE A CARGO; ",""))-2)))</f>
        <v/>
      </c>
    </row>
    <row r="493">
      <c r="A493" s="6" t="n"/>
      <c r="I493" s="6" t="n"/>
      <c r="M493" s="6" t="n"/>
      <c r="N493" s="6" t="n"/>
      <c r="P493" s="8">
        <f>IF(OR(NOT(OR(A493&lt;&gt;"",B493&lt;&gt;"",C493&lt;&gt;"",F493&lt;&gt;"")),N(A493)=0),"",IF(N(N493)&gt;0,N(N493),TODAY())-N(A493))</f>
        <v/>
      </c>
      <c r="Q493">
        <f>IF(OR(NOT(OR(A493&lt;&gt;"",B493&lt;&gt;"",C493&lt;&gt;"",F493&lt;&gt;"")),N(N493)&gt;0),"",IF(IF(N(A493)=0,"SIN FECHA OBSERVADA; ","")&amp;IF(B493="","SIN UNIDAD; ","")&amp;IF(AND(B493&lt;&gt;"",COUNTIF('Unidades'!$A$2:$A$300,B493)=0),"UNIDAD NO ESTÁ EN LA LISTA; ","")&amp;IF(G493="","SIN ENLACE DE EVIDENCIA; ","")&amp;IF(AND(H493="Sí",K493=""),"AVISO ENVIADO, SIN COPIA GUARDADA; ","")&amp;IF(AND(H493="Sí",N(I493)=0),"AVISO ENVIADO, SIN FECHA; ","")&amp;IF(AND(H493="Sí",J493=""),"SIN FORMA DE ENTREGA; ","")&amp;IF(N(M493)=0,"SIN FECHA DE SEGUIMIENTO; ","")&amp;IF(OR(AND(N(M493)&gt;0,TODAY()&gt;N(M493)),AND(N(M493)=0,H493="Sí",N(I493)&gt;0,TODAY()-N(I493)&gt;N('Ajustes'!$B$3))),"SEGUIMIENTO VENCIDO; ","")&amp;IF(AND(N(A493)&gt;0,TODAY()-N(A493)&gt;N('Ajustes'!$B$4)),"ABIERTO DEMASIADO TIEMPO; ","")&amp;IF(O493="","NADIE A CARGO; ","")="","",LEFT(IF(N(A493)=0,"SIN FECHA OBSERVADA; ","")&amp;IF(B493="","SIN UNIDAD; ","")&amp;IF(AND(B493&lt;&gt;"",COUNTIF('Unidades'!$A$2:$A$300,B493)=0),"UNIDAD NO ESTÁ EN LA LISTA; ","")&amp;IF(G493="","SIN ENLACE DE EVIDENCIA; ","")&amp;IF(AND(H493="Sí",K493=""),"AVISO ENVIADO, SIN COPIA GUARDADA; ","")&amp;IF(AND(H493="Sí",N(I493)=0),"AVISO ENVIADO, SIN FECHA; ","")&amp;IF(AND(H493="Sí",J493=""),"SIN FORMA DE ENTREGA; ","")&amp;IF(N(M493)=0,"SIN FECHA DE SEGUIMIENTO; ","")&amp;IF(OR(AND(N(M493)&gt;0,TODAY()&gt;N(M493)),AND(N(M493)=0,H493="Sí",N(I493)&gt;0,TODAY()-N(I493)&gt;N('Ajustes'!$B$3))),"SEGUIMIENTO VENCIDO; ","")&amp;IF(AND(N(A493)&gt;0,TODAY()-N(A493)&gt;N('Ajustes'!$B$4)),"ABIERTO DEMASIADO TIEMPO; ","")&amp;IF(O493="","NADIE A CARGO; ",""),LEN(IF(N(A493)=0,"SIN FECHA OBSERVADA; ","")&amp;IF(B493="","SIN UNIDAD; ","")&amp;IF(AND(B493&lt;&gt;"",COUNTIF('Unidades'!$A$2:$A$300,B493)=0),"UNIDAD NO ESTÁ EN LA LISTA; ","")&amp;IF(G493="","SIN ENLACE DE EVIDENCIA; ","")&amp;IF(AND(H493="Sí",K493=""),"AVISO ENVIADO, SIN COPIA GUARDADA; ","")&amp;IF(AND(H493="Sí",N(I493)=0),"AVISO ENVIADO, SIN FECHA; ","")&amp;IF(AND(H493="Sí",J493=""),"SIN FORMA DE ENTREGA; ","")&amp;IF(N(M493)=0,"SIN FECHA DE SEGUIMIENTO; ","")&amp;IF(OR(AND(N(M493)&gt;0,TODAY()&gt;N(M493)),AND(N(M493)=0,H493="Sí",N(I493)&gt;0,TODAY()-N(I493)&gt;N('Ajustes'!$B$3))),"SEGUIMIENTO VENCIDO; ","")&amp;IF(AND(N(A493)&gt;0,TODAY()-N(A493)&gt;N('Ajustes'!$B$4)),"ABIERTO DEMASIADO TIEMPO; ","")&amp;IF(O493="","NADIE A CARGO; ",""))-2)))</f>
        <v/>
      </c>
    </row>
    <row r="494">
      <c r="A494" s="6" t="n"/>
      <c r="I494" s="6" t="n"/>
      <c r="M494" s="6" t="n"/>
      <c r="N494" s="6" t="n"/>
      <c r="P494" s="8">
        <f>IF(OR(NOT(OR(A494&lt;&gt;"",B494&lt;&gt;"",C494&lt;&gt;"",F494&lt;&gt;"")),N(A494)=0),"",IF(N(N494)&gt;0,N(N494),TODAY())-N(A494))</f>
        <v/>
      </c>
      <c r="Q494">
        <f>IF(OR(NOT(OR(A494&lt;&gt;"",B494&lt;&gt;"",C494&lt;&gt;"",F494&lt;&gt;"")),N(N494)&gt;0),"",IF(IF(N(A494)=0,"SIN FECHA OBSERVADA; ","")&amp;IF(B494="","SIN UNIDAD; ","")&amp;IF(AND(B494&lt;&gt;"",COUNTIF('Unidades'!$A$2:$A$300,B494)=0),"UNIDAD NO ESTÁ EN LA LISTA; ","")&amp;IF(G494="","SIN ENLACE DE EVIDENCIA; ","")&amp;IF(AND(H494="Sí",K494=""),"AVISO ENVIADO, SIN COPIA GUARDADA; ","")&amp;IF(AND(H494="Sí",N(I494)=0),"AVISO ENVIADO, SIN FECHA; ","")&amp;IF(AND(H494="Sí",J494=""),"SIN FORMA DE ENTREGA; ","")&amp;IF(N(M494)=0,"SIN FECHA DE SEGUIMIENTO; ","")&amp;IF(OR(AND(N(M494)&gt;0,TODAY()&gt;N(M494)),AND(N(M494)=0,H494="Sí",N(I494)&gt;0,TODAY()-N(I494)&gt;N('Ajustes'!$B$3))),"SEGUIMIENTO VENCIDO; ","")&amp;IF(AND(N(A494)&gt;0,TODAY()-N(A494)&gt;N('Ajustes'!$B$4)),"ABIERTO DEMASIADO TIEMPO; ","")&amp;IF(O494="","NADIE A CARGO; ","")="","",LEFT(IF(N(A494)=0,"SIN FECHA OBSERVADA; ","")&amp;IF(B494="","SIN UNIDAD; ","")&amp;IF(AND(B494&lt;&gt;"",COUNTIF('Unidades'!$A$2:$A$300,B494)=0),"UNIDAD NO ESTÁ EN LA LISTA; ","")&amp;IF(G494="","SIN ENLACE DE EVIDENCIA; ","")&amp;IF(AND(H494="Sí",K494=""),"AVISO ENVIADO, SIN COPIA GUARDADA; ","")&amp;IF(AND(H494="Sí",N(I494)=0),"AVISO ENVIADO, SIN FECHA; ","")&amp;IF(AND(H494="Sí",J494=""),"SIN FORMA DE ENTREGA; ","")&amp;IF(N(M494)=0,"SIN FECHA DE SEGUIMIENTO; ","")&amp;IF(OR(AND(N(M494)&gt;0,TODAY()&gt;N(M494)),AND(N(M494)=0,H494="Sí",N(I494)&gt;0,TODAY()-N(I494)&gt;N('Ajustes'!$B$3))),"SEGUIMIENTO VENCIDO; ","")&amp;IF(AND(N(A494)&gt;0,TODAY()-N(A494)&gt;N('Ajustes'!$B$4)),"ABIERTO DEMASIADO TIEMPO; ","")&amp;IF(O494="","NADIE A CARGO; ",""),LEN(IF(N(A494)=0,"SIN FECHA OBSERVADA; ","")&amp;IF(B494="","SIN UNIDAD; ","")&amp;IF(AND(B494&lt;&gt;"",COUNTIF('Unidades'!$A$2:$A$300,B494)=0),"UNIDAD NO ESTÁ EN LA LISTA; ","")&amp;IF(G494="","SIN ENLACE DE EVIDENCIA; ","")&amp;IF(AND(H494="Sí",K494=""),"AVISO ENVIADO, SIN COPIA GUARDADA; ","")&amp;IF(AND(H494="Sí",N(I494)=0),"AVISO ENVIADO, SIN FECHA; ","")&amp;IF(AND(H494="Sí",J494=""),"SIN FORMA DE ENTREGA; ","")&amp;IF(N(M494)=0,"SIN FECHA DE SEGUIMIENTO; ","")&amp;IF(OR(AND(N(M494)&gt;0,TODAY()&gt;N(M494)),AND(N(M494)=0,H494="Sí",N(I494)&gt;0,TODAY()-N(I494)&gt;N('Ajustes'!$B$3))),"SEGUIMIENTO VENCIDO; ","")&amp;IF(AND(N(A494)&gt;0,TODAY()-N(A494)&gt;N('Ajustes'!$B$4)),"ABIERTO DEMASIADO TIEMPO; ","")&amp;IF(O494="","NADIE A CARGO; ",""))-2)))</f>
        <v/>
      </c>
    </row>
    <row r="495">
      <c r="A495" s="6" t="n"/>
      <c r="I495" s="6" t="n"/>
      <c r="M495" s="6" t="n"/>
      <c r="N495" s="6" t="n"/>
      <c r="P495" s="8">
        <f>IF(OR(NOT(OR(A495&lt;&gt;"",B495&lt;&gt;"",C495&lt;&gt;"",F495&lt;&gt;"")),N(A495)=0),"",IF(N(N495)&gt;0,N(N495),TODAY())-N(A495))</f>
        <v/>
      </c>
      <c r="Q495">
        <f>IF(OR(NOT(OR(A495&lt;&gt;"",B495&lt;&gt;"",C495&lt;&gt;"",F495&lt;&gt;"")),N(N495)&gt;0),"",IF(IF(N(A495)=0,"SIN FECHA OBSERVADA; ","")&amp;IF(B495="","SIN UNIDAD; ","")&amp;IF(AND(B495&lt;&gt;"",COUNTIF('Unidades'!$A$2:$A$300,B495)=0),"UNIDAD NO ESTÁ EN LA LISTA; ","")&amp;IF(G495="","SIN ENLACE DE EVIDENCIA; ","")&amp;IF(AND(H495="Sí",K495=""),"AVISO ENVIADO, SIN COPIA GUARDADA; ","")&amp;IF(AND(H495="Sí",N(I495)=0),"AVISO ENVIADO, SIN FECHA; ","")&amp;IF(AND(H495="Sí",J495=""),"SIN FORMA DE ENTREGA; ","")&amp;IF(N(M495)=0,"SIN FECHA DE SEGUIMIENTO; ","")&amp;IF(OR(AND(N(M495)&gt;0,TODAY()&gt;N(M495)),AND(N(M495)=0,H495="Sí",N(I495)&gt;0,TODAY()-N(I495)&gt;N('Ajustes'!$B$3))),"SEGUIMIENTO VENCIDO; ","")&amp;IF(AND(N(A495)&gt;0,TODAY()-N(A495)&gt;N('Ajustes'!$B$4)),"ABIERTO DEMASIADO TIEMPO; ","")&amp;IF(O495="","NADIE A CARGO; ","")="","",LEFT(IF(N(A495)=0,"SIN FECHA OBSERVADA; ","")&amp;IF(B495="","SIN UNIDAD; ","")&amp;IF(AND(B495&lt;&gt;"",COUNTIF('Unidades'!$A$2:$A$300,B495)=0),"UNIDAD NO ESTÁ EN LA LISTA; ","")&amp;IF(G495="","SIN ENLACE DE EVIDENCIA; ","")&amp;IF(AND(H495="Sí",K495=""),"AVISO ENVIADO, SIN COPIA GUARDADA; ","")&amp;IF(AND(H495="Sí",N(I495)=0),"AVISO ENVIADO, SIN FECHA; ","")&amp;IF(AND(H495="Sí",J495=""),"SIN FORMA DE ENTREGA; ","")&amp;IF(N(M495)=0,"SIN FECHA DE SEGUIMIENTO; ","")&amp;IF(OR(AND(N(M495)&gt;0,TODAY()&gt;N(M495)),AND(N(M495)=0,H495="Sí",N(I495)&gt;0,TODAY()-N(I495)&gt;N('Ajustes'!$B$3))),"SEGUIMIENTO VENCIDO; ","")&amp;IF(AND(N(A495)&gt;0,TODAY()-N(A495)&gt;N('Ajustes'!$B$4)),"ABIERTO DEMASIADO TIEMPO; ","")&amp;IF(O495="","NADIE A CARGO; ",""),LEN(IF(N(A495)=0,"SIN FECHA OBSERVADA; ","")&amp;IF(B495="","SIN UNIDAD; ","")&amp;IF(AND(B495&lt;&gt;"",COUNTIF('Unidades'!$A$2:$A$300,B495)=0),"UNIDAD NO ESTÁ EN LA LISTA; ","")&amp;IF(G495="","SIN ENLACE DE EVIDENCIA; ","")&amp;IF(AND(H495="Sí",K495=""),"AVISO ENVIADO, SIN COPIA GUARDADA; ","")&amp;IF(AND(H495="Sí",N(I495)=0),"AVISO ENVIADO, SIN FECHA; ","")&amp;IF(AND(H495="Sí",J495=""),"SIN FORMA DE ENTREGA; ","")&amp;IF(N(M495)=0,"SIN FECHA DE SEGUIMIENTO; ","")&amp;IF(OR(AND(N(M495)&gt;0,TODAY()&gt;N(M495)),AND(N(M495)=0,H495="Sí",N(I495)&gt;0,TODAY()-N(I495)&gt;N('Ajustes'!$B$3))),"SEGUIMIENTO VENCIDO; ","")&amp;IF(AND(N(A495)&gt;0,TODAY()-N(A495)&gt;N('Ajustes'!$B$4)),"ABIERTO DEMASIADO TIEMPO; ","")&amp;IF(O495="","NADIE A CARGO; ",""))-2)))</f>
        <v/>
      </c>
    </row>
    <row r="496">
      <c r="A496" s="6" t="n"/>
      <c r="I496" s="6" t="n"/>
      <c r="M496" s="6" t="n"/>
      <c r="N496" s="6" t="n"/>
      <c r="P496" s="8">
        <f>IF(OR(NOT(OR(A496&lt;&gt;"",B496&lt;&gt;"",C496&lt;&gt;"",F496&lt;&gt;"")),N(A496)=0),"",IF(N(N496)&gt;0,N(N496),TODAY())-N(A496))</f>
        <v/>
      </c>
      <c r="Q496">
        <f>IF(OR(NOT(OR(A496&lt;&gt;"",B496&lt;&gt;"",C496&lt;&gt;"",F496&lt;&gt;"")),N(N496)&gt;0),"",IF(IF(N(A496)=0,"SIN FECHA OBSERVADA; ","")&amp;IF(B496="","SIN UNIDAD; ","")&amp;IF(AND(B496&lt;&gt;"",COUNTIF('Unidades'!$A$2:$A$300,B496)=0),"UNIDAD NO ESTÁ EN LA LISTA; ","")&amp;IF(G496="","SIN ENLACE DE EVIDENCIA; ","")&amp;IF(AND(H496="Sí",K496=""),"AVISO ENVIADO, SIN COPIA GUARDADA; ","")&amp;IF(AND(H496="Sí",N(I496)=0),"AVISO ENVIADO, SIN FECHA; ","")&amp;IF(AND(H496="Sí",J496=""),"SIN FORMA DE ENTREGA; ","")&amp;IF(N(M496)=0,"SIN FECHA DE SEGUIMIENTO; ","")&amp;IF(OR(AND(N(M496)&gt;0,TODAY()&gt;N(M496)),AND(N(M496)=0,H496="Sí",N(I496)&gt;0,TODAY()-N(I496)&gt;N('Ajustes'!$B$3))),"SEGUIMIENTO VENCIDO; ","")&amp;IF(AND(N(A496)&gt;0,TODAY()-N(A496)&gt;N('Ajustes'!$B$4)),"ABIERTO DEMASIADO TIEMPO; ","")&amp;IF(O496="","NADIE A CARGO; ","")="","",LEFT(IF(N(A496)=0,"SIN FECHA OBSERVADA; ","")&amp;IF(B496="","SIN UNIDAD; ","")&amp;IF(AND(B496&lt;&gt;"",COUNTIF('Unidades'!$A$2:$A$300,B496)=0),"UNIDAD NO ESTÁ EN LA LISTA; ","")&amp;IF(G496="","SIN ENLACE DE EVIDENCIA; ","")&amp;IF(AND(H496="Sí",K496=""),"AVISO ENVIADO, SIN COPIA GUARDADA; ","")&amp;IF(AND(H496="Sí",N(I496)=0),"AVISO ENVIADO, SIN FECHA; ","")&amp;IF(AND(H496="Sí",J496=""),"SIN FORMA DE ENTREGA; ","")&amp;IF(N(M496)=0,"SIN FECHA DE SEGUIMIENTO; ","")&amp;IF(OR(AND(N(M496)&gt;0,TODAY()&gt;N(M496)),AND(N(M496)=0,H496="Sí",N(I496)&gt;0,TODAY()-N(I496)&gt;N('Ajustes'!$B$3))),"SEGUIMIENTO VENCIDO; ","")&amp;IF(AND(N(A496)&gt;0,TODAY()-N(A496)&gt;N('Ajustes'!$B$4)),"ABIERTO DEMASIADO TIEMPO; ","")&amp;IF(O496="","NADIE A CARGO; ",""),LEN(IF(N(A496)=0,"SIN FECHA OBSERVADA; ","")&amp;IF(B496="","SIN UNIDAD; ","")&amp;IF(AND(B496&lt;&gt;"",COUNTIF('Unidades'!$A$2:$A$300,B496)=0),"UNIDAD NO ESTÁ EN LA LISTA; ","")&amp;IF(G496="","SIN ENLACE DE EVIDENCIA; ","")&amp;IF(AND(H496="Sí",K496=""),"AVISO ENVIADO, SIN COPIA GUARDADA; ","")&amp;IF(AND(H496="Sí",N(I496)=0),"AVISO ENVIADO, SIN FECHA; ","")&amp;IF(AND(H496="Sí",J496=""),"SIN FORMA DE ENTREGA; ","")&amp;IF(N(M496)=0,"SIN FECHA DE SEGUIMIENTO; ","")&amp;IF(OR(AND(N(M496)&gt;0,TODAY()&gt;N(M496)),AND(N(M496)=0,H496="Sí",N(I496)&gt;0,TODAY()-N(I496)&gt;N('Ajustes'!$B$3))),"SEGUIMIENTO VENCIDO; ","")&amp;IF(AND(N(A496)&gt;0,TODAY()-N(A496)&gt;N('Ajustes'!$B$4)),"ABIERTO DEMASIADO TIEMPO; ","")&amp;IF(O496="","NADIE A CARGO; ",""))-2)))</f>
        <v/>
      </c>
    </row>
    <row r="497">
      <c r="A497" s="6" t="n"/>
      <c r="I497" s="6" t="n"/>
      <c r="M497" s="6" t="n"/>
      <c r="N497" s="6" t="n"/>
      <c r="P497" s="8">
        <f>IF(OR(NOT(OR(A497&lt;&gt;"",B497&lt;&gt;"",C497&lt;&gt;"",F497&lt;&gt;"")),N(A497)=0),"",IF(N(N497)&gt;0,N(N497),TODAY())-N(A497))</f>
        <v/>
      </c>
      <c r="Q497">
        <f>IF(OR(NOT(OR(A497&lt;&gt;"",B497&lt;&gt;"",C497&lt;&gt;"",F497&lt;&gt;"")),N(N497)&gt;0),"",IF(IF(N(A497)=0,"SIN FECHA OBSERVADA; ","")&amp;IF(B497="","SIN UNIDAD; ","")&amp;IF(AND(B497&lt;&gt;"",COUNTIF('Unidades'!$A$2:$A$300,B497)=0),"UNIDAD NO ESTÁ EN LA LISTA; ","")&amp;IF(G497="","SIN ENLACE DE EVIDENCIA; ","")&amp;IF(AND(H497="Sí",K497=""),"AVISO ENVIADO, SIN COPIA GUARDADA; ","")&amp;IF(AND(H497="Sí",N(I497)=0),"AVISO ENVIADO, SIN FECHA; ","")&amp;IF(AND(H497="Sí",J497=""),"SIN FORMA DE ENTREGA; ","")&amp;IF(N(M497)=0,"SIN FECHA DE SEGUIMIENTO; ","")&amp;IF(OR(AND(N(M497)&gt;0,TODAY()&gt;N(M497)),AND(N(M497)=0,H497="Sí",N(I497)&gt;0,TODAY()-N(I497)&gt;N('Ajustes'!$B$3))),"SEGUIMIENTO VENCIDO; ","")&amp;IF(AND(N(A497)&gt;0,TODAY()-N(A497)&gt;N('Ajustes'!$B$4)),"ABIERTO DEMASIADO TIEMPO; ","")&amp;IF(O497="","NADIE A CARGO; ","")="","",LEFT(IF(N(A497)=0,"SIN FECHA OBSERVADA; ","")&amp;IF(B497="","SIN UNIDAD; ","")&amp;IF(AND(B497&lt;&gt;"",COUNTIF('Unidades'!$A$2:$A$300,B497)=0),"UNIDAD NO ESTÁ EN LA LISTA; ","")&amp;IF(G497="","SIN ENLACE DE EVIDENCIA; ","")&amp;IF(AND(H497="Sí",K497=""),"AVISO ENVIADO, SIN COPIA GUARDADA; ","")&amp;IF(AND(H497="Sí",N(I497)=0),"AVISO ENVIADO, SIN FECHA; ","")&amp;IF(AND(H497="Sí",J497=""),"SIN FORMA DE ENTREGA; ","")&amp;IF(N(M497)=0,"SIN FECHA DE SEGUIMIENTO; ","")&amp;IF(OR(AND(N(M497)&gt;0,TODAY()&gt;N(M497)),AND(N(M497)=0,H497="Sí",N(I497)&gt;0,TODAY()-N(I497)&gt;N('Ajustes'!$B$3))),"SEGUIMIENTO VENCIDO; ","")&amp;IF(AND(N(A497)&gt;0,TODAY()-N(A497)&gt;N('Ajustes'!$B$4)),"ABIERTO DEMASIADO TIEMPO; ","")&amp;IF(O497="","NADIE A CARGO; ",""),LEN(IF(N(A497)=0,"SIN FECHA OBSERVADA; ","")&amp;IF(B497="","SIN UNIDAD; ","")&amp;IF(AND(B497&lt;&gt;"",COUNTIF('Unidades'!$A$2:$A$300,B497)=0),"UNIDAD NO ESTÁ EN LA LISTA; ","")&amp;IF(G497="","SIN ENLACE DE EVIDENCIA; ","")&amp;IF(AND(H497="Sí",K497=""),"AVISO ENVIADO, SIN COPIA GUARDADA; ","")&amp;IF(AND(H497="Sí",N(I497)=0),"AVISO ENVIADO, SIN FECHA; ","")&amp;IF(AND(H497="Sí",J497=""),"SIN FORMA DE ENTREGA; ","")&amp;IF(N(M497)=0,"SIN FECHA DE SEGUIMIENTO; ","")&amp;IF(OR(AND(N(M497)&gt;0,TODAY()&gt;N(M497)),AND(N(M497)=0,H497="Sí",N(I497)&gt;0,TODAY()-N(I497)&gt;N('Ajustes'!$B$3))),"SEGUIMIENTO VENCIDO; ","")&amp;IF(AND(N(A497)&gt;0,TODAY()-N(A497)&gt;N('Ajustes'!$B$4)),"ABIERTO DEMASIADO TIEMPO; ","")&amp;IF(O497="","NADIE A CARGO; ",""))-2)))</f>
        <v/>
      </c>
    </row>
    <row r="498">
      <c r="A498" s="6" t="n"/>
      <c r="I498" s="6" t="n"/>
      <c r="M498" s="6" t="n"/>
      <c r="N498" s="6" t="n"/>
      <c r="P498" s="8">
        <f>IF(OR(NOT(OR(A498&lt;&gt;"",B498&lt;&gt;"",C498&lt;&gt;"",F498&lt;&gt;"")),N(A498)=0),"",IF(N(N498)&gt;0,N(N498),TODAY())-N(A498))</f>
        <v/>
      </c>
      <c r="Q498">
        <f>IF(OR(NOT(OR(A498&lt;&gt;"",B498&lt;&gt;"",C498&lt;&gt;"",F498&lt;&gt;"")),N(N498)&gt;0),"",IF(IF(N(A498)=0,"SIN FECHA OBSERVADA; ","")&amp;IF(B498="","SIN UNIDAD; ","")&amp;IF(AND(B498&lt;&gt;"",COUNTIF('Unidades'!$A$2:$A$300,B498)=0),"UNIDAD NO ESTÁ EN LA LISTA; ","")&amp;IF(G498="","SIN ENLACE DE EVIDENCIA; ","")&amp;IF(AND(H498="Sí",K498=""),"AVISO ENVIADO, SIN COPIA GUARDADA; ","")&amp;IF(AND(H498="Sí",N(I498)=0),"AVISO ENVIADO, SIN FECHA; ","")&amp;IF(AND(H498="Sí",J498=""),"SIN FORMA DE ENTREGA; ","")&amp;IF(N(M498)=0,"SIN FECHA DE SEGUIMIENTO; ","")&amp;IF(OR(AND(N(M498)&gt;0,TODAY()&gt;N(M498)),AND(N(M498)=0,H498="Sí",N(I498)&gt;0,TODAY()-N(I498)&gt;N('Ajustes'!$B$3))),"SEGUIMIENTO VENCIDO; ","")&amp;IF(AND(N(A498)&gt;0,TODAY()-N(A498)&gt;N('Ajustes'!$B$4)),"ABIERTO DEMASIADO TIEMPO; ","")&amp;IF(O498="","NADIE A CARGO; ","")="","",LEFT(IF(N(A498)=0,"SIN FECHA OBSERVADA; ","")&amp;IF(B498="","SIN UNIDAD; ","")&amp;IF(AND(B498&lt;&gt;"",COUNTIF('Unidades'!$A$2:$A$300,B498)=0),"UNIDAD NO ESTÁ EN LA LISTA; ","")&amp;IF(G498="","SIN ENLACE DE EVIDENCIA; ","")&amp;IF(AND(H498="Sí",K498=""),"AVISO ENVIADO, SIN COPIA GUARDADA; ","")&amp;IF(AND(H498="Sí",N(I498)=0),"AVISO ENVIADO, SIN FECHA; ","")&amp;IF(AND(H498="Sí",J498=""),"SIN FORMA DE ENTREGA; ","")&amp;IF(N(M498)=0,"SIN FECHA DE SEGUIMIENTO; ","")&amp;IF(OR(AND(N(M498)&gt;0,TODAY()&gt;N(M498)),AND(N(M498)=0,H498="Sí",N(I498)&gt;0,TODAY()-N(I498)&gt;N('Ajustes'!$B$3))),"SEGUIMIENTO VENCIDO; ","")&amp;IF(AND(N(A498)&gt;0,TODAY()-N(A498)&gt;N('Ajustes'!$B$4)),"ABIERTO DEMASIADO TIEMPO; ","")&amp;IF(O498="","NADIE A CARGO; ",""),LEN(IF(N(A498)=0,"SIN FECHA OBSERVADA; ","")&amp;IF(B498="","SIN UNIDAD; ","")&amp;IF(AND(B498&lt;&gt;"",COUNTIF('Unidades'!$A$2:$A$300,B498)=0),"UNIDAD NO ESTÁ EN LA LISTA; ","")&amp;IF(G498="","SIN ENLACE DE EVIDENCIA; ","")&amp;IF(AND(H498="Sí",K498=""),"AVISO ENVIADO, SIN COPIA GUARDADA; ","")&amp;IF(AND(H498="Sí",N(I498)=0),"AVISO ENVIADO, SIN FECHA; ","")&amp;IF(AND(H498="Sí",J498=""),"SIN FORMA DE ENTREGA; ","")&amp;IF(N(M498)=0,"SIN FECHA DE SEGUIMIENTO; ","")&amp;IF(OR(AND(N(M498)&gt;0,TODAY()&gt;N(M498)),AND(N(M498)=0,H498="Sí",N(I498)&gt;0,TODAY()-N(I498)&gt;N('Ajustes'!$B$3))),"SEGUIMIENTO VENCIDO; ","")&amp;IF(AND(N(A498)&gt;0,TODAY()-N(A498)&gt;N('Ajustes'!$B$4)),"ABIERTO DEMASIADO TIEMPO; ","")&amp;IF(O498="","NADIE A CARGO; ",""))-2)))</f>
        <v/>
      </c>
    </row>
    <row r="499">
      <c r="A499" s="6" t="n"/>
      <c r="I499" s="6" t="n"/>
      <c r="M499" s="6" t="n"/>
      <c r="N499" s="6" t="n"/>
      <c r="P499" s="8">
        <f>IF(OR(NOT(OR(A499&lt;&gt;"",B499&lt;&gt;"",C499&lt;&gt;"",F499&lt;&gt;"")),N(A499)=0),"",IF(N(N499)&gt;0,N(N499),TODAY())-N(A499))</f>
        <v/>
      </c>
      <c r="Q499">
        <f>IF(OR(NOT(OR(A499&lt;&gt;"",B499&lt;&gt;"",C499&lt;&gt;"",F499&lt;&gt;"")),N(N499)&gt;0),"",IF(IF(N(A499)=0,"SIN FECHA OBSERVADA; ","")&amp;IF(B499="","SIN UNIDAD; ","")&amp;IF(AND(B499&lt;&gt;"",COUNTIF('Unidades'!$A$2:$A$300,B499)=0),"UNIDAD NO ESTÁ EN LA LISTA; ","")&amp;IF(G499="","SIN ENLACE DE EVIDENCIA; ","")&amp;IF(AND(H499="Sí",K499=""),"AVISO ENVIADO, SIN COPIA GUARDADA; ","")&amp;IF(AND(H499="Sí",N(I499)=0),"AVISO ENVIADO, SIN FECHA; ","")&amp;IF(AND(H499="Sí",J499=""),"SIN FORMA DE ENTREGA; ","")&amp;IF(N(M499)=0,"SIN FECHA DE SEGUIMIENTO; ","")&amp;IF(OR(AND(N(M499)&gt;0,TODAY()&gt;N(M499)),AND(N(M499)=0,H499="Sí",N(I499)&gt;0,TODAY()-N(I499)&gt;N('Ajustes'!$B$3))),"SEGUIMIENTO VENCIDO; ","")&amp;IF(AND(N(A499)&gt;0,TODAY()-N(A499)&gt;N('Ajustes'!$B$4)),"ABIERTO DEMASIADO TIEMPO; ","")&amp;IF(O499="","NADIE A CARGO; ","")="","",LEFT(IF(N(A499)=0,"SIN FECHA OBSERVADA; ","")&amp;IF(B499="","SIN UNIDAD; ","")&amp;IF(AND(B499&lt;&gt;"",COUNTIF('Unidades'!$A$2:$A$300,B499)=0),"UNIDAD NO ESTÁ EN LA LISTA; ","")&amp;IF(G499="","SIN ENLACE DE EVIDENCIA; ","")&amp;IF(AND(H499="Sí",K499=""),"AVISO ENVIADO, SIN COPIA GUARDADA; ","")&amp;IF(AND(H499="Sí",N(I499)=0),"AVISO ENVIADO, SIN FECHA; ","")&amp;IF(AND(H499="Sí",J499=""),"SIN FORMA DE ENTREGA; ","")&amp;IF(N(M499)=0,"SIN FECHA DE SEGUIMIENTO; ","")&amp;IF(OR(AND(N(M499)&gt;0,TODAY()&gt;N(M499)),AND(N(M499)=0,H499="Sí",N(I499)&gt;0,TODAY()-N(I499)&gt;N('Ajustes'!$B$3))),"SEGUIMIENTO VENCIDO; ","")&amp;IF(AND(N(A499)&gt;0,TODAY()-N(A499)&gt;N('Ajustes'!$B$4)),"ABIERTO DEMASIADO TIEMPO; ","")&amp;IF(O499="","NADIE A CARGO; ",""),LEN(IF(N(A499)=0,"SIN FECHA OBSERVADA; ","")&amp;IF(B499="","SIN UNIDAD; ","")&amp;IF(AND(B499&lt;&gt;"",COUNTIF('Unidades'!$A$2:$A$300,B499)=0),"UNIDAD NO ESTÁ EN LA LISTA; ","")&amp;IF(G499="","SIN ENLACE DE EVIDENCIA; ","")&amp;IF(AND(H499="Sí",K499=""),"AVISO ENVIADO, SIN COPIA GUARDADA; ","")&amp;IF(AND(H499="Sí",N(I499)=0),"AVISO ENVIADO, SIN FECHA; ","")&amp;IF(AND(H499="Sí",J499=""),"SIN FORMA DE ENTREGA; ","")&amp;IF(N(M499)=0,"SIN FECHA DE SEGUIMIENTO; ","")&amp;IF(OR(AND(N(M499)&gt;0,TODAY()&gt;N(M499)),AND(N(M499)=0,H499="Sí",N(I499)&gt;0,TODAY()-N(I499)&gt;N('Ajustes'!$B$3))),"SEGUIMIENTO VENCIDO; ","")&amp;IF(AND(N(A499)&gt;0,TODAY()-N(A499)&gt;N('Ajustes'!$B$4)),"ABIERTO DEMASIADO TIEMPO; ","")&amp;IF(O499="","NADIE A CARGO; ",""))-2)))</f>
        <v/>
      </c>
    </row>
    <row r="500">
      <c r="A500" s="6" t="n"/>
      <c r="I500" s="6" t="n"/>
      <c r="M500" s="6" t="n"/>
      <c r="N500" s="6" t="n"/>
      <c r="P500" s="8">
        <f>IF(OR(NOT(OR(A500&lt;&gt;"",B500&lt;&gt;"",C500&lt;&gt;"",F500&lt;&gt;"")),N(A500)=0),"",IF(N(N500)&gt;0,N(N500),TODAY())-N(A500))</f>
        <v/>
      </c>
      <c r="Q500">
        <f>IF(OR(NOT(OR(A500&lt;&gt;"",B500&lt;&gt;"",C500&lt;&gt;"",F500&lt;&gt;"")),N(N500)&gt;0),"",IF(IF(N(A500)=0,"SIN FECHA OBSERVADA; ","")&amp;IF(B500="","SIN UNIDAD; ","")&amp;IF(AND(B500&lt;&gt;"",COUNTIF('Unidades'!$A$2:$A$300,B500)=0),"UNIDAD NO ESTÁ EN LA LISTA; ","")&amp;IF(G500="","SIN ENLACE DE EVIDENCIA; ","")&amp;IF(AND(H500="Sí",K500=""),"AVISO ENVIADO, SIN COPIA GUARDADA; ","")&amp;IF(AND(H500="Sí",N(I500)=0),"AVISO ENVIADO, SIN FECHA; ","")&amp;IF(AND(H500="Sí",J500=""),"SIN FORMA DE ENTREGA; ","")&amp;IF(N(M500)=0,"SIN FECHA DE SEGUIMIENTO; ","")&amp;IF(OR(AND(N(M500)&gt;0,TODAY()&gt;N(M500)),AND(N(M500)=0,H500="Sí",N(I500)&gt;0,TODAY()-N(I500)&gt;N('Ajustes'!$B$3))),"SEGUIMIENTO VENCIDO; ","")&amp;IF(AND(N(A500)&gt;0,TODAY()-N(A500)&gt;N('Ajustes'!$B$4)),"ABIERTO DEMASIADO TIEMPO; ","")&amp;IF(O500="","NADIE A CARGO; ","")="","",LEFT(IF(N(A500)=0,"SIN FECHA OBSERVADA; ","")&amp;IF(B500="","SIN UNIDAD; ","")&amp;IF(AND(B500&lt;&gt;"",COUNTIF('Unidades'!$A$2:$A$300,B500)=0),"UNIDAD NO ESTÁ EN LA LISTA; ","")&amp;IF(G500="","SIN ENLACE DE EVIDENCIA; ","")&amp;IF(AND(H500="Sí",K500=""),"AVISO ENVIADO, SIN COPIA GUARDADA; ","")&amp;IF(AND(H500="Sí",N(I500)=0),"AVISO ENVIADO, SIN FECHA; ","")&amp;IF(AND(H500="Sí",J500=""),"SIN FORMA DE ENTREGA; ","")&amp;IF(N(M500)=0,"SIN FECHA DE SEGUIMIENTO; ","")&amp;IF(OR(AND(N(M500)&gt;0,TODAY()&gt;N(M500)),AND(N(M500)=0,H500="Sí",N(I500)&gt;0,TODAY()-N(I500)&gt;N('Ajustes'!$B$3))),"SEGUIMIENTO VENCIDO; ","")&amp;IF(AND(N(A500)&gt;0,TODAY()-N(A500)&gt;N('Ajustes'!$B$4)),"ABIERTO DEMASIADO TIEMPO; ","")&amp;IF(O500="","NADIE A CARGO; ",""),LEN(IF(N(A500)=0,"SIN FECHA OBSERVADA; ","")&amp;IF(B500="","SIN UNIDAD; ","")&amp;IF(AND(B500&lt;&gt;"",COUNTIF('Unidades'!$A$2:$A$300,B500)=0),"UNIDAD NO ESTÁ EN LA LISTA; ","")&amp;IF(G500="","SIN ENLACE DE EVIDENCIA; ","")&amp;IF(AND(H500="Sí",K500=""),"AVISO ENVIADO, SIN COPIA GUARDADA; ","")&amp;IF(AND(H500="Sí",N(I500)=0),"AVISO ENVIADO, SIN FECHA; ","")&amp;IF(AND(H500="Sí",J500=""),"SIN FORMA DE ENTREGA; ","")&amp;IF(N(M500)=0,"SIN FECHA DE SEGUIMIENTO; ","")&amp;IF(OR(AND(N(M500)&gt;0,TODAY()&gt;N(M500)),AND(N(M500)=0,H500="Sí",N(I500)&gt;0,TODAY()-N(I500)&gt;N('Ajustes'!$B$3))),"SEGUIMIENTO VENCIDO; ","")&amp;IF(AND(N(A500)&gt;0,TODAY()-N(A500)&gt;N('Ajustes'!$B$4)),"ABIERTO DEMASIADO TIEMPO; ","")&amp;IF(O500="","NADIE A CARGO; ",""))-2)))</f>
        <v/>
      </c>
    </row>
  </sheetData>
  <autoFilter ref="A1:R500"/>
  <conditionalFormatting sqref="A2:R500">
    <cfRule type="expression" priority="1" dxfId="0" stopIfTrue="1">
      <formula>AND($B2&lt;&gt;"",N($N2)&gt;0)</formula>
    </cfRule>
    <cfRule type="expression" priority="2" dxfId="1" stopIfTrue="1">
      <formula>OR(ISNUMBER(SEARCH("AVISO ENVIADO, SIN COPIA GUARDADA",$Q2)),ISNUMBER(SEARCH("SEGUIMIENTO VENCIDO",$Q2)))</formula>
    </cfRule>
    <cfRule type="expression" priority="3" dxfId="2" stopIfTrue="1">
      <formula>$Q2&lt;&gt;""</formula>
    </cfRule>
    <cfRule type="expression" priority="4" dxfId="3">
      <formula>AND($B2&lt;&gt;"",$Q2="")</formula>
    </cfRule>
  </conditionalFormatting>
  <dataValidations count="4">
    <dataValidation sqref="D2:D500" showDropDown="0" showInputMessage="0" showErrorMessage="0" allowBlank="1" type="list">
      <formula1>='Ajustes'!$A$9:$A$28</formula1>
    </dataValidation>
    <dataValidation sqref="J2:J500" showDropDown="0" showInputMessage="0" showErrorMessage="0" allowBlank="1" type="list">
      <formula1>='Ajustes'!$A$31:$A$45</formula1>
    </dataValidation>
    <dataValidation sqref="H2:H500" showDropDown="0" showInputMessage="0" showErrorMessage="0" allowBlank="1" type="list">
      <formula1>"Sí,No"</formula1>
    </dataValidation>
    <dataValidation sqref="A2:A500 I2:I500 M2:M500 N2:N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22" customWidth="1" min="4" max="4"/>
    <col width="26" customWidth="1" min="5" max="5"/>
    <col width="30" customWidth="1" min="6" max="6"/>
    <col width="11" customWidth="1" min="7" max="7"/>
    <col width="11" customWidth="1" min="8" max="8"/>
  </cols>
  <sheetData>
    <row r="1" ht="45" customHeight="1">
      <c r="A1" s="5" t="inlineStr">
        <is>
          <t>Propiedad / unidad</t>
        </is>
      </c>
      <c r="B1" s="5" t="inlineStr">
        <is>
          <t>Dirección</t>
        </is>
      </c>
      <c r="C1" s="5" t="inlineStr">
        <is>
          <t>Dueño</t>
        </is>
      </c>
      <c r="D1" s="5" t="inlineStr">
        <is>
          <t>Inquilino actual</t>
        </is>
      </c>
      <c r="E1" s="5" t="inlineStr">
        <is>
          <t>Enlace del contrato firmado</t>
        </is>
      </c>
      <c r="F1" s="5" t="inlineStr">
        <is>
          <t>Notas</t>
        </is>
      </c>
      <c r="G1" s="5" t="inlineStr">
        <is>
          <t>Renglones anotados</t>
        </is>
      </c>
      <c r="H1" s="5" t="inlineStr">
        <is>
          <t>Renglones abiertos</t>
        </is>
      </c>
    </row>
    <row r="2">
      <c r="A2" t="inlineStr">
        <is>
          <t>EJEMPLO Calle Roble 12</t>
        </is>
      </c>
      <c r="B2" t="inlineStr">
        <is>
          <t>Calle Roble 12</t>
        </is>
      </c>
      <c r="C2" t="inlineStr">
        <is>
          <t>Dueño A (ejemplo)</t>
        </is>
      </c>
      <c r="D2" t="inlineStr">
        <is>
          <t>Inquilino A (ejemplo)</t>
        </is>
      </c>
      <c r="E2" t="inlineStr">
        <is>
          <t>contratos/roble12-2026</t>
        </is>
      </c>
      <c r="G2">
        <f>IF(A2="","",COUNTIF('Registro'!$B$2:$B$500,A2))</f>
        <v/>
      </c>
      <c r="H2">
        <f>IF(A2="","",COUNTIFS('Registro'!$B$2:$B$500,A2,'Registro'!$N$2:$N$500,""))</f>
        <v/>
      </c>
    </row>
    <row r="3">
      <c r="A3" t="inlineStr">
        <is>
          <t>EJEMPLO Av. Olmo 40 #2</t>
        </is>
      </c>
      <c r="B3" t="inlineStr">
        <is>
          <t>Av. Olmo 40 #2</t>
        </is>
      </c>
      <c r="C3" t="inlineStr">
        <is>
          <t>Dueño B (ejemplo)</t>
        </is>
      </c>
      <c r="D3" t="inlineStr">
        <is>
          <t>Inquilino B (ejemplo)</t>
        </is>
      </c>
      <c r="E3" t="inlineStr">
        <is>
          <t>contratos/olmo40-2-2026</t>
        </is>
      </c>
      <c r="G3">
        <f>IF(A3="","",COUNTIF('Registro'!$B$2:$B$500,A3))</f>
        <v/>
      </c>
      <c r="H3">
        <f>IF(A3="","",COUNTIFS('Registro'!$B$2:$B$500,A3,'Registro'!$N$2:$N$500,""))</f>
        <v/>
      </c>
    </row>
    <row r="4">
      <c r="A4" t="inlineStr">
        <is>
          <t>EJEMPLO Camino Pino 7</t>
        </is>
      </c>
      <c r="B4" t="inlineStr">
        <is>
          <t>Camino Pino 7</t>
        </is>
      </c>
      <c r="C4" t="inlineStr">
        <is>
          <t>Dueño A (ejemplo)</t>
        </is>
      </c>
      <c r="D4" t="inlineStr">
        <is>
          <t>Inquilino C (ejemplo)</t>
        </is>
      </c>
      <c r="G4">
        <f>IF(A4="","",COUNTIF('Registro'!$B$2:$B$500,A4))</f>
        <v/>
      </c>
      <c r="H4">
        <f>IF(A4="","",COUNTIFS('Registro'!$B$2:$B$500,A4,'Registro'!$N$2:$N$500,""))</f>
        <v/>
      </c>
    </row>
    <row r="5">
      <c r="G5">
        <f>IF(A5="","",COUNTIF('Registro'!$B$2:$B$500,A5))</f>
        <v/>
      </c>
      <c r="H5">
        <f>IF(A5="","",COUNTIFS('Registro'!$B$2:$B$500,A5,'Registro'!$N$2:$N$500,""))</f>
        <v/>
      </c>
    </row>
    <row r="6">
      <c r="G6">
        <f>IF(A6="","",COUNTIF('Registro'!$B$2:$B$500,A6))</f>
        <v/>
      </c>
      <c r="H6">
        <f>IF(A6="","",COUNTIFS('Registro'!$B$2:$B$500,A6,'Registro'!$N$2:$N$500,""))</f>
        <v/>
      </c>
    </row>
    <row r="7">
      <c r="G7">
        <f>IF(A7="","",COUNTIF('Registro'!$B$2:$B$500,A7))</f>
        <v/>
      </c>
      <c r="H7">
        <f>IF(A7="","",COUNTIFS('Registro'!$B$2:$B$500,A7,'Registro'!$N$2:$N$500,""))</f>
        <v/>
      </c>
    </row>
    <row r="8">
      <c r="G8">
        <f>IF(A8="","",COUNTIF('Registro'!$B$2:$B$500,A8))</f>
        <v/>
      </c>
      <c r="H8">
        <f>IF(A8="","",COUNTIFS('Registro'!$B$2:$B$500,A8,'Registro'!$N$2:$N$500,""))</f>
        <v/>
      </c>
    </row>
    <row r="9">
      <c r="G9">
        <f>IF(A9="","",COUNTIF('Registro'!$B$2:$B$500,A9))</f>
        <v/>
      </c>
      <c r="H9">
        <f>IF(A9="","",COUNTIFS('Registro'!$B$2:$B$500,A9,'Registro'!$N$2:$N$500,""))</f>
        <v/>
      </c>
    </row>
    <row r="10">
      <c r="G10">
        <f>IF(A10="","",COUNTIF('Registro'!$B$2:$B$500,A10))</f>
        <v/>
      </c>
      <c r="H10">
        <f>IF(A10="","",COUNTIFS('Registro'!$B$2:$B$500,A10,'Registro'!$N$2:$N$500,""))</f>
        <v/>
      </c>
    </row>
    <row r="11">
      <c r="G11">
        <f>IF(A11="","",COUNTIF('Registro'!$B$2:$B$500,A11))</f>
        <v/>
      </c>
      <c r="H11">
        <f>IF(A11="","",COUNTIFS('Registro'!$B$2:$B$500,A11,'Registro'!$N$2:$N$500,""))</f>
        <v/>
      </c>
    </row>
    <row r="12">
      <c r="G12">
        <f>IF(A12="","",COUNTIF('Registro'!$B$2:$B$500,A12))</f>
        <v/>
      </c>
      <c r="H12">
        <f>IF(A12="","",COUNTIFS('Registro'!$B$2:$B$500,A12,'Registro'!$N$2:$N$500,""))</f>
        <v/>
      </c>
    </row>
    <row r="13">
      <c r="G13">
        <f>IF(A13="","",COUNTIF('Registro'!$B$2:$B$500,A13))</f>
        <v/>
      </c>
      <c r="H13">
        <f>IF(A13="","",COUNTIFS('Registro'!$B$2:$B$500,A13,'Registro'!$N$2:$N$500,""))</f>
        <v/>
      </c>
    </row>
    <row r="14">
      <c r="G14">
        <f>IF(A14="","",COUNTIF('Registro'!$B$2:$B$500,A14))</f>
        <v/>
      </c>
      <c r="H14">
        <f>IF(A14="","",COUNTIFS('Registro'!$B$2:$B$500,A14,'Registro'!$N$2:$N$500,""))</f>
        <v/>
      </c>
    </row>
    <row r="15">
      <c r="G15">
        <f>IF(A15="","",COUNTIF('Registro'!$B$2:$B$500,A15))</f>
        <v/>
      </c>
      <c r="H15">
        <f>IF(A15="","",COUNTIFS('Registro'!$B$2:$B$500,A15,'Registro'!$N$2:$N$500,""))</f>
        <v/>
      </c>
    </row>
    <row r="16">
      <c r="G16">
        <f>IF(A16="","",COUNTIF('Registro'!$B$2:$B$500,A16))</f>
        <v/>
      </c>
      <c r="H16">
        <f>IF(A16="","",COUNTIFS('Registro'!$B$2:$B$500,A16,'Registro'!$N$2:$N$500,""))</f>
        <v/>
      </c>
    </row>
    <row r="17">
      <c r="G17">
        <f>IF(A17="","",COUNTIF('Registro'!$B$2:$B$500,A17))</f>
        <v/>
      </c>
      <c r="H17">
        <f>IF(A17="","",COUNTIFS('Registro'!$B$2:$B$500,A17,'Registro'!$N$2:$N$500,""))</f>
        <v/>
      </c>
    </row>
    <row r="18">
      <c r="G18">
        <f>IF(A18="","",COUNTIF('Registro'!$B$2:$B$500,A18))</f>
        <v/>
      </c>
      <c r="H18">
        <f>IF(A18="","",COUNTIFS('Registro'!$B$2:$B$500,A18,'Registro'!$N$2:$N$500,""))</f>
        <v/>
      </c>
    </row>
    <row r="19">
      <c r="G19">
        <f>IF(A19="","",COUNTIF('Registro'!$B$2:$B$500,A19))</f>
        <v/>
      </c>
      <c r="H19">
        <f>IF(A19="","",COUNTIFS('Registro'!$B$2:$B$500,A19,'Registro'!$N$2:$N$500,""))</f>
        <v/>
      </c>
    </row>
    <row r="20">
      <c r="G20">
        <f>IF(A20="","",COUNTIF('Registro'!$B$2:$B$500,A20))</f>
        <v/>
      </c>
      <c r="H20">
        <f>IF(A20="","",COUNTIFS('Registro'!$B$2:$B$500,A20,'Registro'!$N$2:$N$500,""))</f>
        <v/>
      </c>
    </row>
    <row r="21">
      <c r="G21">
        <f>IF(A21="","",COUNTIF('Registro'!$B$2:$B$500,A21))</f>
        <v/>
      </c>
      <c r="H21">
        <f>IF(A21="","",COUNTIFS('Registro'!$B$2:$B$500,A21,'Registro'!$N$2:$N$500,""))</f>
        <v/>
      </c>
    </row>
    <row r="22">
      <c r="G22">
        <f>IF(A22="","",COUNTIF('Registro'!$B$2:$B$500,A22))</f>
        <v/>
      </c>
      <c r="H22">
        <f>IF(A22="","",COUNTIFS('Registro'!$B$2:$B$500,A22,'Registro'!$N$2:$N$500,""))</f>
        <v/>
      </c>
    </row>
    <row r="23">
      <c r="G23">
        <f>IF(A23="","",COUNTIF('Registro'!$B$2:$B$500,A23))</f>
        <v/>
      </c>
      <c r="H23">
        <f>IF(A23="","",COUNTIFS('Registro'!$B$2:$B$500,A23,'Registro'!$N$2:$N$500,""))</f>
        <v/>
      </c>
    </row>
    <row r="24">
      <c r="G24">
        <f>IF(A24="","",COUNTIF('Registro'!$B$2:$B$500,A24))</f>
        <v/>
      </c>
      <c r="H24">
        <f>IF(A24="","",COUNTIFS('Registro'!$B$2:$B$500,A24,'Registro'!$N$2:$N$500,""))</f>
        <v/>
      </c>
    </row>
    <row r="25">
      <c r="G25">
        <f>IF(A25="","",COUNTIF('Registro'!$B$2:$B$500,A25))</f>
        <v/>
      </c>
      <c r="H25">
        <f>IF(A25="","",COUNTIFS('Registro'!$B$2:$B$500,A25,'Registro'!$N$2:$N$500,""))</f>
        <v/>
      </c>
    </row>
    <row r="26">
      <c r="G26">
        <f>IF(A26="","",COUNTIF('Registro'!$B$2:$B$500,A26))</f>
        <v/>
      </c>
      <c r="H26">
        <f>IF(A26="","",COUNTIFS('Registro'!$B$2:$B$500,A26,'Registro'!$N$2:$N$500,""))</f>
        <v/>
      </c>
    </row>
    <row r="27">
      <c r="G27">
        <f>IF(A27="","",COUNTIF('Registro'!$B$2:$B$500,A27))</f>
        <v/>
      </c>
      <c r="H27">
        <f>IF(A27="","",COUNTIFS('Registro'!$B$2:$B$500,A27,'Registro'!$N$2:$N$500,""))</f>
        <v/>
      </c>
    </row>
    <row r="28">
      <c r="G28">
        <f>IF(A28="","",COUNTIF('Registro'!$B$2:$B$500,A28))</f>
        <v/>
      </c>
      <c r="H28">
        <f>IF(A28="","",COUNTIFS('Registro'!$B$2:$B$500,A28,'Registro'!$N$2:$N$500,""))</f>
        <v/>
      </c>
    </row>
    <row r="29">
      <c r="G29">
        <f>IF(A29="","",COUNTIF('Registro'!$B$2:$B$500,A29))</f>
        <v/>
      </c>
      <c r="H29">
        <f>IF(A29="","",COUNTIFS('Registro'!$B$2:$B$500,A29,'Registro'!$N$2:$N$500,""))</f>
        <v/>
      </c>
    </row>
    <row r="30">
      <c r="G30">
        <f>IF(A30="","",COUNTIF('Registro'!$B$2:$B$500,A30))</f>
        <v/>
      </c>
      <c r="H30">
        <f>IF(A30="","",COUNTIFS('Registro'!$B$2:$B$500,A30,'Registro'!$N$2:$N$500,""))</f>
        <v/>
      </c>
    </row>
    <row r="31">
      <c r="G31">
        <f>IF(A31="","",COUNTIF('Registro'!$B$2:$B$500,A31))</f>
        <v/>
      </c>
      <c r="H31">
        <f>IF(A31="","",COUNTIFS('Registro'!$B$2:$B$500,A31,'Registro'!$N$2:$N$500,""))</f>
        <v/>
      </c>
    </row>
    <row r="32">
      <c r="G32">
        <f>IF(A32="","",COUNTIF('Registro'!$B$2:$B$500,A32))</f>
        <v/>
      </c>
      <c r="H32">
        <f>IF(A32="","",COUNTIFS('Registro'!$B$2:$B$500,A32,'Registro'!$N$2:$N$500,""))</f>
        <v/>
      </c>
    </row>
    <row r="33">
      <c r="G33">
        <f>IF(A33="","",COUNTIF('Registro'!$B$2:$B$500,A33))</f>
        <v/>
      </c>
      <c r="H33">
        <f>IF(A33="","",COUNTIFS('Registro'!$B$2:$B$500,A33,'Registro'!$N$2:$N$500,""))</f>
        <v/>
      </c>
    </row>
    <row r="34">
      <c r="G34">
        <f>IF(A34="","",COUNTIF('Registro'!$B$2:$B$500,A34))</f>
        <v/>
      </c>
      <c r="H34">
        <f>IF(A34="","",COUNTIFS('Registro'!$B$2:$B$500,A34,'Registro'!$N$2:$N$500,""))</f>
        <v/>
      </c>
    </row>
    <row r="35">
      <c r="G35">
        <f>IF(A35="","",COUNTIF('Registro'!$B$2:$B$500,A35))</f>
        <v/>
      </c>
      <c r="H35">
        <f>IF(A35="","",COUNTIFS('Registro'!$B$2:$B$500,A35,'Registro'!$N$2:$N$500,""))</f>
        <v/>
      </c>
    </row>
    <row r="36">
      <c r="G36">
        <f>IF(A36="","",COUNTIF('Registro'!$B$2:$B$500,A36))</f>
        <v/>
      </c>
      <c r="H36">
        <f>IF(A36="","",COUNTIFS('Registro'!$B$2:$B$500,A36,'Registro'!$N$2:$N$500,""))</f>
        <v/>
      </c>
    </row>
    <row r="37">
      <c r="G37">
        <f>IF(A37="","",COUNTIF('Registro'!$B$2:$B$500,A37))</f>
        <v/>
      </c>
      <c r="H37">
        <f>IF(A37="","",COUNTIFS('Registro'!$B$2:$B$500,A37,'Registro'!$N$2:$N$500,""))</f>
        <v/>
      </c>
    </row>
    <row r="38">
      <c r="G38">
        <f>IF(A38="","",COUNTIF('Registro'!$B$2:$B$500,A38))</f>
        <v/>
      </c>
      <c r="H38">
        <f>IF(A38="","",COUNTIFS('Registro'!$B$2:$B$500,A38,'Registro'!$N$2:$N$500,""))</f>
        <v/>
      </c>
    </row>
    <row r="39">
      <c r="G39">
        <f>IF(A39="","",COUNTIF('Registro'!$B$2:$B$500,A39))</f>
        <v/>
      </c>
      <c r="H39">
        <f>IF(A39="","",COUNTIFS('Registro'!$B$2:$B$500,A39,'Registro'!$N$2:$N$500,""))</f>
        <v/>
      </c>
    </row>
    <row r="40">
      <c r="G40">
        <f>IF(A40="","",COUNTIF('Registro'!$B$2:$B$500,A40))</f>
        <v/>
      </c>
      <c r="H40">
        <f>IF(A40="","",COUNTIFS('Registro'!$B$2:$B$500,A40,'Registro'!$N$2:$N$500,""))</f>
        <v/>
      </c>
    </row>
    <row r="41">
      <c r="G41">
        <f>IF(A41="","",COUNTIF('Registro'!$B$2:$B$500,A41))</f>
        <v/>
      </c>
      <c r="H41">
        <f>IF(A41="","",COUNTIFS('Registro'!$B$2:$B$500,A41,'Registro'!$N$2:$N$500,""))</f>
        <v/>
      </c>
    </row>
    <row r="42">
      <c r="G42">
        <f>IF(A42="","",COUNTIF('Registro'!$B$2:$B$500,A42))</f>
        <v/>
      </c>
      <c r="H42">
        <f>IF(A42="","",COUNTIFS('Registro'!$B$2:$B$500,A42,'Registro'!$N$2:$N$500,""))</f>
        <v/>
      </c>
    </row>
    <row r="43">
      <c r="G43">
        <f>IF(A43="","",COUNTIF('Registro'!$B$2:$B$500,A43))</f>
        <v/>
      </c>
      <c r="H43">
        <f>IF(A43="","",COUNTIFS('Registro'!$B$2:$B$500,A43,'Registro'!$N$2:$N$500,""))</f>
        <v/>
      </c>
    </row>
    <row r="44">
      <c r="G44">
        <f>IF(A44="","",COUNTIF('Registro'!$B$2:$B$500,A44))</f>
        <v/>
      </c>
      <c r="H44">
        <f>IF(A44="","",COUNTIFS('Registro'!$B$2:$B$500,A44,'Registro'!$N$2:$N$500,""))</f>
        <v/>
      </c>
    </row>
    <row r="45">
      <c r="G45">
        <f>IF(A45="","",COUNTIF('Registro'!$B$2:$B$500,A45))</f>
        <v/>
      </c>
      <c r="H45">
        <f>IF(A45="","",COUNTIFS('Registro'!$B$2:$B$500,A45,'Registro'!$N$2:$N$500,""))</f>
        <v/>
      </c>
    </row>
    <row r="46">
      <c r="G46">
        <f>IF(A46="","",COUNTIF('Registro'!$B$2:$B$500,A46))</f>
        <v/>
      </c>
      <c r="H46">
        <f>IF(A46="","",COUNTIFS('Registro'!$B$2:$B$500,A46,'Registro'!$N$2:$N$500,""))</f>
        <v/>
      </c>
    </row>
    <row r="47">
      <c r="G47">
        <f>IF(A47="","",COUNTIF('Registro'!$B$2:$B$500,A47))</f>
        <v/>
      </c>
      <c r="H47">
        <f>IF(A47="","",COUNTIFS('Registro'!$B$2:$B$500,A47,'Registro'!$N$2:$N$500,""))</f>
        <v/>
      </c>
    </row>
    <row r="48">
      <c r="G48">
        <f>IF(A48="","",COUNTIF('Registro'!$B$2:$B$500,A48))</f>
        <v/>
      </c>
      <c r="H48">
        <f>IF(A48="","",COUNTIFS('Registro'!$B$2:$B$500,A48,'Registro'!$N$2:$N$500,""))</f>
        <v/>
      </c>
    </row>
    <row r="49">
      <c r="G49">
        <f>IF(A49="","",COUNTIF('Registro'!$B$2:$B$500,A49))</f>
        <v/>
      </c>
      <c r="H49">
        <f>IF(A49="","",COUNTIFS('Registro'!$B$2:$B$500,A49,'Registro'!$N$2:$N$500,""))</f>
        <v/>
      </c>
    </row>
    <row r="50">
      <c r="G50">
        <f>IF(A50="","",COUNTIF('Registro'!$B$2:$B$500,A50))</f>
        <v/>
      </c>
      <c r="H50">
        <f>IF(A50="","",COUNTIFS('Registro'!$B$2:$B$500,A50,'Registro'!$N$2:$N$500,""))</f>
        <v/>
      </c>
    </row>
    <row r="51">
      <c r="G51">
        <f>IF(A51="","",COUNTIF('Registro'!$B$2:$B$500,A51))</f>
        <v/>
      </c>
      <c r="H51">
        <f>IF(A51="","",COUNTIFS('Registro'!$B$2:$B$500,A51,'Registro'!$N$2:$N$500,""))</f>
        <v/>
      </c>
    </row>
    <row r="52">
      <c r="G52">
        <f>IF(A52="","",COUNTIF('Registro'!$B$2:$B$500,A52))</f>
        <v/>
      </c>
      <c r="H52">
        <f>IF(A52="","",COUNTIFS('Registro'!$B$2:$B$500,A52,'Registro'!$N$2:$N$500,""))</f>
        <v/>
      </c>
    </row>
    <row r="53">
      <c r="G53">
        <f>IF(A53="","",COUNTIF('Registro'!$B$2:$B$500,A53))</f>
        <v/>
      </c>
      <c r="H53">
        <f>IF(A53="","",COUNTIFS('Registro'!$B$2:$B$500,A53,'Registro'!$N$2:$N$500,""))</f>
        <v/>
      </c>
    </row>
    <row r="54">
      <c r="G54">
        <f>IF(A54="","",COUNTIF('Registro'!$B$2:$B$500,A54))</f>
        <v/>
      </c>
      <c r="H54">
        <f>IF(A54="","",COUNTIFS('Registro'!$B$2:$B$500,A54,'Registro'!$N$2:$N$500,""))</f>
        <v/>
      </c>
    </row>
    <row r="55">
      <c r="G55">
        <f>IF(A55="","",COUNTIF('Registro'!$B$2:$B$500,A55))</f>
        <v/>
      </c>
      <c r="H55">
        <f>IF(A55="","",COUNTIFS('Registro'!$B$2:$B$500,A55,'Registro'!$N$2:$N$500,""))</f>
        <v/>
      </c>
    </row>
    <row r="56">
      <c r="G56">
        <f>IF(A56="","",COUNTIF('Registro'!$B$2:$B$500,A56))</f>
        <v/>
      </c>
      <c r="H56">
        <f>IF(A56="","",COUNTIFS('Registro'!$B$2:$B$500,A56,'Registro'!$N$2:$N$500,""))</f>
        <v/>
      </c>
    </row>
    <row r="57">
      <c r="G57">
        <f>IF(A57="","",COUNTIF('Registro'!$B$2:$B$500,A57))</f>
        <v/>
      </c>
      <c r="H57">
        <f>IF(A57="","",COUNTIFS('Registro'!$B$2:$B$500,A57,'Registro'!$N$2:$N$500,""))</f>
        <v/>
      </c>
    </row>
    <row r="58">
      <c r="G58">
        <f>IF(A58="","",COUNTIF('Registro'!$B$2:$B$500,A58))</f>
        <v/>
      </c>
      <c r="H58">
        <f>IF(A58="","",COUNTIFS('Registro'!$B$2:$B$500,A58,'Registro'!$N$2:$N$500,""))</f>
        <v/>
      </c>
    </row>
    <row r="59">
      <c r="G59">
        <f>IF(A59="","",COUNTIF('Registro'!$B$2:$B$500,A59))</f>
        <v/>
      </c>
      <c r="H59">
        <f>IF(A59="","",COUNTIFS('Registro'!$B$2:$B$500,A59,'Registro'!$N$2:$N$500,""))</f>
        <v/>
      </c>
    </row>
    <row r="60">
      <c r="G60">
        <f>IF(A60="","",COUNTIF('Registro'!$B$2:$B$500,A60))</f>
        <v/>
      </c>
      <c r="H60">
        <f>IF(A60="","",COUNTIFS('Registro'!$B$2:$B$500,A60,'Registro'!$N$2:$N$500,""))</f>
        <v/>
      </c>
    </row>
    <row r="61">
      <c r="G61">
        <f>IF(A61="","",COUNTIF('Registro'!$B$2:$B$500,A61))</f>
        <v/>
      </c>
      <c r="H61">
        <f>IF(A61="","",COUNTIFS('Registro'!$B$2:$B$500,A61,'Registro'!$N$2:$N$500,""))</f>
        <v/>
      </c>
    </row>
    <row r="62">
      <c r="G62">
        <f>IF(A62="","",COUNTIF('Registro'!$B$2:$B$500,A62))</f>
        <v/>
      </c>
      <c r="H62">
        <f>IF(A62="","",COUNTIFS('Registro'!$B$2:$B$500,A62,'Registro'!$N$2:$N$500,""))</f>
        <v/>
      </c>
    </row>
    <row r="63">
      <c r="G63">
        <f>IF(A63="","",COUNTIF('Registro'!$B$2:$B$500,A63))</f>
        <v/>
      </c>
      <c r="H63">
        <f>IF(A63="","",COUNTIFS('Registro'!$B$2:$B$500,A63,'Registro'!$N$2:$N$500,""))</f>
        <v/>
      </c>
    </row>
    <row r="64">
      <c r="G64">
        <f>IF(A64="","",COUNTIF('Registro'!$B$2:$B$500,A64))</f>
        <v/>
      </c>
      <c r="H64">
        <f>IF(A64="","",COUNTIFS('Registro'!$B$2:$B$500,A64,'Registro'!$N$2:$N$500,""))</f>
        <v/>
      </c>
    </row>
    <row r="65">
      <c r="G65">
        <f>IF(A65="","",COUNTIF('Registro'!$B$2:$B$500,A65))</f>
        <v/>
      </c>
      <c r="H65">
        <f>IF(A65="","",COUNTIFS('Registro'!$B$2:$B$500,A65,'Registro'!$N$2:$N$500,""))</f>
        <v/>
      </c>
    </row>
    <row r="66">
      <c r="G66">
        <f>IF(A66="","",COUNTIF('Registro'!$B$2:$B$500,A66))</f>
        <v/>
      </c>
      <c r="H66">
        <f>IF(A66="","",COUNTIFS('Registro'!$B$2:$B$500,A66,'Registro'!$N$2:$N$500,""))</f>
        <v/>
      </c>
    </row>
    <row r="67">
      <c r="G67">
        <f>IF(A67="","",COUNTIF('Registro'!$B$2:$B$500,A67))</f>
        <v/>
      </c>
      <c r="H67">
        <f>IF(A67="","",COUNTIFS('Registro'!$B$2:$B$500,A67,'Registro'!$N$2:$N$500,""))</f>
        <v/>
      </c>
    </row>
    <row r="68">
      <c r="G68">
        <f>IF(A68="","",COUNTIF('Registro'!$B$2:$B$500,A68))</f>
        <v/>
      </c>
      <c r="H68">
        <f>IF(A68="","",COUNTIFS('Registro'!$B$2:$B$500,A68,'Registro'!$N$2:$N$500,""))</f>
        <v/>
      </c>
    </row>
    <row r="69">
      <c r="G69">
        <f>IF(A69="","",COUNTIF('Registro'!$B$2:$B$500,A69))</f>
        <v/>
      </c>
      <c r="H69">
        <f>IF(A69="","",COUNTIFS('Registro'!$B$2:$B$500,A69,'Registro'!$N$2:$N$500,""))</f>
        <v/>
      </c>
    </row>
    <row r="70">
      <c r="G70">
        <f>IF(A70="","",COUNTIF('Registro'!$B$2:$B$500,A70))</f>
        <v/>
      </c>
      <c r="H70">
        <f>IF(A70="","",COUNTIFS('Registro'!$B$2:$B$500,A70,'Registro'!$N$2:$N$500,""))</f>
        <v/>
      </c>
    </row>
    <row r="71">
      <c r="G71">
        <f>IF(A71="","",COUNTIF('Registro'!$B$2:$B$500,A71))</f>
        <v/>
      </c>
      <c r="H71">
        <f>IF(A71="","",COUNTIFS('Registro'!$B$2:$B$500,A71,'Registro'!$N$2:$N$500,""))</f>
        <v/>
      </c>
    </row>
    <row r="72">
      <c r="G72">
        <f>IF(A72="","",COUNTIF('Registro'!$B$2:$B$500,A72))</f>
        <v/>
      </c>
      <c r="H72">
        <f>IF(A72="","",COUNTIFS('Registro'!$B$2:$B$500,A72,'Registro'!$N$2:$N$500,""))</f>
        <v/>
      </c>
    </row>
    <row r="73">
      <c r="G73">
        <f>IF(A73="","",COUNTIF('Registro'!$B$2:$B$500,A73))</f>
        <v/>
      </c>
      <c r="H73">
        <f>IF(A73="","",COUNTIFS('Registro'!$B$2:$B$500,A73,'Registro'!$N$2:$N$500,""))</f>
        <v/>
      </c>
    </row>
    <row r="74">
      <c r="G74">
        <f>IF(A74="","",COUNTIF('Registro'!$B$2:$B$500,A74))</f>
        <v/>
      </c>
      <c r="H74">
        <f>IF(A74="","",COUNTIFS('Registro'!$B$2:$B$500,A74,'Registro'!$N$2:$N$500,""))</f>
        <v/>
      </c>
    </row>
    <row r="75">
      <c r="G75">
        <f>IF(A75="","",COUNTIF('Registro'!$B$2:$B$500,A75))</f>
        <v/>
      </c>
      <c r="H75">
        <f>IF(A75="","",COUNTIFS('Registro'!$B$2:$B$500,A75,'Registro'!$N$2:$N$500,""))</f>
        <v/>
      </c>
    </row>
    <row r="76">
      <c r="G76">
        <f>IF(A76="","",COUNTIF('Registro'!$B$2:$B$500,A76))</f>
        <v/>
      </c>
      <c r="H76">
        <f>IF(A76="","",COUNTIFS('Registro'!$B$2:$B$500,A76,'Registro'!$N$2:$N$500,""))</f>
        <v/>
      </c>
    </row>
    <row r="77">
      <c r="G77">
        <f>IF(A77="","",COUNTIF('Registro'!$B$2:$B$500,A77))</f>
        <v/>
      </c>
      <c r="H77">
        <f>IF(A77="","",COUNTIFS('Registro'!$B$2:$B$500,A77,'Registro'!$N$2:$N$500,""))</f>
        <v/>
      </c>
    </row>
    <row r="78">
      <c r="G78">
        <f>IF(A78="","",COUNTIF('Registro'!$B$2:$B$500,A78))</f>
        <v/>
      </c>
      <c r="H78">
        <f>IF(A78="","",COUNTIFS('Registro'!$B$2:$B$500,A78,'Registro'!$N$2:$N$500,""))</f>
        <v/>
      </c>
    </row>
    <row r="79">
      <c r="G79">
        <f>IF(A79="","",COUNTIF('Registro'!$B$2:$B$500,A79))</f>
        <v/>
      </c>
      <c r="H79">
        <f>IF(A79="","",COUNTIFS('Registro'!$B$2:$B$500,A79,'Registro'!$N$2:$N$500,""))</f>
        <v/>
      </c>
    </row>
    <row r="80">
      <c r="G80">
        <f>IF(A80="","",COUNTIF('Registro'!$B$2:$B$500,A80))</f>
        <v/>
      </c>
      <c r="H80">
        <f>IF(A80="","",COUNTIFS('Registro'!$B$2:$B$500,A80,'Registro'!$N$2:$N$500,""))</f>
        <v/>
      </c>
    </row>
    <row r="81">
      <c r="G81">
        <f>IF(A81="","",COUNTIF('Registro'!$B$2:$B$500,A81))</f>
        <v/>
      </c>
      <c r="H81">
        <f>IF(A81="","",COUNTIFS('Registro'!$B$2:$B$500,A81,'Registro'!$N$2:$N$500,""))</f>
        <v/>
      </c>
    </row>
    <row r="82">
      <c r="G82">
        <f>IF(A82="","",COUNTIF('Registro'!$B$2:$B$500,A82))</f>
        <v/>
      </c>
      <c r="H82">
        <f>IF(A82="","",COUNTIFS('Registro'!$B$2:$B$500,A82,'Registro'!$N$2:$N$500,""))</f>
        <v/>
      </c>
    </row>
    <row r="83">
      <c r="G83">
        <f>IF(A83="","",COUNTIF('Registro'!$B$2:$B$500,A83))</f>
        <v/>
      </c>
      <c r="H83">
        <f>IF(A83="","",COUNTIFS('Registro'!$B$2:$B$500,A83,'Registro'!$N$2:$N$500,""))</f>
        <v/>
      </c>
    </row>
    <row r="84">
      <c r="G84">
        <f>IF(A84="","",COUNTIF('Registro'!$B$2:$B$500,A84))</f>
        <v/>
      </c>
      <c r="H84">
        <f>IF(A84="","",COUNTIFS('Registro'!$B$2:$B$500,A84,'Registro'!$N$2:$N$500,""))</f>
        <v/>
      </c>
    </row>
    <row r="85">
      <c r="G85">
        <f>IF(A85="","",COUNTIF('Registro'!$B$2:$B$500,A85))</f>
        <v/>
      </c>
      <c r="H85">
        <f>IF(A85="","",COUNTIFS('Registro'!$B$2:$B$500,A85,'Registro'!$N$2:$N$500,""))</f>
        <v/>
      </c>
    </row>
    <row r="86">
      <c r="G86">
        <f>IF(A86="","",COUNTIF('Registro'!$B$2:$B$500,A86))</f>
        <v/>
      </c>
      <c r="H86">
        <f>IF(A86="","",COUNTIFS('Registro'!$B$2:$B$500,A86,'Registro'!$N$2:$N$500,""))</f>
        <v/>
      </c>
    </row>
    <row r="87">
      <c r="G87">
        <f>IF(A87="","",COUNTIF('Registro'!$B$2:$B$500,A87))</f>
        <v/>
      </c>
      <c r="H87">
        <f>IF(A87="","",COUNTIFS('Registro'!$B$2:$B$500,A87,'Registro'!$N$2:$N$500,""))</f>
        <v/>
      </c>
    </row>
    <row r="88">
      <c r="G88">
        <f>IF(A88="","",COUNTIF('Registro'!$B$2:$B$500,A88))</f>
        <v/>
      </c>
      <c r="H88">
        <f>IF(A88="","",COUNTIFS('Registro'!$B$2:$B$500,A88,'Registro'!$N$2:$N$500,""))</f>
        <v/>
      </c>
    </row>
    <row r="89">
      <c r="G89">
        <f>IF(A89="","",COUNTIF('Registro'!$B$2:$B$500,A89))</f>
        <v/>
      </c>
      <c r="H89">
        <f>IF(A89="","",COUNTIFS('Registro'!$B$2:$B$500,A89,'Registro'!$N$2:$N$500,""))</f>
        <v/>
      </c>
    </row>
    <row r="90">
      <c r="G90">
        <f>IF(A90="","",COUNTIF('Registro'!$B$2:$B$500,A90))</f>
        <v/>
      </c>
      <c r="H90">
        <f>IF(A90="","",COUNTIFS('Registro'!$B$2:$B$500,A90,'Registro'!$N$2:$N$500,""))</f>
        <v/>
      </c>
    </row>
    <row r="91">
      <c r="G91">
        <f>IF(A91="","",COUNTIF('Registro'!$B$2:$B$500,A91))</f>
        <v/>
      </c>
      <c r="H91">
        <f>IF(A91="","",COUNTIFS('Registro'!$B$2:$B$500,A91,'Registro'!$N$2:$N$500,""))</f>
        <v/>
      </c>
    </row>
    <row r="92">
      <c r="G92">
        <f>IF(A92="","",COUNTIF('Registro'!$B$2:$B$500,A92))</f>
        <v/>
      </c>
      <c r="H92">
        <f>IF(A92="","",COUNTIFS('Registro'!$B$2:$B$500,A92,'Registro'!$N$2:$N$500,""))</f>
        <v/>
      </c>
    </row>
    <row r="93">
      <c r="G93">
        <f>IF(A93="","",COUNTIF('Registro'!$B$2:$B$500,A93))</f>
        <v/>
      </c>
      <c r="H93">
        <f>IF(A93="","",COUNTIFS('Registro'!$B$2:$B$500,A93,'Registro'!$N$2:$N$500,""))</f>
        <v/>
      </c>
    </row>
    <row r="94">
      <c r="G94">
        <f>IF(A94="","",COUNTIF('Registro'!$B$2:$B$500,A94))</f>
        <v/>
      </c>
      <c r="H94">
        <f>IF(A94="","",COUNTIFS('Registro'!$B$2:$B$500,A94,'Registro'!$N$2:$N$500,""))</f>
        <v/>
      </c>
    </row>
    <row r="95">
      <c r="G95">
        <f>IF(A95="","",COUNTIF('Registro'!$B$2:$B$500,A95))</f>
        <v/>
      </c>
      <c r="H95">
        <f>IF(A95="","",COUNTIFS('Registro'!$B$2:$B$500,A95,'Registro'!$N$2:$N$500,""))</f>
        <v/>
      </c>
    </row>
    <row r="96">
      <c r="G96">
        <f>IF(A96="","",COUNTIF('Registro'!$B$2:$B$500,A96))</f>
        <v/>
      </c>
      <c r="H96">
        <f>IF(A96="","",COUNTIFS('Registro'!$B$2:$B$500,A96,'Registro'!$N$2:$N$500,""))</f>
        <v/>
      </c>
    </row>
    <row r="97">
      <c r="G97">
        <f>IF(A97="","",COUNTIF('Registro'!$B$2:$B$500,A97))</f>
        <v/>
      </c>
      <c r="H97">
        <f>IF(A97="","",COUNTIFS('Registro'!$B$2:$B$500,A97,'Registro'!$N$2:$N$500,""))</f>
        <v/>
      </c>
    </row>
    <row r="98">
      <c r="G98">
        <f>IF(A98="","",COUNTIF('Registro'!$B$2:$B$500,A98))</f>
        <v/>
      </c>
      <c r="H98">
        <f>IF(A98="","",COUNTIFS('Registro'!$B$2:$B$500,A98,'Registro'!$N$2:$N$500,""))</f>
        <v/>
      </c>
    </row>
    <row r="99">
      <c r="G99">
        <f>IF(A99="","",COUNTIF('Registro'!$B$2:$B$500,A99))</f>
        <v/>
      </c>
      <c r="H99">
        <f>IF(A99="","",COUNTIFS('Registro'!$B$2:$B$500,A99,'Registro'!$N$2:$N$500,""))</f>
        <v/>
      </c>
    </row>
    <row r="100">
      <c r="G100">
        <f>IF(A100="","",COUNTIF('Registro'!$B$2:$B$500,A100))</f>
        <v/>
      </c>
      <c r="H100">
        <f>IF(A100="","",COUNTIFS('Registro'!$B$2:$B$500,A100,'Registro'!$N$2:$N$500,""))</f>
        <v/>
      </c>
    </row>
    <row r="101">
      <c r="G101">
        <f>IF(A101="","",COUNTIF('Registro'!$B$2:$B$500,A101))</f>
        <v/>
      </c>
      <c r="H101">
        <f>IF(A101="","",COUNTIFS('Registro'!$B$2:$B$500,A101,'Registro'!$N$2:$N$500,""))</f>
        <v/>
      </c>
    </row>
    <row r="102">
      <c r="G102">
        <f>IF(A102="","",COUNTIF('Registro'!$B$2:$B$500,A102))</f>
        <v/>
      </c>
      <c r="H102">
        <f>IF(A102="","",COUNTIFS('Registro'!$B$2:$B$500,A102,'Registro'!$N$2:$N$500,""))</f>
        <v/>
      </c>
    </row>
    <row r="103">
      <c r="G103">
        <f>IF(A103="","",COUNTIF('Registro'!$B$2:$B$500,A103))</f>
        <v/>
      </c>
      <c r="H103">
        <f>IF(A103="","",COUNTIFS('Registro'!$B$2:$B$500,A103,'Registro'!$N$2:$N$500,""))</f>
        <v/>
      </c>
    </row>
    <row r="104">
      <c r="G104">
        <f>IF(A104="","",COUNTIF('Registro'!$B$2:$B$500,A104))</f>
        <v/>
      </c>
      <c r="H104">
        <f>IF(A104="","",COUNTIFS('Registro'!$B$2:$B$500,A104,'Registro'!$N$2:$N$500,""))</f>
        <v/>
      </c>
    </row>
    <row r="105">
      <c r="G105">
        <f>IF(A105="","",COUNTIF('Registro'!$B$2:$B$500,A105))</f>
        <v/>
      </c>
      <c r="H105">
        <f>IF(A105="","",COUNTIFS('Registro'!$B$2:$B$500,A105,'Registro'!$N$2:$N$500,""))</f>
        <v/>
      </c>
    </row>
    <row r="106">
      <c r="G106">
        <f>IF(A106="","",COUNTIF('Registro'!$B$2:$B$500,A106))</f>
        <v/>
      </c>
      <c r="H106">
        <f>IF(A106="","",COUNTIFS('Registro'!$B$2:$B$500,A106,'Registro'!$N$2:$N$500,""))</f>
        <v/>
      </c>
    </row>
    <row r="107">
      <c r="G107">
        <f>IF(A107="","",COUNTIF('Registro'!$B$2:$B$500,A107))</f>
        <v/>
      </c>
      <c r="H107">
        <f>IF(A107="","",COUNTIFS('Registro'!$B$2:$B$500,A107,'Registro'!$N$2:$N$500,""))</f>
        <v/>
      </c>
    </row>
    <row r="108">
      <c r="G108">
        <f>IF(A108="","",COUNTIF('Registro'!$B$2:$B$500,A108))</f>
        <v/>
      </c>
      <c r="H108">
        <f>IF(A108="","",COUNTIFS('Registro'!$B$2:$B$500,A108,'Registro'!$N$2:$N$500,""))</f>
        <v/>
      </c>
    </row>
    <row r="109">
      <c r="G109">
        <f>IF(A109="","",COUNTIF('Registro'!$B$2:$B$500,A109))</f>
        <v/>
      </c>
      <c r="H109">
        <f>IF(A109="","",COUNTIFS('Registro'!$B$2:$B$500,A109,'Registro'!$N$2:$N$500,""))</f>
        <v/>
      </c>
    </row>
    <row r="110">
      <c r="G110">
        <f>IF(A110="","",COUNTIF('Registro'!$B$2:$B$500,A110))</f>
        <v/>
      </c>
      <c r="H110">
        <f>IF(A110="","",COUNTIFS('Registro'!$B$2:$B$500,A110,'Registro'!$N$2:$N$500,""))</f>
        <v/>
      </c>
    </row>
    <row r="111">
      <c r="G111">
        <f>IF(A111="","",COUNTIF('Registro'!$B$2:$B$500,A111))</f>
        <v/>
      </c>
      <c r="H111">
        <f>IF(A111="","",COUNTIFS('Registro'!$B$2:$B$500,A111,'Registro'!$N$2:$N$500,""))</f>
        <v/>
      </c>
    </row>
    <row r="112">
      <c r="G112">
        <f>IF(A112="","",COUNTIF('Registro'!$B$2:$B$500,A112))</f>
        <v/>
      </c>
      <c r="H112">
        <f>IF(A112="","",COUNTIFS('Registro'!$B$2:$B$500,A112,'Registro'!$N$2:$N$500,""))</f>
        <v/>
      </c>
    </row>
    <row r="113">
      <c r="G113">
        <f>IF(A113="","",COUNTIF('Registro'!$B$2:$B$500,A113))</f>
        <v/>
      </c>
      <c r="H113">
        <f>IF(A113="","",COUNTIFS('Registro'!$B$2:$B$500,A113,'Registro'!$N$2:$N$500,""))</f>
        <v/>
      </c>
    </row>
    <row r="114">
      <c r="G114">
        <f>IF(A114="","",COUNTIF('Registro'!$B$2:$B$500,A114))</f>
        <v/>
      </c>
      <c r="H114">
        <f>IF(A114="","",COUNTIFS('Registro'!$B$2:$B$500,A114,'Registro'!$N$2:$N$500,""))</f>
        <v/>
      </c>
    </row>
    <row r="115">
      <c r="G115">
        <f>IF(A115="","",COUNTIF('Registro'!$B$2:$B$500,A115))</f>
        <v/>
      </c>
      <c r="H115">
        <f>IF(A115="","",COUNTIFS('Registro'!$B$2:$B$500,A115,'Registro'!$N$2:$N$500,""))</f>
        <v/>
      </c>
    </row>
    <row r="116">
      <c r="G116">
        <f>IF(A116="","",COUNTIF('Registro'!$B$2:$B$500,A116))</f>
        <v/>
      </c>
      <c r="H116">
        <f>IF(A116="","",COUNTIFS('Registro'!$B$2:$B$500,A116,'Registro'!$N$2:$N$500,""))</f>
        <v/>
      </c>
    </row>
    <row r="117">
      <c r="G117">
        <f>IF(A117="","",COUNTIF('Registro'!$B$2:$B$500,A117))</f>
        <v/>
      </c>
      <c r="H117">
        <f>IF(A117="","",COUNTIFS('Registro'!$B$2:$B$500,A117,'Registro'!$N$2:$N$500,""))</f>
        <v/>
      </c>
    </row>
    <row r="118">
      <c r="G118">
        <f>IF(A118="","",COUNTIF('Registro'!$B$2:$B$500,A118))</f>
        <v/>
      </c>
      <c r="H118">
        <f>IF(A118="","",COUNTIFS('Registro'!$B$2:$B$500,A118,'Registro'!$N$2:$N$500,""))</f>
        <v/>
      </c>
    </row>
    <row r="119">
      <c r="G119">
        <f>IF(A119="","",COUNTIF('Registro'!$B$2:$B$500,A119))</f>
        <v/>
      </c>
      <c r="H119">
        <f>IF(A119="","",COUNTIFS('Registro'!$B$2:$B$500,A119,'Registro'!$N$2:$N$500,""))</f>
        <v/>
      </c>
    </row>
    <row r="120">
      <c r="G120">
        <f>IF(A120="","",COUNTIF('Registro'!$B$2:$B$500,A120))</f>
        <v/>
      </c>
      <c r="H120">
        <f>IF(A120="","",COUNTIFS('Registro'!$B$2:$B$500,A120,'Registro'!$N$2:$N$500,""))</f>
        <v/>
      </c>
    </row>
    <row r="121">
      <c r="G121">
        <f>IF(A121="","",COUNTIF('Registro'!$B$2:$B$500,A121))</f>
        <v/>
      </c>
      <c r="H121">
        <f>IF(A121="","",COUNTIFS('Registro'!$B$2:$B$500,A121,'Registro'!$N$2:$N$500,""))</f>
        <v/>
      </c>
    </row>
    <row r="122">
      <c r="G122">
        <f>IF(A122="","",COUNTIF('Registro'!$B$2:$B$500,A122))</f>
        <v/>
      </c>
      <c r="H122">
        <f>IF(A122="","",COUNTIFS('Registro'!$B$2:$B$500,A122,'Registro'!$N$2:$N$500,""))</f>
        <v/>
      </c>
    </row>
    <row r="123">
      <c r="G123">
        <f>IF(A123="","",COUNTIF('Registro'!$B$2:$B$500,A123))</f>
        <v/>
      </c>
      <c r="H123">
        <f>IF(A123="","",COUNTIFS('Registro'!$B$2:$B$500,A123,'Registro'!$N$2:$N$500,""))</f>
        <v/>
      </c>
    </row>
    <row r="124">
      <c r="G124">
        <f>IF(A124="","",COUNTIF('Registro'!$B$2:$B$500,A124))</f>
        <v/>
      </c>
      <c r="H124">
        <f>IF(A124="","",COUNTIFS('Registro'!$B$2:$B$500,A124,'Registro'!$N$2:$N$500,""))</f>
        <v/>
      </c>
    </row>
    <row r="125">
      <c r="G125">
        <f>IF(A125="","",COUNTIF('Registro'!$B$2:$B$500,A125))</f>
        <v/>
      </c>
      <c r="H125">
        <f>IF(A125="","",COUNTIFS('Registro'!$B$2:$B$500,A125,'Registro'!$N$2:$N$500,""))</f>
        <v/>
      </c>
    </row>
    <row r="126">
      <c r="G126">
        <f>IF(A126="","",COUNTIF('Registro'!$B$2:$B$500,A126))</f>
        <v/>
      </c>
      <c r="H126">
        <f>IF(A126="","",COUNTIFS('Registro'!$B$2:$B$500,A126,'Registro'!$N$2:$N$500,""))</f>
        <v/>
      </c>
    </row>
    <row r="127">
      <c r="G127">
        <f>IF(A127="","",COUNTIF('Registro'!$B$2:$B$500,A127))</f>
        <v/>
      </c>
      <c r="H127">
        <f>IF(A127="","",COUNTIFS('Registro'!$B$2:$B$500,A127,'Registro'!$N$2:$N$500,""))</f>
        <v/>
      </c>
    </row>
    <row r="128">
      <c r="G128">
        <f>IF(A128="","",COUNTIF('Registro'!$B$2:$B$500,A128))</f>
        <v/>
      </c>
      <c r="H128">
        <f>IF(A128="","",COUNTIFS('Registro'!$B$2:$B$500,A128,'Registro'!$N$2:$N$500,""))</f>
        <v/>
      </c>
    </row>
    <row r="129">
      <c r="G129">
        <f>IF(A129="","",COUNTIF('Registro'!$B$2:$B$500,A129))</f>
        <v/>
      </c>
      <c r="H129">
        <f>IF(A129="","",COUNTIFS('Registro'!$B$2:$B$500,A129,'Registro'!$N$2:$N$500,""))</f>
        <v/>
      </c>
    </row>
    <row r="130">
      <c r="G130">
        <f>IF(A130="","",COUNTIF('Registro'!$B$2:$B$500,A130))</f>
        <v/>
      </c>
      <c r="H130">
        <f>IF(A130="","",COUNTIFS('Registro'!$B$2:$B$500,A130,'Registro'!$N$2:$N$500,""))</f>
        <v/>
      </c>
    </row>
    <row r="131">
      <c r="G131">
        <f>IF(A131="","",COUNTIF('Registro'!$B$2:$B$500,A131))</f>
        <v/>
      </c>
      <c r="H131">
        <f>IF(A131="","",COUNTIFS('Registro'!$B$2:$B$500,A131,'Registro'!$N$2:$N$500,""))</f>
        <v/>
      </c>
    </row>
    <row r="132">
      <c r="G132">
        <f>IF(A132="","",COUNTIF('Registro'!$B$2:$B$500,A132))</f>
        <v/>
      </c>
      <c r="H132">
        <f>IF(A132="","",COUNTIFS('Registro'!$B$2:$B$500,A132,'Registro'!$N$2:$N$500,""))</f>
        <v/>
      </c>
    </row>
    <row r="133">
      <c r="G133">
        <f>IF(A133="","",COUNTIF('Registro'!$B$2:$B$500,A133))</f>
        <v/>
      </c>
      <c r="H133">
        <f>IF(A133="","",COUNTIFS('Registro'!$B$2:$B$500,A133,'Registro'!$N$2:$N$500,""))</f>
        <v/>
      </c>
    </row>
    <row r="134">
      <c r="G134">
        <f>IF(A134="","",COUNTIF('Registro'!$B$2:$B$500,A134))</f>
        <v/>
      </c>
      <c r="H134">
        <f>IF(A134="","",COUNTIFS('Registro'!$B$2:$B$500,A134,'Registro'!$N$2:$N$500,""))</f>
        <v/>
      </c>
    </row>
    <row r="135">
      <c r="G135">
        <f>IF(A135="","",COUNTIF('Registro'!$B$2:$B$500,A135))</f>
        <v/>
      </c>
      <c r="H135">
        <f>IF(A135="","",COUNTIFS('Registro'!$B$2:$B$500,A135,'Registro'!$N$2:$N$500,""))</f>
        <v/>
      </c>
    </row>
    <row r="136">
      <c r="G136">
        <f>IF(A136="","",COUNTIF('Registro'!$B$2:$B$500,A136))</f>
        <v/>
      </c>
      <c r="H136">
        <f>IF(A136="","",COUNTIFS('Registro'!$B$2:$B$500,A136,'Registro'!$N$2:$N$500,""))</f>
        <v/>
      </c>
    </row>
    <row r="137">
      <c r="G137">
        <f>IF(A137="","",COUNTIF('Registro'!$B$2:$B$500,A137))</f>
        <v/>
      </c>
      <c r="H137">
        <f>IF(A137="","",COUNTIFS('Registro'!$B$2:$B$500,A137,'Registro'!$N$2:$N$500,""))</f>
        <v/>
      </c>
    </row>
    <row r="138">
      <c r="G138">
        <f>IF(A138="","",COUNTIF('Registro'!$B$2:$B$500,A138))</f>
        <v/>
      </c>
      <c r="H138">
        <f>IF(A138="","",COUNTIFS('Registro'!$B$2:$B$500,A138,'Registro'!$N$2:$N$500,""))</f>
        <v/>
      </c>
    </row>
    <row r="139">
      <c r="G139">
        <f>IF(A139="","",COUNTIF('Registro'!$B$2:$B$500,A139))</f>
        <v/>
      </c>
      <c r="H139">
        <f>IF(A139="","",COUNTIFS('Registro'!$B$2:$B$500,A139,'Registro'!$N$2:$N$500,""))</f>
        <v/>
      </c>
    </row>
    <row r="140">
      <c r="G140">
        <f>IF(A140="","",COUNTIF('Registro'!$B$2:$B$500,A140))</f>
        <v/>
      </c>
      <c r="H140">
        <f>IF(A140="","",COUNTIFS('Registro'!$B$2:$B$500,A140,'Registro'!$N$2:$N$500,""))</f>
        <v/>
      </c>
    </row>
    <row r="141">
      <c r="G141">
        <f>IF(A141="","",COUNTIF('Registro'!$B$2:$B$500,A141))</f>
        <v/>
      </c>
      <c r="H141">
        <f>IF(A141="","",COUNTIFS('Registro'!$B$2:$B$500,A141,'Registro'!$N$2:$N$500,""))</f>
        <v/>
      </c>
    </row>
    <row r="142">
      <c r="G142">
        <f>IF(A142="","",COUNTIF('Registro'!$B$2:$B$500,A142))</f>
        <v/>
      </c>
      <c r="H142">
        <f>IF(A142="","",COUNTIFS('Registro'!$B$2:$B$500,A142,'Registro'!$N$2:$N$500,""))</f>
        <v/>
      </c>
    </row>
    <row r="143">
      <c r="G143">
        <f>IF(A143="","",COUNTIF('Registro'!$B$2:$B$500,A143))</f>
        <v/>
      </c>
      <c r="H143">
        <f>IF(A143="","",COUNTIFS('Registro'!$B$2:$B$500,A143,'Registro'!$N$2:$N$500,""))</f>
        <v/>
      </c>
    </row>
    <row r="144">
      <c r="G144">
        <f>IF(A144="","",COUNTIF('Registro'!$B$2:$B$500,A144))</f>
        <v/>
      </c>
      <c r="H144">
        <f>IF(A144="","",COUNTIFS('Registro'!$B$2:$B$500,A144,'Registro'!$N$2:$N$500,""))</f>
        <v/>
      </c>
    </row>
    <row r="145">
      <c r="G145">
        <f>IF(A145="","",COUNTIF('Registro'!$B$2:$B$500,A145))</f>
        <v/>
      </c>
      <c r="H145">
        <f>IF(A145="","",COUNTIFS('Registro'!$B$2:$B$500,A145,'Registro'!$N$2:$N$500,""))</f>
        <v/>
      </c>
    </row>
    <row r="146">
      <c r="G146">
        <f>IF(A146="","",COUNTIF('Registro'!$B$2:$B$500,A146))</f>
        <v/>
      </c>
      <c r="H146">
        <f>IF(A146="","",COUNTIFS('Registro'!$B$2:$B$500,A146,'Registro'!$N$2:$N$500,""))</f>
        <v/>
      </c>
    </row>
    <row r="147">
      <c r="G147">
        <f>IF(A147="","",COUNTIF('Registro'!$B$2:$B$500,A147))</f>
        <v/>
      </c>
      <c r="H147">
        <f>IF(A147="","",COUNTIFS('Registro'!$B$2:$B$500,A147,'Registro'!$N$2:$N$500,""))</f>
        <v/>
      </c>
    </row>
    <row r="148">
      <c r="G148">
        <f>IF(A148="","",COUNTIF('Registro'!$B$2:$B$500,A148))</f>
        <v/>
      </c>
      <c r="H148">
        <f>IF(A148="","",COUNTIFS('Registro'!$B$2:$B$500,A148,'Registro'!$N$2:$N$500,""))</f>
        <v/>
      </c>
    </row>
    <row r="149">
      <c r="G149">
        <f>IF(A149="","",COUNTIF('Registro'!$B$2:$B$500,A149))</f>
        <v/>
      </c>
      <c r="H149">
        <f>IF(A149="","",COUNTIFS('Registro'!$B$2:$B$500,A149,'Registro'!$N$2:$N$500,""))</f>
        <v/>
      </c>
    </row>
    <row r="150">
      <c r="G150">
        <f>IF(A150="","",COUNTIF('Registro'!$B$2:$B$500,A150))</f>
        <v/>
      </c>
      <c r="H150">
        <f>IF(A150="","",COUNTIFS('Registro'!$B$2:$B$500,A150,'Registro'!$N$2:$N$500,""))</f>
        <v/>
      </c>
    </row>
    <row r="151">
      <c r="G151">
        <f>IF(A151="","",COUNTIF('Registro'!$B$2:$B$500,A151))</f>
        <v/>
      </c>
      <c r="H151">
        <f>IF(A151="","",COUNTIFS('Registro'!$B$2:$B$500,A151,'Registro'!$N$2:$N$500,""))</f>
        <v/>
      </c>
    </row>
    <row r="152">
      <c r="G152">
        <f>IF(A152="","",COUNTIF('Registro'!$B$2:$B$500,A152))</f>
        <v/>
      </c>
      <c r="H152">
        <f>IF(A152="","",COUNTIFS('Registro'!$B$2:$B$500,A152,'Registro'!$N$2:$N$500,""))</f>
        <v/>
      </c>
    </row>
    <row r="153">
      <c r="G153">
        <f>IF(A153="","",COUNTIF('Registro'!$B$2:$B$500,A153))</f>
        <v/>
      </c>
      <c r="H153">
        <f>IF(A153="","",COUNTIFS('Registro'!$B$2:$B$500,A153,'Registro'!$N$2:$N$500,""))</f>
        <v/>
      </c>
    </row>
    <row r="154">
      <c r="G154">
        <f>IF(A154="","",COUNTIF('Registro'!$B$2:$B$500,A154))</f>
        <v/>
      </c>
      <c r="H154">
        <f>IF(A154="","",COUNTIFS('Registro'!$B$2:$B$500,A154,'Registro'!$N$2:$N$500,""))</f>
        <v/>
      </c>
    </row>
    <row r="155">
      <c r="G155">
        <f>IF(A155="","",COUNTIF('Registro'!$B$2:$B$500,A155))</f>
        <v/>
      </c>
      <c r="H155">
        <f>IF(A155="","",COUNTIFS('Registro'!$B$2:$B$500,A155,'Registro'!$N$2:$N$500,""))</f>
        <v/>
      </c>
    </row>
    <row r="156">
      <c r="G156">
        <f>IF(A156="","",COUNTIF('Registro'!$B$2:$B$500,A156))</f>
        <v/>
      </c>
      <c r="H156">
        <f>IF(A156="","",COUNTIFS('Registro'!$B$2:$B$500,A156,'Registro'!$N$2:$N$500,""))</f>
        <v/>
      </c>
    </row>
    <row r="157">
      <c r="G157">
        <f>IF(A157="","",COUNTIF('Registro'!$B$2:$B$500,A157))</f>
        <v/>
      </c>
      <c r="H157">
        <f>IF(A157="","",COUNTIFS('Registro'!$B$2:$B$500,A157,'Registro'!$N$2:$N$500,""))</f>
        <v/>
      </c>
    </row>
    <row r="158">
      <c r="G158">
        <f>IF(A158="","",COUNTIF('Registro'!$B$2:$B$500,A158))</f>
        <v/>
      </c>
      <c r="H158">
        <f>IF(A158="","",COUNTIFS('Registro'!$B$2:$B$500,A158,'Registro'!$N$2:$N$500,""))</f>
        <v/>
      </c>
    </row>
    <row r="159">
      <c r="G159">
        <f>IF(A159="","",COUNTIF('Registro'!$B$2:$B$500,A159))</f>
        <v/>
      </c>
      <c r="H159">
        <f>IF(A159="","",COUNTIFS('Registro'!$B$2:$B$500,A159,'Registro'!$N$2:$N$500,""))</f>
        <v/>
      </c>
    </row>
    <row r="160">
      <c r="G160">
        <f>IF(A160="","",COUNTIF('Registro'!$B$2:$B$500,A160))</f>
        <v/>
      </c>
      <c r="H160">
        <f>IF(A160="","",COUNTIFS('Registro'!$B$2:$B$500,A160,'Registro'!$N$2:$N$500,""))</f>
        <v/>
      </c>
    </row>
    <row r="161">
      <c r="G161">
        <f>IF(A161="","",COUNTIF('Registro'!$B$2:$B$500,A161))</f>
        <v/>
      </c>
      <c r="H161">
        <f>IF(A161="","",COUNTIFS('Registro'!$B$2:$B$500,A161,'Registro'!$N$2:$N$500,""))</f>
        <v/>
      </c>
    </row>
    <row r="162">
      <c r="G162">
        <f>IF(A162="","",COUNTIF('Registro'!$B$2:$B$500,A162))</f>
        <v/>
      </c>
      <c r="H162">
        <f>IF(A162="","",COUNTIFS('Registro'!$B$2:$B$500,A162,'Registro'!$N$2:$N$500,""))</f>
        <v/>
      </c>
    </row>
    <row r="163">
      <c r="G163">
        <f>IF(A163="","",COUNTIF('Registro'!$B$2:$B$500,A163))</f>
        <v/>
      </c>
      <c r="H163">
        <f>IF(A163="","",COUNTIFS('Registro'!$B$2:$B$500,A163,'Registro'!$N$2:$N$500,""))</f>
        <v/>
      </c>
    </row>
    <row r="164">
      <c r="G164">
        <f>IF(A164="","",COUNTIF('Registro'!$B$2:$B$500,A164))</f>
        <v/>
      </c>
      <c r="H164">
        <f>IF(A164="","",COUNTIFS('Registro'!$B$2:$B$500,A164,'Registro'!$N$2:$N$500,""))</f>
        <v/>
      </c>
    </row>
    <row r="165">
      <c r="G165">
        <f>IF(A165="","",COUNTIF('Registro'!$B$2:$B$500,A165))</f>
        <v/>
      </c>
      <c r="H165">
        <f>IF(A165="","",COUNTIFS('Registro'!$B$2:$B$500,A165,'Registro'!$N$2:$N$500,""))</f>
        <v/>
      </c>
    </row>
    <row r="166">
      <c r="G166">
        <f>IF(A166="","",COUNTIF('Registro'!$B$2:$B$500,A166))</f>
        <v/>
      </c>
      <c r="H166">
        <f>IF(A166="","",COUNTIFS('Registro'!$B$2:$B$500,A166,'Registro'!$N$2:$N$500,""))</f>
        <v/>
      </c>
    </row>
    <row r="167">
      <c r="G167">
        <f>IF(A167="","",COUNTIF('Registro'!$B$2:$B$500,A167))</f>
        <v/>
      </c>
      <c r="H167">
        <f>IF(A167="","",COUNTIFS('Registro'!$B$2:$B$500,A167,'Registro'!$N$2:$N$500,""))</f>
        <v/>
      </c>
    </row>
    <row r="168">
      <c r="G168">
        <f>IF(A168="","",COUNTIF('Registro'!$B$2:$B$500,A168))</f>
        <v/>
      </c>
      <c r="H168">
        <f>IF(A168="","",COUNTIFS('Registro'!$B$2:$B$500,A168,'Registro'!$N$2:$N$500,""))</f>
        <v/>
      </c>
    </row>
    <row r="169">
      <c r="G169">
        <f>IF(A169="","",COUNTIF('Registro'!$B$2:$B$500,A169))</f>
        <v/>
      </c>
      <c r="H169">
        <f>IF(A169="","",COUNTIFS('Registro'!$B$2:$B$500,A169,'Registro'!$N$2:$N$500,""))</f>
        <v/>
      </c>
    </row>
    <row r="170">
      <c r="G170">
        <f>IF(A170="","",COUNTIF('Registro'!$B$2:$B$500,A170))</f>
        <v/>
      </c>
      <c r="H170">
        <f>IF(A170="","",COUNTIFS('Registro'!$B$2:$B$500,A170,'Registro'!$N$2:$N$500,""))</f>
        <v/>
      </c>
    </row>
    <row r="171">
      <c r="G171">
        <f>IF(A171="","",COUNTIF('Registro'!$B$2:$B$500,A171))</f>
        <v/>
      </c>
      <c r="H171">
        <f>IF(A171="","",COUNTIFS('Registro'!$B$2:$B$500,A171,'Registro'!$N$2:$N$500,""))</f>
        <v/>
      </c>
    </row>
    <row r="172">
      <c r="G172">
        <f>IF(A172="","",COUNTIF('Registro'!$B$2:$B$500,A172))</f>
        <v/>
      </c>
      <c r="H172">
        <f>IF(A172="","",COUNTIFS('Registro'!$B$2:$B$500,A172,'Registro'!$N$2:$N$500,""))</f>
        <v/>
      </c>
    </row>
    <row r="173">
      <c r="G173">
        <f>IF(A173="","",COUNTIF('Registro'!$B$2:$B$500,A173))</f>
        <v/>
      </c>
      <c r="H173">
        <f>IF(A173="","",COUNTIFS('Registro'!$B$2:$B$500,A173,'Registro'!$N$2:$N$500,""))</f>
        <v/>
      </c>
    </row>
    <row r="174">
      <c r="G174">
        <f>IF(A174="","",COUNTIF('Registro'!$B$2:$B$500,A174))</f>
        <v/>
      </c>
      <c r="H174">
        <f>IF(A174="","",COUNTIFS('Registro'!$B$2:$B$500,A174,'Registro'!$N$2:$N$500,""))</f>
        <v/>
      </c>
    </row>
    <row r="175">
      <c r="G175">
        <f>IF(A175="","",COUNTIF('Registro'!$B$2:$B$500,A175))</f>
        <v/>
      </c>
      <c r="H175">
        <f>IF(A175="","",COUNTIFS('Registro'!$B$2:$B$500,A175,'Registro'!$N$2:$N$500,""))</f>
        <v/>
      </c>
    </row>
    <row r="176">
      <c r="G176">
        <f>IF(A176="","",COUNTIF('Registro'!$B$2:$B$500,A176))</f>
        <v/>
      </c>
      <c r="H176">
        <f>IF(A176="","",COUNTIFS('Registro'!$B$2:$B$500,A176,'Registro'!$N$2:$N$500,""))</f>
        <v/>
      </c>
    </row>
    <row r="177">
      <c r="G177">
        <f>IF(A177="","",COUNTIF('Registro'!$B$2:$B$500,A177))</f>
        <v/>
      </c>
      <c r="H177">
        <f>IF(A177="","",COUNTIFS('Registro'!$B$2:$B$500,A177,'Registro'!$N$2:$N$500,""))</f>
        <v/>
      </c>
    </row>
    <row r="178">
      <c r="G178">
        <f>IF(A178="","",COUNTIF('Registro'!$B$2:$B$500,A178))</f>
        <v/>
      </c>
      <c r="H178">
        <f>IF(A178="","",COUNTIFS('Registro'!$B$2:$B$500,A178,'Registro'!$N$2:$N$500,""))</f>
        <v/>
      </c>
    </row>
    <row r="179">
      <c r="G179">
        <f>IF(A179="","",COUNTIF('Registro'!$B$2:$B$500,A179))</f>
        <v/>
      </c>
      <c r="H179">
        <f>IF(A179="","",COUNTIFS('Registro'!$B$2:$B$500,A179,'Registro'!$N$2:$N$500,""))</f>
        <v/>
      </c>
    </row>
    <row r="180">
      <c r="G180">
        <f>IF(A180="","",COUNTIF('Registro'!$B$2:$B$500,A180))</f>
        <v/>
      </c>
      <c r="H180">
        <f>IF(A180="","",COUNTIFS('Registro'!$B$2:$B$500,A180,'Registro'!$N$2:$N$500,""))</f>
        <v/>
      </c>
    </row>
    <row r="181">
      <c r="G181">
        <f>IF(A181="","",COUNTIF('Registro'!$B$2:$B$500,A181))</f>
        <v/>
      </c>
      <c r="H181">
        <f>IF(A181="","",COUNTIFS('Registro'!$B$2:$B$500,A181,'Registro'!$N$2:$N$500,""))</f>
        <v/>
      </c>
    </row>
    <row r="182">
      <c r="G182">
        <f>IF(A182="","",COUNTIF('Registro'!$B$2:$B$500,A182))</f>
        <v/>
      </c>
      <c r="H182">
        <f>IF(A182="","",COUNTIFS('Registro'!$B$2:$B$500,A182,'Registro'!$N$2:$N$500,""))</f>
        <v/>
      </c>
    </row>
    <row r="183">
      <c r="G183">
        <f>IF(A183="","",COUNTIF('Registro'!$B$2:$B$500,A183))</f>
        <v/>
      </c>
      <c r="H183">
        <f>IF(A183="","",COUNTIFS('Registro'!$B$2:$B$500,A183,'Registro'!$N$2:$N$500,""))</f>
        <v/>
      </c>
    </row>
    <row r="184">
      <c r="G184">
        <f>IF(A184="","",COUNTIF('Registro'!$B$2:$B$500,A184))</f>
        <v/>
      </c>
      <c r="H184">
        <f>IF(A184="","",COUNTIFS('Registro'!$B$2:$B$500,A184,'Registro'!$N$2:$N$500,""))</f>
        <v/>
      </c>
    </row>
    <row r="185">
      <c r="G185">
        <f>IF(A185="","",COUNTIF('Registro'!$B$2:$B$500,A185))</f>
        <v/>
      </c>
      <c r="H185">
        <f>IF(A185="","",COUNTIFS('Registro'!$B$2:$B$500,A185,'Registro'!$N$2:$N$500,""))</f>
        <v/>
      </c>
    </row>
    <row r="186">
      <c r="G186">
        <f>IF(A186="","",COUNTIF('Registro'!$B$2:$B$500,A186))</f>
        <v/>
      </c>
      <c r="H186">
        <f>IF(A186="","",COUNTIFS('Registro'!$B$2:$B$500,A186,'Registro'!$N$2:$N$500,""))</f>
        <v/>
      </c>
    </row>
    <row r="187">
      <c r="G187">
        <f>IF(A187="","",COUNTIF('Registro'!$B$2:$B$500,A187))</f>
        <v/>
      </c>
      <c r="H187">
        <f>IF(A187="","",COUNTIFS('Registro'!$B$2:$B$500,A187,'Registro'!$N$2:$N$500,""))</f>
        <v/>
      </c>
    </row>
    <row r="188">
      <c r="G188">
        <f>IF(A188="","",COUNTIF('Registro'!$B$2:$B$500,A188))</f>
        <v/>
      </c>
      <c r="H188">
        <f>IF(A188="","",COUNTIFS('Registro'!$B$2:$B$500,A188,'Registro'!$N$2:$N$500,""))</f>
        <v/>
      </c>
    </row>
    <row r="189">
      <c r="G189">
        <f>IF(A189="","",COUNTIF('Registro'!$B$2:$B$500,A189))</f>
        <v/>
      </c>
      <c r="H189">
        <f>IF(A189="","",COUNTIFS('Registro'!$B$2:$B$500,A189,'Registro'!$N$2:$N$500,""))</f>
        <v/>
      </c>
    </row>
    <row r="190">
      <c r="G190">
        <f>IF(A190="","",COUNTIF('Registro'!$B$2:$B$500,A190))</f>
        <v/>
      </c>
      <c r="H190">
        <f>IF(A190="","",COUNTIFS('Registro'!$B$2:$B$500,A190,'Registro'!$N$2:$N$500,""))</f>
        <v/>
      </c>
    </row>
    <row r="191">
      <c r="G191">
        <f>IF(A191="","",COUNTIF('Registro'!$B$2:$B$500,A191))</f>
        <v/>
      </c>
      <c r="H191">
        <f>IF(A191="","",COUNTIFS('Registro'!$B$2:$B$500,A191,'Registro'!$N$2:$N$500,""))</f>
        <v/>
      </c>
    </row>
    <row r="192">
      <c r="G192">
        <f>IF(A192="","",COUNTIF('Registro'!$B$2:$B$500,A192))</f>
        <v/>
      </c>
      <c r="H192">
        <f>IF(A192="","",COUNTIFS('Registro'!$B$2:$B$500,A192,'Registro'!$N$2:$N$500,""))</f>
        <v/>
      </c>
    </row>
    <row r="193">
      <c r="G193">
        <f>IF(A193="","",COUNTIF('Registro'!$B$2:$B$500,A193))</f>
        <v/>
      </c>
      <c r="H193">
        <f>IF(A193="","",COUNTIFS('Registro'!$B$2:$B$500,A193,'Registro'!$N$2:$N$500,""))</f>
        <v/>
      </c>
    </row>
    <row r="194">
      <c r="G194">
        <f>IF(A194="","",COUNTIF('Registro'!$B$2:$B$500,A194))</f>
        <v/>
      </c>
      <c r="H194">
        <f>IF(A194="","",COUNTIFS('Registro'!$B$2:$B$500,A194,'Registro'!$N$2:$N$500,""))</f>
        <v/>
      </c>
    </row>
    <row r="195">
      <c r="G195">
        <f>IF(A195="","",COUNTIF('Registro'!$B$2:$B$500,A195))</f>
        <v/>
      </c>
      <c r="H195">
        <f>IF(A195="","",COUNTIFS('Registro'!$B$2:$B$500,A195,'Registro'!$N$2:$N$500,""))</f>
        <v/>
      </c>
    </row>
    <row r="196">
      <c r="G196">
        <f>IF(A196="","",COUNTIF('Registro'!$B$2:$B$500,A196))</f>
        <v/>
      </c>
      <c r="H196">
        <f>IF(A196="","",COUNTIFS('Registro'!$B$2:$B$500,A196,'Registro'!$N$2:$N$500,""))</f>
        <v/>
      </c>
    </row>
    <row r="197">
      <c r="G197">
        <f>IF(A197="","",COUNTIF('Registro'!$B$2:$B$500,A197))</f>
        <v/>
      </c>
      <c r="H197">
        <f>IF(A197="","",COUNTIFS('Registro'!$B$2:$B$500,A197,'Registro'!$N$2:$N$500,""))</f>
        <v/>
      </c>
    </row>
    <row r="198">
      <c r="G198">
        <f>IF(A198="","",COUNTIF('Registro'!$B$2:$B$500,A198))</f>
        <v/>
      </c>
      <c r="H198">
        <f>IF(A198="","",COUNTIFS('Registro'!$B$2:$B$500,A198,'Registro'!$N$2:$N$500,""))</f>
        <v/>
      </c>
    </row>
    <row r="199">
      <c r="G199">
        <f>IF(A199="","",COUNTIF('Registro'!$B$2:$B$500,A199))</f>
        <v/>
      </c>
      <c r="H199">
        <f>IF(A199="","",COUNTIFS('Registro'!$B$2:$B$500,A199,'Registro'!$N$2:$N$500,""))</f>
        <v/>
      </c>
    </row>
    <row r="200">
      <c r="G200">
        <f>IF(A200="","",COUNTIF('Registro'!$B$2:$B$500,A200))</f>
        <v/>
      </c>
      <c r="H200">
        <f>IF(A200="","",COUNTIFS('Registro'!$B$2:$B$500,A200,'Registro'!$N$2:$N$500,""))</f>
        <v/>
      </c>
    </row>
    <row r="201">
      <c r="G201">
        <f>IF(A201="","",COUNTIF('Registro'!$B$2:$B$500,A201))</f>
        <v/>
      </c>
      <c r="H201">
        <f>IF(A201="","",COUNTIFS('Registro'!$B$2:$B$500,A201,'Registro'!$N$2:$N$500,""))</f>
        <v/>
      </c>
    </row>
    <row r="202">
      <c r="G202">
        <f>IF(A202="","",COUNTIF('Registro'!$B$2:$B$500,A202))</f>
        <v/>
      </c>
      <c r="H202">
        <f>IF(A202="","",COUNTIFS('Registro'!$B$2:$B$500,A202,'Registro'!$N$2:$N$500,""))</f>
        <v/>
      </c>
    </row>
    <row r="203">
      <c r="G203">
        <f>IF(A203="","",COUNTIF('Registro'!$B$2:$B$500,A203))</f>
        <v/>
      </c>
      <c r="H203">
        <f>IF(A203="","",COUNTIFS('Registro'!$B$2:$B$500,A203,'Registro'!$N$2:$N$500,""))</f>
        <v/>
      </c>
    </row>
    <row r="204">
      <c r="G204">
        <f>IF(A204="","",COUNTIF('Registro'!$B$2:$B$500,A204))</f>
        <v/>
      </c>
      <c r="H204">
        <f>IF(A204="","",COUNTIFS('Registro'!$B$2:$B$500,A204,'Registro'!$N$2:$N$500,""))</f>
        <v/>
      </c>
    </row>
    <row r="205">
      <c r="G205">
        <f>IF(A205="","",COUNTIF('Registro'!$B$2:$B$500,A205))</f>
        <v/>
      </c>
      <c r="H205">
        <f>IF(A205="","",COUNTIFS('Registro'!$B$2:$B$500,A205,'Registro'!$N$2:$N$500,""))</f>
        <v/>
      </c>
    </row>
    <row r="206">
      <c r="G206">
        <f>IF(A206="","",COUNTIF('Registro'!$B$2:$B$500,A206))</f>
        <v/>
      </c>
      <c r="H206">
        <f>IF(A206="","",COUNTIFS('Registro'!$B$2:$B$500,A206,'Registro'!$N$2:$N$500,""))</f>
        <v/>
      </c>
    </row>
    <row r="207">
      <c r="G207">
        <f>IF(A207="","",COUNTIF('Registro'!$B$2:$B$500,A207))</f>
        <v/>
      </c>
      <c r="H207">
        <f>IF(A207="","",COUNTIFS('Registro'!$B$2:$B$500,A207,'Registro'!$N$2:$N$500,""))</f>
        <v/>
      </c>
    </row>
    <row r="208">
      <c r="G208">
        <f>IF(A208="","",COUNTIF('Registro'!$B$2:$B$500,A208))</f>
        <v/>
      </c>
      <c r="H208">
        <f>IF(A208="","",COUNTIFS('Registro'!$B$2:$B$500,A208,'Registro'!$N$2:$N$500,""))</f>
        <v/>
      </c>
    </row>
    <row r="209">
      <c r="G209">
        <f>IF(A209="","",COUNTIF('Registro'!$B$2:$B$500,A209))</f>
        <v/>
      </c>
      <c r="H209">
        <f>IF(A209="","",COUNTIFS('Registro'!$B$2:$B$500,A209,'Registro'!$N$2:$N$500,""))</f>
        <v/>
      </c>
    </row>
    <row r="210">
      <c r="G210">
        <f>IF(A210="","",COUNTIF('Registro'!$B$2:$B$500,A210))</f>
        <v/>
      </c>
      <c r="H210">
        <f>IF(A210="","",COUNTIFS('Registro'!$B$2:$B$500,A210,'Registro'!$N$2:$N$500,""))</f>
        <v/>
      </c>
    </row>
    <row r="211">
      <c r="G211">
        <f>IF(A211="","",COUNTIF('Registro'!$B$2:$B$500,A211))</f>
        <v/>
      </c>
      <c r="H211">
        <f>IF(A211="","",COUNTIFS('Registro'!$B$2:$B$500,A211,'Registro'!$N$2:$N$500,""))</f>
        <v/>
      </c>
    </row>
    <row r="212">
      <c r="G212">
        <f>IF(A212="","",COUNTIF('Registro'!$B$2:$B$500,A212))</f>
        <v/>
      </c>
      <c r="H212">
        <f>IF(A212="","",COUNTIFS('Registro'!$B$2:$B$500,A212,'Registro'!$N$2:$N$500,""))</f>
        <v/>
      </c>
    </row>
    <row r="213">
      <c r="G213">
        <f>IF(A213="","",COUNTIF('Registro'!$B$2:$B$500,A213))</f>
        <v/>
      </c>
      <c r="H213">
        <f>IF(A213="","",COUNTIFS('Registro'!$B$2:$B$500,A213,'Registro'!$N$2:$N$500,""))</f>
        <v/>
      </c>
    </row>
    <row r="214">
      <c r="G214">
        <f>IF(A214="","",COUNTIF('Registro'!$B$2:$B$500,A214))</f>
        <v/>
      </c>
      <c r="H214">
        <f>IF(A214="","",COUNTIFS('Registro'!$B$2:$B$500,A214,'Registro'!$N$2:$N$500,""))</f>
        <v/>
      </c>
    </row>
    <row r="215">
      <c r="G215">
        <f>IF(A215="","",COUNTIF('Registro'!$B$2:$B$500,A215))</f>
        <v/>
      </c>
      <c r="H215">
        <f>IF(A215="","",COUNTIFS('Registro'!$B$2:$B$500,A215,'Registro'!$N$2:$N$500,""))</f>
        <v/>
      </c>
    </row>
    <row r="216">
      <c r="G216">
        <f>IF(A216="","",COUNTIF('Registro'!$B$2:$B$500,A216))</f>
        <v/>
      </c>
      <c r="H216">
        <f>IF(A216="","",COUNTIFS('Registro'!$B$2:$B$500,A216,'Registro'!$N$2:$N$500,""))</f>
        <v/>
      </c>
    </row>
    <row r="217">
      <c r="G217">
        <f>IF(A217="","",COUNTIF('Registro'!$B$2:$B$500,A217))</f>
        <v/>
      </c>
      <c r="H217">
        <f>IF(A217="","",COUNTIFS('Registro'!$B$2:$B$500,A217,'Registro'!$N$2:$N$500,""))</f>
        <v/>
      </c>
    </row>
    <row r="218">
      <c r="G218">
        <f>IF(A218="","",COUNTIF('Registro'!$B$2:$B$500,A218))</f>
        <v/>
      </c>
      <c r="H218">
        <f>IF(A218="","",COUNTIFS('Registro'!$B$2:$B$500,A218,'Registro'!$N$2:$N$500,""))</f>
        <v/>
      </c>
    </row>
    <row r="219">
      <c r="G219">
        <f>IF(A219="","",COUNTIF('Registro'!$B$2:$B$500,A219))</f>
        <v/>
      </c>
      <c r="H219">
        <f>IF(A219="","",COUNTIFS('Registro'!$B$2:$B$500,A219,'Registro'!$N$2:$N$500,""))</f>
        <v/>
      </c>
    </row>
    <row r="220">
      <c r="G220">
        <f>IF(A220="","",COUNTIF('Registro'!$B$2:$B$500,A220))</f>
        <v/>
      </c>
      <c r="H220">
        <f>IF(A220="","",COUNTIFS('Registro'!$B$2:$B$500,A220,'Registro'!$N$2:$N$500,""))</f>
        <v/>
      </c>
    </row>
    <row r="221">
      <c r="G221">
        <f>IF(A221="","",COUNTIF('Registro'!$B$2:$B$500,A221))</f>
        <v/>
      </c>
      <c r="H221">
        <f>IF(A221="","",COUNTIFS('Registro'!$B$2:$B$500,A221,'Registro'!$N$2:$N$500,""))</f>
        <v/>
      </c>
    </row>
    <row r="222">
      <c r="G222">
        <f>IF(A222="","",COUNTIF('Registro'!$B$2:$B$500,A222))</f>
        <v/>
      </c>
      <c r="H222">
        <f>IF(A222="","",COUNTIFS('Registro'!$B$2:$B$500,A222,'Registro'!$N$2:$N$500,""))</f>
        <v/>
      </c>
    </row>
    <row r="223">
      <c r="G223">
        <f>IF(A223="","",COUNTIF('Registro'!$B$2:$B$500,A223))</f>
        <v/>
      </c>
      <c r="H223">
        <f>IF(A223="","",COUNTIFS('Registro'!$B$2:$B$500,A223,'Registro'!$N$2:$N$500,""))</f>
        <v/>
      </c>
    </row>
    <row r="224">
      <c r="G224">
        <f>IF(A224="","",COUNTIF('Registro'!$B$2:$B$500,A224))</f>
        <v/>
      </c>
      <c r="H224">
        <f>IF(A224="","",COUNTIFS('Registro'!$B$2:$B$500,A224,'Registro'!$N$2:$N$500,""))</f>
        <v/>
      </c>
    </row>
    <row r="225">
      <c r="G225">
        <f>IF(A225="","",COUNTIF('Registro'!$B$2:$B$500,A225))</f>
        <v/>
      </c>
      <c r="H225">
        <f>IF(A225="","",COUNTIFS('Registro'!$B$2:$B$500,A225,'Registro'!$N$2:$N$500,""))</f>
        <v/>
      </c>
    </row>
    <row r="226">
      <c r="G226">
        <f>IF(A226="","",COUNTIF('Registro'!$B$2:$B$500,A226))</f>
        <v/>
      </c>
      <c r="H226">
        <f>IF(A226="","",COUNTIFS('Registro'!$B$2:$B$500,A226,'Registro'!$N$2:$N$500,""))</f>
        <v/>
      </c>
    </row>
    <row r="227">
      <c r="G227">
        <f>IF(A227="","",COUNTIF('Registro'!$B$2:$B$500,A227))</f>
        <v/>
      </c>
      <c r="H227">
        <f>IF(A227="","",COUNTIFS('Registro'!$B$2:$B$500,A227,'Registro'!$N$2:$N$500,""))</f>
        <v/>
      </c>
    </row>
    <row r="228">
      <c r="G228">
        <f>IF(A228="","",COUNTIF('Registro'!$B$2:$B$500,A228))</f>
        <v/>
      </c>
      <c r="H228">
        <f>IF(A228="","",COUNTIFS('Registro'!$B$2:$B$500,A228,'Registro'!$N$2:$N$500,""))</f>
        <v/>
      </c>
    </row>
    <row r="229">
      <c r="G229">
        <f>IF(A229="","",COUNTIF('Registro'!$B$2:$B$500,A229))</f>
        <v/>
      </c>
      <c r="H229">
        <f>IF(A229="","",COUNTIFS('Registro'!$B$2:$B$500,A229,'Registro'!$N$2:$N$500,""))</f>
        <v/>
      </c>
    </row>
    <row r="230">
      <c r="G230">
        <f>IF(A230="","",COUNTIF('Registro'!$B$2:$B$500,A230))</f>
        <v/>
      </c>
      <c r="H230">
        <f>IF(A230="","",COUNTIFS('Registro'!$B$2:$B$500,A230,'Registro'!$N$2:$N$500,""))</f>
        <v/>
      </c>
    </row>
    <row r="231">
      <c r="G231">
        <f>IF(A231="","",COUNTIF('Registro'!$B$2:$B$500,A231))</f>
        <v/>
      </c>
      <c r="H231">
        <f>IF(A231="","",COUNTIFS('Registro'!$B$2:$B$500,A231,'Registro'!$N$2:$N$500,""))</f>
        <v/>
      </c>
    </row>
    <row r="232">
      <c r="G232">
        <f>IF(A232="","",COUNTIF('Registro'!$B$2:$B$500,A232))</f>
        <v/>
      </c>
      <c r="H232">
        <f>IF(A232="","",COUNTIFS('Registro'!$B$2:$B$500,A232,'Registro'!$N$2:$N$500,""))</f>
        <v/>
      </c>
    </row>
    <row r="233">
      <c r="G233">
        <f>IF(A233="","",COUNTIF('Registro'!$B$2:$B$500,A233))</f>
        <v/>
      </c>
      <c r="H233">
        <f>IF(A233="","",COUNTIFS('Registro'!$B$2:$B$500,A233,'Registro'!$N$2:$N$500,""))</f>
        <v/>
      </c>
    </row>
    <row r="234">
      <c r="G234">
        <f>IF(A234="","",COUNTIF('Registro'!$B$2:$B$500,A234))</f>
        <v/>
      </c>
      <c r="H234">
        <f>IF(A234="","",COUNTIFS('Registro'!$B$2:$B$500,A234,'Registro'!$N$2:$N$500,""))</f>
        <v/>
      </c>
    </row>
    <row r="235">
      <c r="G235">
        <f>IF(A235="","",COUNTIF('Registro'!$B$2:$B$500,A235))</f>
        <v/>
      </c>
      <c r="H235">
        <f>IF(A235="","",COUNTIFS('Registro'!$B$2:$B$500,A235,'Registro'!$N$2:$N$500,""))</f>
        <v/>
      </c>
    </row>
    <row r="236">
      <c r="G236">
        <f>IF(A236="","",COUNTIF('Registro'!$B$2:$B$500,A236))</f>
        <v/>
      </c>
      <c r="H236">
        <f>IF(A236="","",COUNTIFS('Registro'!$B$2:$B$500,A236,'Registro'!$N$2:$N$500,""))</f>
        <v/>
      </c>
    </row>
    <row r="237">
      <c r="G237">
        <f>IF(A237="","",COUNTIF('Registro'!$B$2:$B$500,A237))</f>
        <v/>
      </c>
      <c r="H237">
        <f>IF(A237="","",COUNTIFS('Registro'!$B$2:$B$500,A237,'Registro'!$N$2:$N$500,""))</f>
        <v/>
      </c>
    </row>
    <row r="238">
      <c r="G238">
        <f>IF(A238="","",COUNTIF('Registro'!$B$2:$B$500,A238))</f>
        <v/>
      </c>
      <c r="H238">
        <f>IF(A238="","",COUNTIFS('Registro'!$B$2:$B$500,A238,'Registro'!$N$2:$N$500,""))</f>
        <v/>
      </c>
    </row>
    <row r="239">
      <c r="G239">
        <f>IF(A239="","",COUNTIF('Registro'!$B$2:$B$500,A239))</f>
        <v/>
      </c>
      <c r="H239">
        <f>IF(A239="","",COUNTIFS('Registro'!$B$2:$B$500,A239,'Registro'!$N$2:$N$500,""))</f>
        <v/>
      </c>
    </row>
    <row r="240">
      <c r="G240">
        <f>IF(A240="","",COUNTIF('Registro'!$B$2:$B$500,A240))</f>
        <v/>
      </c>
      <c r="H240">
        <f>IF(A240="","",COUNTIFS('Registro'!$B$2:$B$500,A240,'Registro'!$N$2:$N$500,""))</f>
        <v/>
      </c>
    </row>
    <row r="241">
      <c r="G241">
        <f>IF(A241="","",COUNTIF('Registro'!$B$2:$B$500,A241))</f>
        <v/>
      </c>
      <c r="H241">
        <f>IF(A241="","",COUNTIFS('Registro'!$B$2:$B$500,A241,'Registro'!$N$2:$N$500,""))</f>
        <v/>
      </c>
    </row>
    <row r="242">
      <c r="G242">
        <f>IF(A242="","",COUNTIF('Registro'!$B$2:$B$500,A242))</f>
        <v/>
      </c>
      <c r="H242">
        <f>IF(A242="","",COUNTIFS('Registro'!$B$2:$B$500,A242,'Registro'!$N$2:$N$500,""))</f>
        <v/>
      </c>
    </row>
    <row r="243">
      <c r="G243">
        <f>IF(A243="","",COUNTIF('Registro'!$B$2:$B$500,A243))</f>
        <v/>
      </c>
      <c r="H243">
        <f>IF(A243="","",COUNTIFS('Registro'!$B$2:$B$500,A243,'Registro'!$N$2:$N$500,""))</f>
        <v/>
      </c>
    </row>
    <row r="244">
      <c r="G244">
        <f>IF(A244="","",COUNTIF('Registro'!$B$2:$B$500,A244))</f>
        <v/>
      </c>
      <c r="H244">
        <f>IF(A244="","",COUNTIFS('Registro'!$B$2:$B$500,A244,'Registro'!$N$2:$N$500,""))</f>
        <v/>
      </c>
    </row>
    <row r="245">
      <c r="G245">
        <f>IF(A245="","",COUNTIF('Registro'!$B$2:$B$500,A245))</f>
        <v/>
      </c>
      <c r="H245">
        <f>IF(A245="","",COUNTIFS('Registro'!$B$2:$B$500,A245,'Registro'!$N$2:$N$500,""))</f>
        <v/>
      </c>
    </row>
    <row r="246">
      <c r="G246">
        <f>IF(A246="","",COUNTIF('Registro'!$B$2:$B$500,A246))</f>
        <v/>
      </c>
      <c r="H246">
        <f>IF(A246="","",COUNTIFS('Registro'!$B$2:$B$500,A246,'Registro'!$N$2:$N$500,""))</f>
        <v/>
      </c>
    </row>
    <row r="247">
      <c r="G247">
        <f>IF(A247="","",COUNTIF('Registro'!$B$2:$B$500,A247))</f>
        <v/>
      </c>
      <c r="H247">
        <f>IF(A247="","",COUNTIFS('Registro'!$B$2:$B$500,A247,'Registro'!$N$2:$N$500,""))</f>
        <v/>
      </c>
    </row>
    <row r="248">
      <c r="G248">
        <f>IF(A248="","",COUNTIF('Registro'!$B$2:$B$500,A248))</f>
        <v/>
      </c>
      <c r="H248">
        <f>IF(A248="","",COUNTIFS('Registro'!$B$2:$B$500,A248,'Registro'!$N$2:$N$500,""))</f>
        <v/>
      </c>
    </row>
    <row r="249">
      <c r="G249">
        <f>IF(A249="","",COUNTIF('Registro'!$B$2:$B$500,A249))</f>
        <v/>
      </c>
      <c r="H249">
        <f>IF(A249="","",COUNTIFS('Registro'!$B$2:$B$500,A249,'Registro'!$N$2:$N$500,""))</f>
        <v/>
      </c>
    </row>
    <row r="250">
      <c r="G250">
        <f>IF(A250="","",COUNTIF('Registro'!$B$2:$B$500,A250))</f>
        <v/>
      </c>
      <c r="H250">
        <f>IF(A250="","",COUNTIFS('Registro'!$B$2:$B$500,A250,'Registro'!$N$2:$N$500,""))</f>
        <v/>
      </c>
    </row>
    <row r="251">
      <c r="G251">
        <f>IF(A251="","",COUNTIF('Registro'!$B$2:$B$500,A251))</f>
        <v/>
      </c>
      <c r="H251">
        <f>IF(A251="","",COUNTIFS('Registro'!$B$2:$B$500,A251,'Registro'!$N$2:$N$500,""))</f>
        <v/>
      </c>
    </row>
    <row r="252">
      <c r="G252">
        <f>IF(A252="","",COUNTIF('Registro'!$B$2:$B$500,A252))</f>
        <v/>
      </c>
      <c r="H252">
        <f>IF(A252="","",COUNTIFS('Registro'!$B$2:$B$500,A252,'Registro'!$N$2:$N$500,""))</f>
        <v/>
      </c>
    </row>
    <row r="253">
      <c r="G253">
        <f>IF(A253="","",COUNTIF('Registro'!$B$2:$B$500,A253))</f>
        <v/>
      </c>
      <c r="H253">
        <f>IF(A253="","",COUNTIFS('Registro'!$B$2:$B$500,A253,'Registro'!$N$2:$N$500,""))</f>
        <v/>
      </c>
    </row>
    <row r="254">
      <c r="G254">
        <f>IF(A254="","",COUNTIF('Registro'!$B$2:$B$500,A254))</f>
        <v/>
      </c>
      <c r="H254">
        <f>IF(A254="","",COUNTIFS('Registro'!$B$2:$B$500,A254,'Registro'!$N$2:$N$500,""))</f>
        <v/>
      </c>
    </row>
    <row r="255">
      <c r="G255">
        <f>IF(A255="","",COUNTIF('Registro'!$B$2:$B$500,A255))</f>
        <v/>
      </c>
      <c r="H255">
        <f>IF(A255="","",COUNTIFS('Registro'!$B$2:$B$500,A255,'Registro'!$N$2:$N$500,""))</f>
        <v/>
      </c>
    </row>
    <row r="256">
      <c r="G256">
        <f>IF(A256="","",COUNTIF('Registro'!$B$2:$B$500,A256))</f>
        <v/>
      </c>
      <c r="H256">
        <f>IF(A256="","",COUNTIFS('Registro'!$B$2:$B$500,A256,'Registro'!$N$2:$N$500,""))</f>
        <v/>
      </c>
    </row>
    <row r="257">
      <c r="G257">
        <f>IF(A257="","",COUNTIF('Registro'!$B$2:$B$500,A257))</f>
        <v/>
      </c>
      <c r="H257">
        <f>IF(A257="","",COUNTIFS('Registro'!$B$2:$B$500,A257,'Registro'!$N$2:$N$500,""))</f>
        <v/>
      </c>
    </row>
    <row r="258">
      <c r="G258">
        <f>IF(A258="","",COUNTIF('Registro'!$B$2:$B$500,A258))</f>
        <v/>
      </c>
      <c r="H258">
        <f>IF(A258="","",COUNTIFS('Registro'!$B$2:$B$500,A258,'Registro'!$N$2:$N$500,""))</f>
        <v/>
      </c>
    </row>
    <row r="259">
      <c r="G259">
        <f>IF(A259="","",COUNTIF('Registro'!$B$2:$B$500,A259))</f>
        <v/>
      </c>
      <c r="H259">
        <f>IF(A259="","",COUNTIFS('Registro'!$B$2:$B$500,A259,'Registro'!$N$2:$N$500,""))</f>
        <v/>
      </c>
    </row>
    <row r="260">
      <c r="G260">
        <f>IF(A260="","",COUNTIF('Registro'!$B$2:$B$500,A260))</f>
        <v/>
      </c>
      <c r="H260">
        <f>IF(A260="","",COUNTIFS('Registro'!$B$2:$B$500,A260,'Registro'!$N$2:$N$500,""))</f>
        <v/>
      </c>
    </row>
    <row r="261">
      <c r="G261">
        <f>IF(A261="","",COUNTIF('Registro'!$B$2:$B$500,A261))</f>
        <v/>
      </c>
      <c r="H261">
        <f>IF(A261="","",COUNTIFS('Registro'!$B$2:$B$500,A261,'Registro'!$N$2:$N$500,""))</f>
        <v/>
      </c>
    </row>
    <row r="262">
      <c r="G262">
        <f>IF(A262="","",COUNTIF('Registro'!$B$2:$B$500,A262))</f>
        <v/>
      </c>
      <c r="H262">
        <f>IF(A262="","",COUNTIFS('Registro'!$B$2:$B$500,A262,'Registro'!$N$2:$N$500,""))</f>
        <v/>
      </c>
    </row>
    <row r="263">
      <c r="G263">
        <f>IF(A263="","",COUNTIF('Registro'!$B$2:$B$500,A263))</f>
        <v/>
      </c>
      <c r="H263">
        <f>IF(A263="","",COUNTIFS('Registro'!$B$2:$B$500,A263,'Registro'!$N$2:$N$500,""))</f>
        <v/>
      </c>
    </row>
    <row r="264">
      <c r="G264">
        <f>IF(A264="","",COUNTIF('Registro'!$B$2:$B$500,A264))</f>
        <v/>
      </c>
      <c r="H264">
        <f>IF(A264="","",COUNTIFS('Registro'!$B$2:$B$500,A264,'Registro'!$N$2:$N$500,""))</f>
        <v/>
      </c>
    </row>
    <row r="265">
      <c r="G265">
        <f>IF(A265="","",COUNTIF('Registro'!$B$2:$B$500,A265))</f>
        <v/>
      </c>
      <c r="H265">
        <f>IF(A265="","",COUNTIFS('Registro'!$B$2:$B$500,A265,'Registro'!$N$2:$N$500,""))</f>
        <v/>
      </c>
    </row>
    <row r="266">
      <c r="G266">
        <f>IF(A266="","",COUNTIF('Registro'!$B$2:$B$500,A266))</f>
        <v/>
      </c>
      <c r="H266">
        <f>IF(A266="","",COUNTIFS('Registro'!$B$2:$B$500,A266,'Registro'!$N$2:$N$500,""))</f>
        <v/>
      </c>
    </row>
    <row r="267">
      <c r="G267">
        <f>IF(A267="","",COUNTIF('Registro'!$B$2:$B$500,A267))</f>
        <v/>
      </c>
      <c r="H267">
        <f>IF(A267="","",COUNTIFS('Registro'!$B$2:$B$500,A267,'Registro'!$N$2:$N$500,""))</f>
        <v/>
      </c>
    </row>
    <row r="268">
      <c r="G268">
        <f>IF(A268="","",COUNTIF('Registro'!$B$2:$B$500,A268))</f>
        <v/>
      </c>
      <c r="H268">
        <f>IF(A268="","",COUNTIFS('Registro'!$B$2:$B$500,A268,'Registro'!$N$2:$N$500,""))</f>
        <v/>
      </c>
    </row>
    <row r="269">
      <c r="G269">
        <f>IF(A269="","",COUNTIF('Registro'!$B$2:$B$500,A269))</f>
        <v/>
      </c>
      <c r="H269">
        <f>IF(A269="","",COUNTIFS('Registro'!$B$2:$B$500,A269,'Registro'!$N$2:$N$500,""))</f>
        <v/>
      </c>
    </row>
    <row r="270">
      <c r="G270">
        <f>IF(A270="","",COUNTIF('Registro'!$B$2:$B$500,A270))</f>
        <v/>
      </c>
      <c r="H270">
        <f>IF(A270="","",COUNTIFS('Registro'!$B$2:$B$500,A270,'Registro'!$N$2:$N$500,""))</f>
        <v/>
      </c>
    </row>
    <row r="271">
      <c r="G271">
        <f>IF(A271="","",COUNTIF('Registro'!$B$2:$B$500,A271))</f>
        <v/>
      </c>
      <c r="H271">
        <f>IF(A271="","",COUNTIFS('Registro'!$B$2:$B$500,A271,'Registro'!$N$2:$N$500,""))</f>
        <v/>
      </c>
    </row>
    <row r="272">
      <c r="G272">
        <f>IF(A272="","",COUNTIF('Registro'!$B$2:$B$500,A272))</f>
        <v/>
      </c>
      <c r="H272">
        <f>IF(A272="","",COUNTIFS('Registro'!$B$2:$B$500,A272,'Registro'!$N$2:$N$500,""))</f>
        <v/>
      </c>
    </row>
    <row r="273">
      <c r="G273">
        <f>IF(A273="","",COUNTIF('Registro'!$B$2:$B$500,A273))</f>
        <v/>
      </c>
      <c r="H273">
        <f>IF(A273="","",COUNTIFS('Registro'!$B$2:$B$500,A273,'Registro'!$N$2:$N$500,""))</f>
        <v/>
      </c>
    </row>
    <row r="274">
      <c r="G274">
        <f>IF(A274="","",COUNTIF('Registro'!$B$2:$B$500,A274))</f>
        <v/>
      </c>
      <c r="H274">
        <f>IF(A274="","",COUNTIFS('Registro'!$B$2:$B$500,A274,'Registro'!$N$2:$N$500,""))</f>
        <v/>
      </c>
    </row>
    <row r="275">
      <c r="G275">
        <f>IF(A275="","",COUNTIF('Registro'!$B$2:$B$500,A275))</f>
        <v/>
      </c>
      <c r="H275">
        <f>IF(A275="","",COUNTIFS('Registro'!$B$2:$B$500,A275,'Registro'!$N$2:$N$500,""))</f>
        <v/>
      </c>
    </row>
    <row r="276">
      <c r="G276">
        <f>IF(A276="","",COUNTIF('Registro'!$B$2:$B$500,A276))</f>
        <v/>
      </c>
      <c r="H276">
        <f>IF(A276="","",COUNTIFS('Registro'!$B$2:$B$500,A276,'Registro'!$N$2:$N$500,""))</f>
        <v/>
      </c>
    </row>
    <row r="277">
      <c r="G277">
        <f>IF(A277="","",COUNTIF('Registro'!$B$2:$B$500,A277))</f>
        <v/>
      </c>
      <c r="H277">
        <f>IF(A277="","",COUNTIFS('Registro'!$B$2:$B$500,A277,'Registro'!$N$2:$N$500,""))</f>
        <v/>
      </c>
    </row>
    <row r="278">
      <c r="G278">
        <f>IF(A278="","",COUNTIF('Registro'!$B$2:$B$500,A278))</f>
        <v/>
      </c>
      <c r="H278">
        <f>IF(A278="","",COUNTIFS('Registro'!$B$2:$B$500,A278,'Registro'!$N$2:$N$500,""))</f>
        <v/>
      </c>
    </row>
    <row r="279">
      <c r="G279">
        <f>IF(A279="","",COUNTIF('Registro'!$B$2:$B$500,A279))</f>
        <v/>
      </c>
      <c r="H279">
        <f>IF(A279="","",COUNTIFS('Registro'!$B$2:$B$500,A279,'Registro'!$N$2:$N$500,""))</f>
        <v/>
      </c>
    </row>
    <row r="280">
      <c r="G280">
        <f>IF(A280="","",COUNTIF('Registro'!$B$2:$B$500,A280))</f>
        <v/>
      </c>
      <c r="H280">
        <f>IF(A280="","",COUNTIFS('Registro'!$B$2:$B$500,A280,'Registro'!$N$2:$N$500,""))</f>
        <v/>
      </c>
    </row>
    <row r="281">
      <c r="G281">
        <f>IF(A281="","",COUNTIF('Registro'!$B$2:$B$500,A281))</f>
        <v/>
      </c>
      <c r="H281">
        <f>IF(A281="","",COUNTIFS('Registro'!$B$2:$B$500,A281,'Registro'!$N$2:$N$500,""))</f>
        <v/>
      </c>
    </row>
    <row r="282">
      <c r="G282">
        <f>IF(A282="","",COUNTIF('Registro'!$B$2:$B$500,A282))</f>
        <v/>
      </c>
      <c r="H282">
        <f>IF(A282="","",COUNTIFS('Registro'!$B$2:$B$500,A282,'Registro'!$N$2:$N$500,""))</f>
        <v/>
      </c>
    </row>
    <row r="283">
      <c r="G283">
        <f>IF(A283="","",COUNTIF('Registro'!$B$2:$B$500,A283))</f>
        <v/>
      </c>
      <c r="H283">
        <f>IF(A283="","",COUNTIFS('Registro'!$B$2:$B$500,A283,'Registro'!$N$2:$N$500,""))</f>
        <v/>
      </c>
    </row>
    <row r="284">
      <c r="G284">
        <f>IF(A284="","",COUNTIF('Registro'!$B$2:$B$500,A284))</f>
        <v/>
      </c>
      <c r="H284">
        <f>IF(A284="","",COUNTIFS('Registro'!$B$2:$B$500,A284,'Registro'!$N$2:$N$500,""))</f>
        <v/>
      </c>
    </row>
    <row r="285">
      <c r="G285">
        <f>IF(A285="","",COUNTIF('Registro'!$B$2:$B$500,A285))</f>
        <v/>
      </c>
      <c r="H285">
        <f>IF(A285="","",COUNTIFS('Registro'!$B$2:$B$500,A285,'Registro'!$N$2:$N$500,""))</f>
        <v/>
      </c>
    </row>
    <row r="286">
      <c r="G286">
        <f>IF(A286="","",COUNTIF('Registro'!$B$2:$B$500,A286))</f>
        <v/>
      </c>
      <c r="H286">
        <f>IF(A286="","",COUNTIFS('Registro'!$B$2:$B$500,A286,'Registro'!$N$2:$N$500,""))</f>
        <v/>
      </c>
    </row>
    <row r="287">
      <c r="G287">
        <f>IF(A287="","",COUNTIF('Registro'!$B$2:$B$500,A287))</f>
        <v/>
      </c>
      <c r="H287">
        <f>IF(A287="","",COUNTIFS('Registro'!$B$2:$B$500,A287,'Registro'!$N$2:$N$500,""))</f>
        <v/>
      </c>
    </row>
    <row r="288">
      <c r="G288">
        <f>IF(A288="","",COUNTIF('Registro'!$B$2:$B$500,A288))</f>
        <v/>
      </c>
      <c r="H288">
        <f>IF(A288="","",COUNTIFS('Registro'!$B$2:$B$500,A288,'Registro'!$N$2:$N$500,""))</f>
        <v/>
      </c>
    </row>
    <row r="289">
      <c r="G289">
        <f>IF(A289="","",COUNTIF('Registro'!$B$2:$B$500,A289))</f>
        <v/>
      </c>
      <c r="H289">
        <f>IF(A289="","",COUNTIFS('Registro'!$B$2:$B$500,A289,'Registro'!$N$2:$N$500,""))</f>
        <v/>
      </c>
    </row>
    <row r="290">
      <c r="G290">
        <f>IF(A290="","",COUNTIF('Registro'!$B$2:$B$500,A290))</f>
        <v/>
      </c>
      <c r="H290">
        <f>IF(A290="","",COUNTIFS('Registro'!$B$2:$B$500,A290,'Registro'!$N$2:$N$500,""))</f>
        <v/>
      </c>
    </row>
    <row r="291">
      <c r="G291">
        <f>IF(A291="","",COUNTIF('Registro'!$B$2:$B$500,A291))</f>
        <v/>
      </c>
      <c r="H291">
        <f>IF(A291="","",COUNTIFS('Registro'!$B$2:$B$500,A291,'Registro'!$N$2:$N$500,""))</f>
        <v/>
      </c>
    </row>
    <row r="292">
      <c r="G292">
        <f>IF(A292="","",COUNTIF('Registro'!$B$2:$B$500,A292))</f>
        <v/>
      </c>
      <c r="H292">
        <f>IF(A292="","",COUNTIFS('Registro'!$B$2:$B$500,A292,'Registro'!$N$2:$N$500,""))</f>
        <v/>
      </c>
    </row>
    <row r="293">
      <c r="G293">
        <f>IF(A293="","",COUNTIF('Registro'!$B$2:$B$500,A293))</f>
        <v/>
      </c>
      <c r="H293">
        <f>IF(A293="","",COUNTIFS('Registro'!$B$2:$B$500,A293,'Registro'!$N$2:$N$500,""))</f>
        <v/>
      </c>
    </row>
    <row r="294">
      <c r="G294">
        <f>IF(A294="","",COUNTIF('Registro'!$B$2:$B$500,A294))</f>
        <v/>
      </c>
      <c r="H294">
        <f>IF(A294="","",COUNTIFS('Registro'!$B$2:$B$500,A294,'Registro'!$N$2:$N$500,""))</f>
        <v/>
      </c>
    </row>
    <row r="295">
      <c r="G295">
        <f>IF(A295="","",COUNTIF('Registro'!$B$2:$B$500,A295))</f>
        <v/>
      </c>
      <c r="H295">
        <f>IF(A295="","",COUNTIFS('Registro'!$B$2:$B$500,A295,'Registro'!$N$2:$N$500,""))</f>
        <v/>
      </c>
    </row>
    <row r="296">
      <c r="G296">
        <f>IF(A296="","",COUNTIF('Registro'!$B$2:$B$500,A296))</f>
        <v/>
      </c>
      <c r="H296">
        <f>IF(A296="","",COUNTIFS('Registro'!$B$2:$B$500,A296,'Registro'!$N$2:$N$500,""))</f>
        <v/>
      </c>
    </row>
    <row r="297">
      <c r="G297">
        <f>IF(A297="","",COUNTIF('Registro'!$B$2:$B$500,A297))</f>
        <v/>
      </c>
      <c r="H297">
        <f>IF(A297="","",COUNTIFS('Registro'!$B$2:$B$500,A297,'Registro'!$N$2:$N$500,""))</f>
        <v/>
      </c>
    </row>
    <row r="298">
      <c r="G298">
        <f>IF(A298="","",COUNTIF('Registro'!$B$2:$B$500,A298))</f>
        <v/>
      </c>
      <c r="H298">
        <f>IF(A298="","",COUNTIFS('Registro'!$B$2:$B$500,A298,'Registro'!$N$2:$N$500,""))</f>
        <v/>
      </c>
    </row>
    <row r="299">
      <c r="G299">
        <f>IF(A299="","",COUNTIF('Registro'!$B$2:$B$500,A299))</f>
        <v/>
      </c>
      <c r="H299">
        <f>IF(A299="","",COUNTIFS('Registro'!$B$2:$B$500,A299,'Registro'!$N$2:$N$500,""))</f>
        <v/>
      </c>
    </row>
    <row r="300">
      <c r="G300">
        <f>IF(A300="","",COUNTIF('Registro'!$B$2:$B$500,A300))</f>
        <v/>
      </c>
      <c r="H300">
        <f>IF(A300="","",COUNTIFS('Registro'!$B$2:$B$500,A300,'Registro'!$N$2:$N$500,""))</f>
        <v/>
      </c>
    </row>
  </sheetData>
  <autoFilter ref="A1:H3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80" customWidth="1" min="1" max="1"/>
    <col width="30" customWidth="1" min="2" max="2"/>
  </cols>
  <sheetData>
    <row r="1">
      <c r="A1" s="1" t="inlineStr">
        <is>
          <t>Ajustes</t>
        </is>
      </c>
    </row>
    <row r="2">
      <c r="A2" s="4" t="inlineStr">
        <is>
          <t>Ajuste</t>
        </is>
      </c>
      <c r="B2" s="4" t="inlineStr">
        <is>
          <t>Valor (EJEMPLO, cámbielo)</t>
        </is>
      </c>
    </row>
    <row r="3">
      <c r="A3" t="inlineStr">
        <is>
          <t>Dar seguimiento esta cantidad de días después de mandar un aviso, si no anotó fecha de seguimiento</t>
        </is>
      </c>
      <c r="B3" s="9" t="n">
        <v>7</v>
      </c>
    </row>
    <row r="4">
      <c r="A4" t="inlineStr">
        <is>
          <t>Marcar un asunto que sigue abierto después de esta cantidad de días</t>
        </is>
      </c>
      <c r="B4" s="9" t="n">
        <v>30</v>
      </c>
    </row>
    <row r="6" ht="60" customHeight="1">
      <c r="A6" s="10" t="inlineStr">
        <is>
          <t>Estos números son ejemplos para la rutina de su oficina, no reglas. Su contrato de arrendamiento y la ley local y estatal definen qué aviso se requiere y cómo debe entregarse; revíselos o consulte a un abogado. Use los mismos pasos con cada inquilino.</t>
        </is>
      </c>
    </row>
    <row r="8">
      <c r="A8" s="4" t="inlineStr">
        <is>
          <t>Tipo de asunto (lista de EJEMPLO, cámbiela)</t>
        </is>
      </c>
    </row>
    <row r="9">
      <c r="A9" s="11" t="inlineStr">
        <is>
          <t>Ruido</t>
        </is>
      </c>
    </row>
    <row r="10">
      <c r="A10" s="11" t="inlineStr">
        <is>
          <t>Mascota fuera del contrato</t>
        </is>
      </c>
    </row>
    <row r="11">
      <c r="A11" s="11" t="inlineStr">
        <is>
          <t>Estacionamiento</t>
        </is>
      </c>
    </row>
    <row r="12">
      <c r="A12" s="11" t="inlineStr">
        <is>
          <t>Basura / limpieza</t>
        </is>
      </c>
    </row>
    <row r="13">
      <c r="A13" s="11" t="inlineStr">
        <is>
          <t>Ocupante no autorizado</t>
        </is>
      </c>
    </row>
    <row r="14">
      <c r="A14" s="11" t="inlineStr">
        <is>
          <t>Fumar</t>
        </is>
      </c>
    </row>
    <row r="15">
      <c r="A15" s="11" t="inlineStr">
        <is>
          <t>Daño a la unidad</t>
        </is>
      </c>
    </row>
    <row r="16">
      <c r="A16" s="11" t="inlineStr">
        <is>
          <t>Otro</t>
        </is>
      </c>
    </row>
    <row r="30">
      <c r="A30" s="4" t="inlineStr">
        <is>
          <t>Forma de entrega (lista de EJEMPLO; su contrato y la ley local y estatal definen cuáles cuentan)</t>
        </is>
      </c>
    </row>
    <row r="31">
      <c r="A31" s="11" t="inlineStr">
        <is>
          <t>Entregado en mano</t>
        </is>
      </c>
    </row>
    <row r="32">
      <c r="A32" s="11" t="inlineStr">
        <is>
          <t>Pegado en la puerta</t>
        </is>
      </c>
    </row>
    <row r="33">
      <c r="A33" s="11" t="inlineStr">
        <is>
          <t>Correo normal</t>
        </is>
      </c>
    </row>
    <row r="34">
      <c r="A34" s="11" t="inlineStr">
        <is>
          <t>Correo certificado</t>
        </is>
      </c>
    </row>
    <row r="35">
      <c r="A35" s="11" t="inlineStr">
        <is>
          <t>Correo electrónico</t>
        </is>
      </c>
    </row>
    <row r="36">
      <c r="A36" s="11" t="inlineStr">
        <is>
          <t>Portal del inquilino</t>
        </is>
      </c>
    </row>
    <row r="37">
      <c r="A37" s="11" t="inlineStr">
        <is>
          <t>Otro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